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1\Комо\Просчет\"/>
    </mc:Choice>
  </mc:AlternateContent>
  <bookViews>
    <workbookView xWindow="0" yWindow="585" windowWidth="28800" windowHeight="163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85" i="1" l="1"/>
  <c r="F62" i="1"/>
  <c r="F63" i="1"/>
  <c r="F64" i="1"/>
  <c r="F65" i="1"/>
  <c r="F66" i="1"/>
  <c r="F67" i="1"/>
  <c r="F68" i="1"/>
  <c r="F69" i="1"/>
  <c r="F41" i="1"/>
  <c r="F80" i="1"/>
  <c r="F54" i="1"/>
  <c r="F43" i="1"/>
  <c r="F33" i="1"/>
  <c r="F31" i="1"/>
  <c r="F73" i="1"/>
  <c r="F74" i="1"/>
  <c r="F75" i="1"/>
  <c r="F76" i="1"/>
  <c r="F77" i="1"/>
  <c r="F78" i="1"/>
  <c r="F79" i="1"/>
  <c r="F81" i="1"/>
  <c r="F82" i="1"/>
  <c r="F83" i="1"/>
  <c r="F84" i="1"/>
  <c r="F86" i="1"/>
  <c r="F87" i="1"/>
  <c r="F88" i="1"/>
  <c r="F89" i="1"/>
  <c r="F72" i="1"/>
  <c r="F61" i="1"/>
  <c r="F57" i="1"/>
  <c r="F56" i="1"/>
  <c r="F53" i="1"/>
  <c r="F52" i="1"/>
  <c r="F48" i="1"/>
  <c r="F47" i="1"/>
  <c r="F46" i="1"/>
  <c r="F45" i="1"/>
  <c r="F44" i="1"/>
  <c r="F42" i="1"/>
  <c r="F37" i="1"/>
  <c r="F36" i="1"/>
  <c r="F34" i="1"/>
  <c r="F35" i="1"/>
  <c r="F32" i="1"/>
  <c r="F27" i="1"/>
  <c r="F26" i="1"/>
  <c r="F25" i="1"/>
  <c r="F55" i="1"/>
  <c r="F24" i="1"/>
  <c r="F23" i="1"/>
  <c r="F22" i="1"/>
  <c r="F21" i="1"/>
  <c r="F20" i="1"/>
  <c r="F19" i="1"/>
  <c r="F18" i="1"/>
  <c r="F17" i="1"/>
  <c r="F16" i="1"/>
  <c r="F12" i="1"/>
  <c r="F11" i="1"/>
  <c r="F8" i="1"/>
  <c r="F9" i="1"/>
  <c r="F10" i="1"/>
  <c r="F91" i="1" l="1"/>
  <c r="F39" i="1"/>
  <c r="F70" i="1"/>
  <c r="F58" i="1"/>
  <c r="F49" i="1"/>
  <c r="F28" i="1"/>
  <c r="F13" i="1"/>
  <c r="F92" i="1" l="1"/>
</calcChain>
</file>

<file path=xl/sharedStrings.xml><?xml version="1.0" encoding="utf-8"?>
<sst xmlns="http://schemas.openxmlformats.org/spreadsheetml/2006/main" count="170" uniqueCount="94">
  <si>
    <t>№</t>
  </si>
  <si>
    <t>п/п</t>
  </si>
  <si>
    <t>м2</t>
  </si>
  <si>
    <t>Монтаж огородження</t>
  </si>
  <si>
    <t>Найменування матеріалів і робіт</t>
  </si>
  <si>
    <t>Одиниця виміру</t>
  </si>
  <si>
    <t>Кількість</t>
  </si>
  <si>
    <t>Вартість</t>
  </si>
  <si>
    <t>од. (грн)</t>
  </si>
  <si>
    <t>Матеріали</t>
  </si>
  <si>
    <t>Разом</t>
  </si>
  <si>
    <t>шт</t>
  </si>
  <si>
    <t>Дем. бетону</t>
  </si>
  <si>
    <t>Дем. грунту</t>
  </si>
  <si>
    <t>куб</t>
  </si>
  <si>
    <t>Засипка піску</t>
  </si>
  <si>
    <t>Трамбовка</t>
  </si>
  <si>
    <t>Засипка відсіву</t>
  </si>
  <si>
    <t xml:space="preserve">Трамбовка </t>
  </si>
  <si>
    <t>Геотекстиль</t>
  </si>
  <si>
    <t>Бетононасос</t>
  </si>
  <si>
    <t>пог</t>
  </si>
  <si>
    <t>Примикання</t>
  </si>
  <si>
    <t>Деформаційний шов</t>
  </si>
  <si>
    <t>Монтаж торця з нержавійки 9,87 м2</t>
  </si>
  <si>
    <t>Заїзди</t>
  </si>
  <si>
    <t>зміна</t>
  </si>
  <si>
    <t xml:space="preserve">Влаштування подушки з щебню </t>
  </si>
  <si>
    <t>Дем. штукатурки на стінах</t>
  </si>
  <si>
    <t>Пісок</t>
  </si>
  <si>
    <t>Щебінь</t>
  </si>
  <si>
    <t>Відсів</t>
  </si>
  <si>
    <t>Плівка</t>
  </si>
  <si>
    <t>Бетон С12/15</t>
  </si>
  <si>
    <t>Бетон С20/25</t>
  </si>
  <si>
    <t>Шліфування</t>
  </si>
  <si>
    <t>м3</t>
  </si>
  <si>
    <t>кг</t>
  </si>
  <si>
    <t xml:space="preserve">Арматура  d12 </t>
  </si>
  <si>
    <t>Праймер гідроізоляційний  Botament BE 901</t>
  </si>
  <si>
    <t>Гідроізоляція бітумно-каучукова Botament BM 92</t>
  </si>
  <si>
    <t>Клей хімстійкий Botament TK 150 (a+b)</t>
  </si>
  <si>
    <t>Затирка хімстійка Botament EF 500</t>
  </si>
  <si>
    <t>т</t>
  </si>
  <si>
    <t>Плитка кислотостійка шостикутна Hexalith, Німеччіна</t>
  </si>
  <si>
    <t xml:space="preserve">Влаштування подвійного армованого каркасу 12мм </t>
  </si>
  <si>
    <t>Вкладання плитки</t>
  </si>
  <si>
    <t>Затирка швів 2к затиркою</t>
  </si>
  <si>
    <t>Рем состав Botament RM2</t>
  </si>
  <si>
    <t>Плінтус кислототривкий</t>
  </si>
  <si>
    <t>Влаштування підбетонки 100 мм</t>
  </si>
  <si>
    <t xml:space="preserve">Влаштування бетонної плити  200 мм </t>
  </si>
  <si>
    <t>Влаштування гідроізоляції несучої плити</t>
  </si>
  <si>
    <t>Грунтування</t>
  </si>
  <si>
    <t>Влаштування хім стійкої гідроізоляції</t>
  </si>
  <si>
    <t>Ремонт основи бетону рем сумішшю</t>
  </si>
  <si>
    <t>Влаштування штукатурки</t>
  </si>
  <si>
    <t>Влаштування плінтусу</t>
  </si>
  <si>
    <t>Демонтаж ФЕМ</t>
  </si>
  <si>
    <t>Демонтаж бетонау</t>
  </si>
  <si>
    <t>Демонтаж грунту</t>
  </si>
  <si>
    <t xml:space="preserve">Влаштування грунту з трамбовкою </t>
  </si>
  <si>
    <t>Вкладання плівки</t>
  </si>
  <si>
    <t>Влаштування подвійного армокаркасу</t>
  </si>
  <si>
    <t xml:space="preserve">Влаштування бетонної плити  </t>
  </si>
  <si>
    <t>Монтаж неезйомної опалубки</t>
  </si>
  <si>
    <t>Оренда спец техніки</t>
  </si>
  <si>
    <t>Роботи з монтажу плити 200мм подвійний армокаркас d12</t>
  </si>
  <si>
    <t xml:space="preserve">Разом </t>
  </si>
  <si>
    <t>Хім стійкий грунт Botament E120</t>
  </si>
  <si>
    <t>Вартість всього (грн) з ПДВ</t>
  </si>
  <si>
    <t>Облаштування кислотостійкої підлоги з плитки</t>
  </si>
  <si>
    <t>Облаштування пандуса кислототривкою плиткою</t>
  </si>
  <si>
    <t>Облаштування стін</t>
  </si>
  <si>
    <t>Гідроізоляція хім стійка Botament FT2 HP</t>
  </si>
  <si>
    <t>Роботи які  виконуються підрядником</t>
  </si>
  <si>
    <t>Розділ 1</t>
  </si>
  <si>
    <t xml:space="preserve">  Підготовчі роботи</t>
  </si>
  <si>
    <t>Розділ 2</t>
  </si>
  <si>
    <t>Розділ 3</t>
  </si>
  <si>
    <t>Розділ 4</t>
  </si>
  <si>
    <t>Робиться разом з розділом 1 та 2</t>
  </si>
  <si>
    <t>Поставка матеріалів здійснюється паралельно  з роботами  (14-21 день)</t>
  </si>
  <si>
    <t>Розділ 5</t>
  </si>
  <si>
    <t>Попередній кошторис</t>
  </si>
  <si>
    <t>17 днів</t>
  </si>
  <si>
    <t>7 днів</t>
  </si>
  <si>
    <t>Витратні маткеріали, проживання, відрядження</t>
  </si>
  <si>
    <t>Загальна вартість з ПДВ:</t>
  </si>
  <si>
    <t>10 днів проведення робіт + 21 день витримка бетону</t>
  </si>
  <si>
    <t>9  днів</t>
  </si>
  <si>
    <t>Термін виконання, робочих днів</t>
  </si>
  <si>
    <t>Дем. плитки пандус и низ стены</t>
  </si>
  <si>
    <t xml:space="preserve">Монтаж закладной, залитие торца пандуса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</si>
</sst>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entury Gothic"/>
      <family val="2"/>
      <charset val="204"/>
    </font>
    <font>
      <sz val="10"/>
      <color theme="1"/>
      <name val="Century Gothic"/>
      <family val="2"/>
      <charset val="204"/>
    </font>
    <font>
      <sz val="10"/>
      <color rgb="FF000000"/>
      <name val="Century Gothic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Helvetica"/>
      <family val="2"/>
    </font>
    <font>
      <b/>
      <sz val="10"/>
      <color rgb="FF000000"/>
      <name val="Century Gothic"/>
      <family val="2"/>
      <charset val="204"/>
    </font>
    <font>
      <sz val="8"/>
      <name val="Calibri"/>
      <family val="2"/>
      <charset val="204"/>
      <scheme val="minor"/>
    </font>
    <font>
      <b/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2" fontId="1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7" fillId="0" borderId="0" xfId="0" applyFont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right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vertical="center" wrapText="1"/>
    </xf>
    <xf numFmtId="2" fontId="10" fillId="3" borderId="8" xfId="0" applyNumberFormat="1" applyFont="1" applyFill="1" applyBorder="1" applyAlignment="1">
      <alignment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2" fillId="3" borderId="11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vertical="center" wrapText="1"/>
    </xf>
    <xf numFmtId="2" fontId="10" fillId="3" borderId="0" xfId="0" applyNumberFormat="1" applyFont="1" applyFill="1" applyBorder="1" applyAlignment="1">
      <alignment vertical="center" wrapText="1"/>
    </xf>
    <xf numFmtId="2" fontId="10" fillId="3" borderId="15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4" borderId="1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topLeftCell="A16" zoomScale="150" workbookViewId="0">
      <selection activeCell="K34" sqref="K34"/>
    </sheetView>
  </sheetViews>
  <sheetFormatPr defaultColWidth="9.140625" defaultRowHeight="15" x14ac:dyDescent="0.25"/>
  <cols>
    <col min="1" max="1" width="5" style="10" customWidth="1"/>
    <col min="2" max="2" width="46.28515625" style="1" customWidth="1"/>
    <col min="3" max="5" width="9.140625" style="1"/>
    <col min="6" max="6" width="12.42578125" style="1" customWidth="1"/>
    <col min="7" max="7" width="20.140625" style="1" customWidth="1"/>
    <col min="8" max="16384" width="9.140625" style="1"/>
  </cols>
  <sheetData>
    <row r="1" spans="1:8" ht="69" customHeight="1" x14ac:dyDescent="0.25">
      <c r="A1" s="1"/>
    </row>
    <row r="2" spans="1:8" ht="45.95" customHeight="1" thickBot="1" x14ac:dyDescent="0.3">
      <c r="A2" s="52" t="s">
        <v>84</v>
      </c>
      <c r="B2" s="52"/>
      <c r="C2" s="52"/>
      <c r="D2" s="52"/>
      <c r="E2" s="52"/>
      <c r="F2" s="52"/>
      <c r="G2" s="52"/>
    </row>
    <row r="3" spans="1:8" ht="25.5" x14ac:dyDescent="0.25">
      <c r="A3" s="6" t="s">
        <v>0</v>
      </c>
      <c r="B3" s="35" t="s">
        <v>4</v>
      </c>
      <c r="C3" s="35" t="s">
        <v>5</v>
      </c>
      <c r="D3" s="35" t="s">
        <v>6</v>
      </c>
      <c r="E3" s="12" t="s">
        <v>7</v>
      </c>
      <c r="F3" s="35" t="s">
        <v>70</v>
      </c>
      <c r="G3" s="35" t="s">
        <v>91</v>
      </c>
    </row>
    <row r="4" spans="1:8" ht="24.95" customHeight="1" thickBot="1" x14ac:dyDescent="0.3">
      <c r="A4" s="7" t="s">
        <v>1</v>
      </c>
      <c r="B4" s="36"/>
      <c r="C4" s="36"/>
      <c r="D4" s="36"/>
      <c r="E4" s="13" t="s">
        <v>8</v>
      </c>
      <c r="F4" s="36"/>
      <c r="G4" s="36"/>
    </row>
    <row r="5" spans="1:8" ht="17.100000000000001" customHeight="1" thickBot="1" x14ac:dyDescent="0.3">
      <c r="A5" s="62" t="s">
        <v>75</v>
      </c>
      <c r="B5" s="63"/>
      <c r="C5" s="63"/>
      <c r="D5" s="63"/>
      <c r="E5" s="63"/>
      <c r="F5" s="63"/>
      <c r="G5" s="64"/>
    </row>
    <row r="6" spans="1:8" ht="18" customHeight="1" thickBot="1" x14ac:dyDescent="0.3">
      <c r="A6" s="59" t="s">
        <v>76</v>
      </c>
      <c r="B6" s="60"/>
      <c r="C6" s="60"/>
      <c r="D6" s="60"/>
      <c r="E6" s="60"/>
      <c r="F6" s="60"/>
      <c r="G6" s="61"/>
      <c r="H6" s="11"/>
    </row>
    <row r="7" spans="1:8" ht="18" customHeight="1" thickBot="1" x14ac:dyDescent="0.3">
      <c r="A7" s="43" t="s">
        <v>77</v>
      </c>
      <c r="B7" s="44"/>
      <c r="C7" s="44"/>
      <c r="D7" s="44"/>
      <c r="E7" s="44"/>
      <c r="F7" s="44"/>
      <c r="G7" s="45"/>
      <c r="H7" s="11"/>
    </row>
    <row r="8" spans="1:8" ht="16.5" thickBot="1" x14ac:dyDescent="0.3">
      <c r="A8" s="20">
        <v>1</v>
      </c>
      <c r="B8" s="21" t="s">
        <v>3</v>
      </c>
      <c r="C8" s="21" t="s">
        <v>2</v>
      </c>
      <c r="D8" s="21">
        <v>305.17</v>
      </c>
      <c r="E8" s="21"/>
      <c r="F8" s="22">
        <f t="shared" ref="F8:F69" si="0">E8*D8</f>
        <v>0</v>
      </c>
      <c r="G8" s="56" t="s">
        <v>90</v>
      </c>
      <c r="H8" s="11"/>
    </row>
    <row r="9" spans="1:8" ht="16.5" thickBot="1" x14ac:dyDescent="0.3">
      <c r="A9" s="8">
        <v>2</v>
      </c>
      <c r="B9" s="4" t="s">
        <v>92</v>
      </c>
      <c r="C9" s="4" t="s">
        <v>2</v>
      </c>
      <c r="D9" s="4">
        <v>154.37</v>
      </c>
      <c r="E9" s="4"/>
      <c r="F9" s="5">
        <f t="shared" si="0"/>
        <v>0</v>
      </c>
      <c r="G9" s="57"/>
      <c r="H9" s="11"/>
    </row>
    <row r="10" spans="1:8" ht="16.5" thickBot="1" x14ac:dyDescent="0.3">
      <c r="A10" s="8">
        <v>3</v>
      </c>
      <c r="B10" s="4" t="s">
        <v>28</v>
      </c>
      <c r="C10" s="4" t="s">
        <v>2</v>
      </c>
      <c r="D10" s="4">
        <v>21.32</v>
      </c>
      <c r="E10" s="4"/>
      <c r="F10" s="5">
        <f t="shared" si="0"/>
        <v>0</v>
      </c>
      <c r="G10" s="57"/>
      <c r="H10" s="11"/>
    </row>
    <row r="11" spans="1:8" ht="15.75" thickBot="1" x14ac:dyDescent="0.3">
      <c r="A11" s="8">
        <v>4</v>
      </c>
      <c r="B11" s="4" t="s">
        <v>12</v>
      </c>
      <c r="C11" s="4" t="s">
        <v>14</v>
      </c>
      <c r="D11" s="4">
        <v>75.7</v>
      </c>
      <c r="E11" s="4"/>
      <c r="F11" s="5">
        <f t="shared" si="0"/>
        <v>0</v>
      </c>
      <c r="G11" s="57"/>
    </row>
    <row r="12" spans="1:8" ht="15.75" thickBot="1" x14ac:dyDescent="0.3">
      <c r="A12" s="8">
        <v>5</v>
      </c>
      <c r="B12" s="4" t="s">
        <v>13</v>
      </c>
      <c r="C12" s="4" t="s">
        <v>14</v>
      </c>
      <c r="D12" s="4">
        <v>66.11</v>
      </c>
      <c r="E12" s="4"/>
      <c r="F12" s="5">
        <f t="shared" si="0"/>
        <v>0</v>
      </c>
      <c r="G12" s="57"/>
    </row>
    <row r="13" spans="1:8" ht="15.75" thickBot="1" x14ac:dyDescent="0.3">
      <c r="A13" s="15"/>
      <c r="B13" s="16"/>
      <c r="C13" s="16"/>
      <c r="D13" s="16"/>
      <c r="E13" s="17" t="s">
        <v>68</v>
      </c>
      <c r="F13" s="18">
        <f>SUM(F8:F12)</f>
        <v>0</v>
      </c>
      <c r="G13" s="58"/>
    </row>
    <row r="14" spans="1:8" ht="15.75" thickBot="1" x14ac:dyDescent="0.3">
      <c r="A14" s="65" t="s">
        <v>78</v>
      </c>
      <c r="B14" s="66"/>
      <c r="C14" s="66"/>
      <c r="D14" s="66"/>
      <c r="E14" s="66"/>
      <c r="F14" s="66"/>
      <c r="G14" s="67"/>
    </row>
    <row r="15" spans="1:8" ht="15.95" customHeight="1" thickBot="1" x14ac:dyDescent="0.3">
      <c r="A15" s="43" t="s">
        <v>67</v>
      </c>
      <c r="B15" s="44"/>
      <c r="C15" s="44"/>
      <c r="D15" s="44"/>
      <c r="E15" s="44"/>
      <c r="F15" s="44"/>
      <c r="G15" s="45"/>
    </row>
    <row r="16" spans="1:8" ht="15.75" thickBot="1" x14ac:dyDescent="0.3">
      <c r="A16" s="8">
        <v>1</v>
      </c>
      <c r="B16" s="4" t="s">
        <v>15</v>
      </c>
      <c r="C16" s="4" t="s">
        <v>14</v>
      </c>
      <c r="D16" s="4">
        <v>43.83</v>
      </c>
      <c r="E16" s="4"/>
      <c r="F16" s="5">
        <f t="shared" si="0"/>
        <v>0</v>
      </c>
      <c r="G16" s="46" t="s">
        <v>89</v>
      </c>
    </row>
    <row r="17" spans="1:7" ht="15.75" thickBot="1" x14ac:dyDescent="0.3">
      <c r="A17" s="8">
        <v>2</v>
      </c>
      <c r="B17" s="4" t="s">
        <v>16</v>
      </c>
      <c r="C17" s="4" t="s">
        <v>14</v>
      </c>
      <c r="D17" s="4">
        <v>43.38</v>
      </c>
      <c r="E17" s="4"/>
      <c r="F17" s="5">
        <f t="shared" si="0"/>
        <v>0</v>
      </c>
      <c r="G17" s="47"/>
    </row>
    <row r="18" spans="1:7" ht="15.75" thickBot="1" x14ac:dyDescent="0.3">
      <c r="A18" s="8">
        <v>3</v>
      </c>
      <c r="B18" s="4" t="s">
        <v>27</v>
      </c>
      <c r="C18" s="4" t="s">
        <v>14</v>
      </c>
      <c r="D18" s="4">
        <v>32.869999999999997</v>
      </c>
      <c r="E18" s="4"/>
      <c r="F18" s="5">
        <f t="shared" si="0"/>
        <v>0</v>
      </c>
      <c r="G18" s="47"/>
    </row>
    <row r="19" spans="1:7" ht="15.75" thickBot="1" x14ac:dyDescent="0.3">
      <c r="A19" s="8">
        <v>4</v>
      </c>
      <c r="B19" s="4" t="s">
        <v>16</v>
      </c>
      <c r="C19" s="4" t="s">
        <v>14</v>
      </c>
      <c r="D19" s="4">
        <v>32.869999999999997</v>
      </c>
      <c r="E19" s="4"/>
      <c r="F19" s="5">
        <f t="shared" si="0"/>
        <v>0</v>
      </c>
      <c r="G19" s="47"/>
    </row>
    <row r="20" spans="1:7" ht="15.75" thickBot="1" x14ac:dyDescent="0.3">
      <c r="A20" s="8">
        <v>5</v>
      </c>
      <c r="B20" s="4" t="s">
        <v>17</v>
      </c>
      <c r="C20" s="4" t="s">
        <v>14</v>
      </c>
      <c r="D20" s="4">
        <v>21.92</v>
      </c>
      <c r="E20" s="4"/>
      <c r="F20" s="5">
        <f t="shared" si="0"/>
        <v>0</v>
      </c>
      <c r="G20" s="47"/>
    </row>
    <row r="21" spans="1:7" ht="15.75" thickBot="1" x14ac:dyDescent="0.3">
      <c r="A21" s="8">
        <v>6</v>
      </c>
      <c r="B21" s="4" t="s">
        <v>18</v>
      </c>
      <c r="C21" s="4" t="s">
        <v>14</v>
      </c>
      <c r="D21" s="4">
        <v>21.92</v>
      </c>
      <c r="E21" s="4"/>
      <c r="F21" s="5">
        <f t="shared" si="0"/>
        <v>0</v>
      </c>
      <c r="G21" s="47"/>
    </row>
    <row r="22" spans="1:7" ht="15.75" thickBot="1" x14ac:dyDescent="0.3">
      <c r="A22" s="8">
        <v>7</v>
      </c>
      <c r="B22" s="4" t="s">
        <v>19</v>
      </c>
      <c r="C22" s="4" t="s">
        <v>2</v>
      </c>
      <c r="D22" s="4">
        <v>239.15</v>
      </c>
      <c r="E22" s="4"/>
      <c r="F22" s="5">
        <f t="shared" si="0"/>
        <v>0</v>
      </c>
      <c r="G22" s="47"/>
    </row>
    <row r="23" spans="1:7" ht="15.75" thickBot="1" x14ac:dyDescent="0.3">
      <c r="A23" s="8">
        <v>8</v>
      </c>
      <c r="B23" s="4" t="s">
        <v>50</v>
      </c>
      <c r="C23" s="4" t="s">
        <v>36</v>
      </c>
      <c r="D23" s="4">
        <v>21.92</v>
      </c>
      <c r="E23" s="4"/>
      <c r="F23" s="5">
        <f t="shared" si="0"/>
        <v>0</v>
      </c>
      <c r="G23" s="47"/>
    </row>
    <row r="24" spans="1:7" ht="15.75" thickBot="1" x14ac:dyDescent="0.3">
      <c r="A24" s="8">
        <v>9</v>
      </c>
      <c r="B24" s="4" t="s">
        <v>20</v>
      </c>
      <c r="C24" s="4" t="s">
        <v>11</v>
      </c>
      <c r="D24" s="4">
        <v>4</v>
      </c>
      <c r="E24" s="4"/>
      <c r="F24" s="5">
        <f t="shared" si="0"/>
        <v>0</v>
      </c>
      <c r="G24" s="47"/>
    </row>
    <row r="25" spans="1:7" ht="15.75" thickBot="1" x14ac:dyDescent="0.3">
      <c r="A25" s="8">
        <v>10</v>
      </c>
      <c r="B25" s="4" t="s">
        <v>52</v>
      </c>
      <c r="C25" s="4" t="s">
        <v>2</v>
      </c>
      <c r="D25" s="4">
        <v>239.15</v>
      </c>
      <c r="E25" s="4"/>
      <c r="F25" s="5">
        <f t="shared" si="0"/>
        <v>0</v>
      </c>
      <c r="G25" s="47"/>
    </row>
    <row r="26" spans="1:7" ht="27.75" thickBot="1" x14ac:dyDescent="0.3">
      <c r="A26" s="8">
        <v>11</v>
      </c>
      <c r="B26" s="4" t="s">
        <v>45</v>
      </c>
      <c r="C26" s="4" t="s">
        <v>2</v>
      </c>
      <c r="D26" s="4">
        <v>219.15</v>
      </c>
      <c r="E26" s="4"/>
      <c r="F26" s="5">
        <f t="shared" si="0"/>
        <v>0</v>
      </c>
      <c r="G26" s="47"/>
    </row>
    <row r="27" spans="1:7" ht="15.75" thickBot="1" x14ac:dyDescent="0.3">
      <c r="A27" s="8">
        <v>12</v>
      </c>
      <c r="B27" s="4" t="s">
        <v>51</v>
      </c>
      <c r="C27" s="4" t="s">
        <v>36</v>
      </c>
      <c r="D27" s="4">
        <v>43.61</v>
      </c>
      <c r="E27" s="4"/>
      <c r="F27" s="5">
        <f t="shared" si="0"/>
        <v>0</v>
      </c>
      <c r="G27" s="47"/>
    </row>
    <row r="28" spans="1:7" ht="15.75" thickBot="1" x14ac:dyDescent="0.3">
      <c r="A28" s="15"/>
      <c r="B28" s="16"/>
      <c r="C28" s="16"/>
      <c r="D28" s="16"/>
      <c r="E28" s="17" t="s">
        <v>68</v>
      </c>
      <c r="F28" s="18">
        <f>SUM(F16:F27)</f>
        <v>0</v>
      </c>
      <c r="G28" s="48"/>
    </row>
    <row r="29" spans="1:7" ht="15.75" thickBot="1" x14ac:dyDescent="0.3">
      <c r="A29" s="49" t="s">
        <v>79</v>
      </c>
      <c r="B29" s="50"/>
      <c r="C29" s="50"/>
      <c r="D29" s="50"/>
      <c r="E29" s="50"/>
      <c r="F29" s="50"/>
      <c r="G29" s="51"/>
    </row>
    <row r="30" spans="1:7" ht="15.95" customHeight="1" thickBot="1" x14ac:dyDescent="0.3">
      <c r="A30" s="59" t="s">
        <v>71</v>
      </c>
      <c r="B30" s="60"/>
      <c r="C30" s="60"/>
      <c r="D30" s="60"/>
      <c r="E30" s="60"/>
      <c r="F30" s="60"/>
      <c r="G30" s="61"/>
    </row>
    <row r="31" spans="1:7" ht="15.75" thickBot="1" x14ac:dyDescent="0.3">
      <c r="A31" s="20">
        <v>1</v>
      </c>
      <c r="B31" s="21" t="s">
        <v>35</v>
      </c>
      <c r="C31" s="21" t="s">
        <v>2</v>
      </c>
      <c r="D31" s="21">
        <v>219.15</v>
      </c>
      <c r="E31" s="21"/>
      <c r="F31" s="22">
        <f t="shared" si="0"/>
        <v>0</v>
      </c>
      <c r="G31" s="46" t="s">
        <v>85</v>
      </c>
    </row>
    <row r="32" spans="1:7" ht="15.75" thickBot="1" x14ac:dyDescent="0.3">
      <c r="A32" s="8">
        <v>2</v>
      </c>
      <c r="B32" s="4" t="s">
        <v>53</v>
      </c>
      <c r="C32" s="4" t="s">
        <v>2</v>
      </c>
      <c r="D32" s="4">
        <v>219.15</v>
      </c>
      <c r="E32" s="4"/>
      <c r="F32" s="5">
        <f t="shared" si="0"/>
        <v>0</v>
      </c>
      <c r="G32" s="47"/>
    </row>
    <row r="33" spans="1:7" ht="15.75" thickBot="1" x14ac:dyDescent="0.3">
      <c r="A33" s="8">
        <v>3</v>
      </c>
      <c r="B33" s="4" t="s">
        <v>54</v>
      </c>
      <c r="C33" s="4" t="s">
        <v>2</v>
      </c>
      <c r="D33" s="4">
        <v>219.15</v>
      </c>
      <c r="E33" s="4"/>
      <c r="F33" s="5">
        <f t="shared" si="0"/>
        <v>0</v>
      </c>
      <c r="G33" s="47"/>
    </row>
    <row r="34" spans="1:7" ht="15.75" thickBot="1" x14ac:dyDescent="0.3">
      <c r="A34" s="8">
        <v>4</v>
      </c>
      <c r="B34" s="4" t="s">
        <v>22</v>
      </c>
      <c r="C34" s="4" t="s">
        <v>21</v>
      </c>
      <c r="D34" s="4">
        <v>95.81</v>
      </c>
      <c r="E34" s="4"/>
      <c r="F34" s="5">
        <f t="shared" si="0"/>
        <v>0</v>
      </c>
      <c r="G34" s="47"/>
    </row>
    <row r="35" spans="1:7" ht="15.75" thickBot="1" x14ac:dyDescent="0.3">
      <c r="A35" s="8">
        <v>5</v>
      </c>
      <c r="B35" s="4" t="s">
        <v>46</v>
      </c>
      <c r="C35" s="4" t="s">
        <v>2</v>
      </c>
      <c r="D35" s="4">
        <v>219.15</v>
      </c>
      <c r="E35" s="4"/>
      <c r="F35" s="5">
        <f t="shared" si="0"/>
        <v>0</v>
      </c>
      <c r="G35" s="47"/>
    </row>
    <row r="36" spans="1:7" ht="15.75" thickBot="1" x14ac:dyDescent="0.3">
      <c r="A36" s="8">
        <v>6</v>
      </c>
      <c r="B36" s="4" t="s">
        <v>47</v>
      </c>
      <c r="C36" s="4" t="s">
        <v>2</v>
      </c>
      <c r="D36" s="4">
        <v>219.15</v>
      </c>
      <c r="E36" s="4"/>
      <c r="F36" s="5">
        <f t="shared" si="0"/>
        <v>0</v>
      </c>
      <c r="G36" s="47"/>
    </row>
    <row r="37" spans="1:7" ht="15.75" thickBot="1" x14ac:dyDescent="0.3">
      <c r="A37" s="8">
        <v>7</v>
      </c>
      <c r="B37" s="4" t="s">
        <v>23</v>
      </c>
      <c r="C37" s="4" t="s">
        <v>21</v>
      </c>
      <c r="D37" s="4">
        <v>13.6</v>
      </c>
      <c r="E37" s="4"/>
      <c r="F37" s="5">
        <f>E37*D37</f>
        <v>0</v>
      </c>
      <c r="G37" s="47"/>
    </row>
    <row r="38" spans="1:7" ht="15.75" thickBot="1" x14ac:dyDescent="0.3">
      <c r="A38" s="28">
        <v>8</v>
      </c>
      <c r="B38" s="29" t="s">
        <v>93</v>
      </c>
      <c r="C38" s="29" t="s">
        <v>21</v>
      </c>
      <c r="D38" s="29">
        <v>89.7</v>
      </c>
      <c r="E38" s="29"/>
      <c r="F38" s="5">
        <f>E38*D38</f>
        <v>0</v>
      </c>
      <c r="G38" s="47"/>
    </row>
    <row r="39" spans="1:7" ht="15.75" thickBot="1" x14ac:dyDescent="0.3">
      <c r="A39" s="15"/>
      <c r="B39" s="16"/>
      <c r="C39" s="16"/>
      <c r="D39" s="16"/>
      <c r="E39" s="17" t="s">
        <v>68</v>
      </c>
      <c r="F39" s="18">
        <f>SUM(F31:F37)</f>
        <v>0</v>
      </c>
      <c r="G39" s="47"/>
    </row>
    <row r="40" spans="1:7" ht="15.75" thickBot="1" x14ac:dyDescent="0.3">
      <c r="A40" s="37" t="s">
        <v>72</v>
      </c>
      <c r="B40" s="38"/>
      <c r="C40" s="38"/>
      <c r="D40" s="38"/>
      <c r="E40" s="38"/>
      <c r="F40" s="39"/>
      <c r="G40" s="47"/>
    </row>
    <row r="41" spans="1:7" ht="15.75" thickBot="1" x14ac:dyDescent="0.3">
      <c r="A41" s="8">
        <v>1</v>
      </c>
      <c r="B41" s="4" t="s">
        <v>55</v>
      </c>
      <c r="C41" s="4" t="s">
        <v>2</v>
      </c>
      <c r="D41" s="4">
        <v>66.55</v>
      </c>
      <c r="E41" s="4"/>
      <c r="F41" s="5">
        <f>E41*D41</f>
        <v>0</v>
      </c>
      <c r="G41" s="47"/>
    </row>
    <row r="42" spans="1:7" ht="15.75" thickBot="1" x14ac:dyDescent="0.3">
      <c r="A42" s="8">
        <v>2</v>
      </c>
      <c r="B42" s="4" t="s">
        <v>53</v>
      </c>
      <c r="C42" s="4" t="s">
        <v>2</v>
      </c>
      <c r="D42" s="4">
        <v>66.55</v>
      </c>
      <c r="E42" s="4"/>
      <c r="F42" s="5">
        <f t="shared" si="0"/>
        <v>0</v>
      </c>
      <c r="G42" s="47"/>
    </row>
    <row r="43" spans="1:7" ht="15.75" thickBot="1" x14ac:dyDescent="0.3">
      <c r="A43" s="8">
        <v>3</v>
      </c>
      <c r="B43" s="4" t="s">
        <v>54</v>
      </c>
      <c r="C43" s="4" t="s">
        <v>2</v>
      </c>
      <c r="D43" s="4">
        <v>66.5</v>
      </c>
      <c r="E43" s="4"/>
      <c r="F43" s="5">
        <f t="shared" si="0"/>
        <v>0</v>
      </c>
      <c r="G43" s="47"/>
    </row>
    <row r="44" spans="1:7" ht="15.75" thickBot="1" x14ac:dyDescent="0.3">
      <c r="A44" s="8">
        <v>4</v>
      </c>
      <c r="B44" s="4" t="s">
        <v>46</v>
      </c>
      <c r="C44" s="4" t="s">
        <v>2</v>
      </c>
      <c r="D44" s="4">
        <v>56.66</v>
      </c>
      <c r="E44" s="4"/>
      <c r="F44" s="5">
        <f t="shared" si="0"/>
        <v>0</v>
      </c>
      <c r="G44" s="47"/>
    </row>
    <row r="45" spans="1:7" ht="15.75" thickBot="1" x14ac:dyDescent="0.3">
      <c r="A45" s="8">
        <v>5</v>
      </c>
      <c r="B45" s="4" t="s">
        <v>47</v>
      </c>
      <c r="C45" s="4" t="s">
        <v>2</v>
      </c>
      <c r="D45" s="4">
        <v>56.66</v>
      </c>
      <c r="E45" s="4"/>
      <c r="F45" s="5">
        <f t="shared" si="0"/>
        <v>0</v>
      </c>
      <c r="G45" s="47"/>
    </row>
    <row r="46" spans="1:7" ht="15.75" thickBot="1" x14ac:dyDescent="0.3">
      <c r="A46" s="8">
        <v>6</v>
      </c>
      <c r="B46" s="4" t="s">
        <v>24</v>
      </c>
      <c r="C46" s="4" t="s">
        <v>21</v>
      </c>
      <c r="D46" s="4">
        <v>44.85</v>
      </c>
      <c r="E46" s="4"/>
      <c r="F46" s="5">
        <f t="shared" si="0"/>
        <v>0</v>
      </c>
      <c r="G46" s="47"/>
    </row>
    <row r="47" spans="1:7" ht="15.75" thickBot="1" x14ac:dyDescent="0.3">
      <c r="A47" s="8">
        <v>7</v>
      </c>
      <c r="B47" s="4" t="s">
        <v>22</v>
      </c>
      <c r="C47" s="4" t="s">
        <v>21</v>
      </c>
      <c r="D47" s="4">
        <v>47.9</v>
      </c>
      <c r="E47" s="4"/>
      <c r="F47" s="5">
        <f t="shared" si="0"/>
        <v>0</v>
      </c>
      <c r="G47" s="47"/>
    </row>
    <row r="48" spans="1:7" ht="15.75" thickBot="1" x14ac:dyDescent="0.3">
      <c r="A48" s="8">
        <v>8</v>
      </c>
      <c r="B48" s="4" t="s">
        <v>23</v>
      </c>
      <c r="C48" s="4" t="s">
        <v>21</v>
      </c>
      <c r="D48" s="4">
        <v>44.85</v>
      </c>
      <c r="E48" s="4"/>
      <c r="F48" s="5">
        <f t="shared" si="0"/>
        <v>0</v>
      </c>
      <c r="G48" s="47"/>
    </row>
    <row r="49" spans="1:7" ht="15.75" thickBot="1" x14ac:dyDescent="0.3">
      <c r="A49" s="15"/>
      <c r="B49" s="16"/>
      <c r="C49" s="16"/>
      <c r="D49" s="16"/>
      <c r="E49" s="17" t="s">
        <v>68</v>
      </c>
      <c r="F49" s="18">
        <f>SUM(F41:F48)</f>
        <v>0</v>
      </c>
      <c r="G49" s="48"/>
    </row>
    <row r="50" spans="1:7" ht="15.95" customHeight="1" thickBot="1" x14ac:dyDescent="0.3">
      <c r="A50" s="40" t="s">
        <v>80</v>
      </c>
      <c r="B50" s="41"/>
      <c r="C50" s="41"/>
      <c r="D50" s="41"/>
      <c r="E50" s="41"/>
      <c r="F50" s="41"/>
      <c r="G50" s="42"/>
    </row>
    <row r="51" spans="1:7" ht="15.95" customHeight="1" thickBot="1" x14ac:dyDescent="0.3">
      <c r="A51" s="43" t="s">
        <v>73</v>
      </c>
      <c r="B51" s="44"/>
      <c r="C51" s="44"/>
      <c r="D51" s="44"/>
      <c r="E51" s="44"/>
      <c r="F51" s="44"/>
      <c r="G51" s="45"/>
    </row>
    <row r="52" spans="1:7" ht="15.75" thickBot="1" x14ac:dyDescent="0.3">
      <c r="A52" s="8">
        <v>1</v>
      </c>
      <c r="B52" s="4" t="s">
        <v>56</v>
      </c>
      <c r="C52" s="4" t="s">
        <v>2</v>
      </c>
      <c r="D52" s="4">
        <v>58.93</v>
      </c>
      <c r="E52" s="4"/>
      <c r="F52" s="5">
        <f t="shared" si="0"/>
        <v>0</v>
      </c>
      <c r="G52" s="46" t="s">
        <v>86</v>
      </c>
    </row>
    <row r="53" spans="1:7" ht="15.75" thickBot="1" x14ac:dyDescent="0.3">
      <c r="A53" s="8">
        <v>2</v>
      </c>
      <c r="B53" s="4" t="s">
        <v>53</v>
      </c>
      <c r="C53" s="4" t="s">
        <v>2</v>
      </c>
      <c r="D53" s="4">
        <v>58.93</v>
      </c>
      <c r="E53" s="4"/>
      <c r="F53" s="5">
        <f t="shared" si="0"/>
        <v>0</v>
      </c>
      <c r="G53" s="47"/>
    </row>
    <row r="54" spans="1:7" ht="15.75" thickBot="1" x14ac:dyDescent="0.3">
      <c r="A54" s="8">
        <v>3</v>
      </c>
      <c r="B54" s="4" t="s">
        <v>54</v>
      </c>
      <c r="C54" s="4" t="s">
        <v>2</v>
      </c>
      <c r="D54" s="4">
        <v>10</v>
      </c>
      <c r="E54" s="4"/>
      <c r="F54" s="5">
        <f t="shared" si="0"/>
        <v>0</v>
      </c>
      <c r="G54" s="47"/>
    </row>
    <row r="55" spans="1:7" ht="15.75" thickBot="1" x14ac:dyDescent="0.3">
      <c r="A55" s="8">
        <v>4</v>
      </c>
      <c r="B55" s="4" t="s">
        <v>46</v>
      </c>
      <c r="C55" s="4" t="s">
        <v>2</v>
      </c>
      <c r="D55" s="4">
        <v>35.26</v>
      </c>
      <c r="E55" s="4"/>
      <c r="F55" s="5">
        <f t="shared" si="0"/>
        <v>0</v>
      </c>
      <c r="G55" s="47"/>
    </row>
    <row r="56" spans="1:7" ht="15.75" thickBot="1" x14ac:dyDescent="0.3">
      <c r="A56" s="8">
        <v>5</v>
      </c>
      <c r="B56" s="4" t="s">
        <v>47</v>
      </c>
      <c r="C56" s="4" t="s">
        <v>2</v>
      </c>
      <c r="D56" s="4">
        <v>35.26</v>
      </c>
      <c r="E56" s="4"/>
      <c r="F56" s="5">
        <f t="shared" si="0"/>
        <v>0</v>
      </c>
      <c r="G56" s="47"/>
    </row>
    <row r="57" spans="1:7" ht="15.75" thickBot="1" x14ac:dyDescent="0.3">
      <c r="A57" s="8">
        <v>6</v>
      </c>
      <c r="B57" s="4" t="s">
        <v>57</v>
      </c>
      <c r="C57" s="4" t="s">
        <v>21</v>
      </c>
      <c r="D57" s="4">
        <v>50.36</v>
      </c>
      <c r="E57" s="4"/>
      <c r="F57" s="5">
        <f t="shared" si="0"/>
        <v>0</v>
      </c>
      <c r="G57" s="47"/>
    </row>
    <row r="58" spans="1:7" ht="15.75" thickBot="1" x14ac:dyDescent="0.3">
      <c r="A58" s="24"/>
      <c r="B58" s="25"/>
      <c r="C58" s="25"/>
      <c r="D58" s="25"/>
      <c r="E58" s="26" t="s">
        <v>68</v>
      </c>
      <c r="F58" s="27">
        <f>SUM(F52:F57)</f>
        <v>0</v>
      </c>
      <c r="G58" s="47"/>
    </row>
    <row r="59" spans="1:7" ht="15.95" customHeight="1" thickBot="1" x14ac:dyDescent="0.3">
      <c r="A59" s="49" t="s">
        <v>83</v>
      </c>
      <c r="B59" s="50"/>
      <c r="C59" s="50"/>
      <c r="D59" s="50"/>
      <c r="E59" s="50"/>
      <c r="F59" s="50"/>
      <c r="G59" s="51"/>
    </row>
    <row r="60" spans="1:7" ht="15.95" customHeight="1" thickBot="1" x14ac:dyDescent="0.3">
      <c r="A60" s="53" t="s">
        <v>25</v>
      </c>
      <c r="B60" s="54"/>
      <c r="C60" s="54"/>
      <c r="D60" s="54"/>
      <c r="E60" s="54"/>
      <c r="F60" s="54"/>
      <c r="G60" s="55"/>
    </row>
    <row r="61" spans="1:7" ht="15.75" thickBot="1" x14ac:dyDescent="0.3">
      <c r="A61" s="8">
        <v>1</v>
      </c>
      <c r="B61" s="4" t="s">
        <v>58</v>
      </c>
      <c r="C61" s="4" t="s">
        <v>2</v>
      </c>
      <c r="D61" s="4">
        <v>36.83</v>
      </c>
      <c r="E61" s="4"/>
      <c r="F61" s="5">
        <f t="shared" si="0"/>
        <v>0</v>
      </c>
      <c r="G61" s="46" t="s">
        <v>81</v>
      </c>
    </row>
    <row r="62" spans="1:7" ht="15.75" thickBot="1" x14ac:dyDescent="0.3">
      <c r="A62" s="8">
        <v>2</v>
      </c>
      <c r="B62" s="4" t="s">
        <v>59</v>
      </c>
      <c r="C62" s="4" t="s">
        <v>2</v>
      </c>
      <c r="D62" s="4">
        <v>36.83</v>
      </c>
      <c r="E62" s="4"/>
      <c r="F62" s="5">
        <f t="shared" si="0"/>
        <v>0</v>
      </c>
      <c r="G62" s="47"/>
    </row>
    <row r="63" spans="1:7" ht="15.75" thickBot="1" x14ac:dyDescent="0.3">
      <c r="A63" s="8">
        <v>3</v>
      </c>
      <c r="B63" s="4" t="s">
        <v>60</v>
      </c>
      <c r="C63" s="4" t="s">
        <v>2</v>
      </c>
      <c r="D63" s="4">
        <v>36.83</v>
      </c>
      <c r="E63" s="4"/>
      <c r="F63" s="5">
        <f t="shared" si="0"/>
        <v>0</v>
      </c>
      <c r="G63" s="47"/>
    </row>
    <row r="64" spans="1:7" ht="15.75" thickBot="1" x14ac:dyDescent="0.3">
      <c r="A64" s="8">
        <v>4</v>
      </c>
      <c r="B64" s="4" t="s">
        <v>61</v>
      </c>
      <c r="C64" s="4" t="s">
        <v>2</v>
      </c>
      <c r="D64" s="4">
        <v>36.83</v>
      </c>
      <c r="E64" s="4"/>
      <c r="F64" s="5">
        <f t="shared" si="0"/>
        <v>0</v>
      </c>
      <c r="G64" s="47"/>
    </row>
    <row r="65" spans="1:7" ht="15.75" thickBot="1" x14ac:dyDescent="0.3">
      <c r="A65" s="8">
        <v>5</v>
      </c>
      <c r="B65" s="4" t="s">
        <v>50</v>
      </c>
      <c r="C65" s="4" t="s">
        <v>2</v>
      </c>
      <c r="D65" s="4">
        <v>36.83</v>
      </c>
      <c r="E65" s="4"/>
      <c r="F65" s="5">
        <f t="shared" si="0"/>
        <v>0</v>
      </c>
      <c r="G65" s="47"/>
    </row>
    <row r="66" spans="1:7" ht="15.75" thickBot="1" x14ac:dyDescent="0.3">
      <c r="A66" s="8">
        <v>6</v>
      </c>
      <c r="B66" s="4" t="s">
        <v>62</v>
      </c>
      <c r="C66" s="4" t="s">
        <v>2</v>
      </c>
      <c r="D66" s="4">
        <v>36.83</v>
      </c>
      <c r="E66" s="4"/>
      <c r="F66" s="5">
        <f t="shared" si="0"/>
        <v>0</v>
      </c>
      <c r="G66" s="47"/>
    </row>
    <row r="67" spans="1:7" ht="15.75" thickBot="1" x14ac:dyDescent="0.3">
      <c r="A67" s="8">
        <v>7</v>
      </c>
      <c r="B67" s="4" t="s">
        <v>63</v>
      </c>
      <c r="C67" s="4" t="s">
        <v>2</v>
      </c>
      <c r="D67" s="4">
        <v>36.83</v>
      </c>
      <c r="E67" s="4"/>
      <c r="F67" s="5">
        <f t="shared" si="0"/>
        <v>0</v>
      </c>
      <c r="G67" s="47"/>
    </row>
    <row r="68" spans="1:7" ht="15.75" thickBot="1" x14ac:dyDescent="0.3">
      <c r="A68" s="8">
        <v>8</v>
      </c>
      <c r="B68" s="4" t="s">
        <v>64</v>
      </c>
      <c r="C68" s="4" t="s">
        <v>2</v>
      </c>
      <c r="D68" s="4">
        <v>36.83</v>
      </c>
      <c r="E68" s="4"/>
      <c r="F68" s="5">
        <f t="shared" si="0"/>
        <v>0</v>
      </c>
      <c r="G68" s="47"/>
    </row>
    <row r="69" spans="1:7" ht="15.75" thickBot="1" x14ac:dyDescent="0.3">
      <c r="A69" s="8">
        <v>9</v>
      </c>
      <c r="B69" s="4" t="s">
        <v>65</v>
      </c>
      <c r="C69" s="4" t="s">
        <v>11</v>
      </c>
      <c r="D69" s="4">
        <v>1</v>
      </c>
      <c r="E69" s="4"/>
      <c r="F69" s="5">
        <f t="shared" si="0"/>
        <v>0</v>
      </c>
      <c r="G69" s="47"/>
    </row>
    <row r="70" spans="1:7" ht="14.25" customHeight="1" thickBot="1" x14ac:dyDescent="0.3">
      <c r="A70" s="30" t="s">
        <v>10</v>
      </c>
      <c r="B70" s="31"/>
      <c r="C70" s="31"/>
      <c r="D70" s="31"/>
      <c r="E70" s="32"/>
      <c r="F70" s="2">
        <f>SUM(F61:F69)</f>
        <v>0</v>
      </c>
      <c r="G70" s="48"/>
    </row>
    <row r="71" spans="1:7" ht="14.25" customHeight="1" thickBot="1" x14ac:dyDescent="0.3">
      <c r="A71" s="9"/>
      <c r="B71" s="2" t="s">
        <v>9</v>
      </c>
      <c r="C71" s="3"/>
      <c r="D71" s="3"/>
      <c r="E71" s="3"/>
      <c r="F71" s="3"/>
      <c r="G71" s="46" t="s">
        <v>82</v>
      </c>
    </row>
    <row r="72" spans="1:7" ht="14.25" customHeight="1" thickBot="1" x14ac:dyDescent="0.3">
      <c r="A72" s="8">
        <v>1</v>
      </c>
      <c r="B72" s="4" t="s">
        <v>29</v>
      </c>
      <c r="C72" s="5" t="s">
        <v>43</v>
      </c>
      <c r="D72" s="5">
        <v>90</v>
      </c>
      <c r="E72" s="5"/>
      <c r="F72" s="4">
        <f>D72*E72</f>
        <v>0</v>
      </c>
      <c r="G72" s="47"/>
    </row>
    <row r="73" spans="1:7" ht="14.25" customHeight="1" thickBot="1" x14ac:dyDescent="0.3">
      <c r="A73" s="8">
        <v>2</v>
      </c>
      <c r="B73" s="4" t="s">
        <v>30</v>
      </c>
      <c r="C73" s="5" t="s">
        <v>43</v>
      </c>
      <c r="D73" s="5">
        <v>35</v>
      </c>
      <c r="E73" s="5"/>
      <c r="F73" s="4">
        <f t="shared" ref="F73:F89" si="1">D73*E73</f>
        <v>0</v>
      </c>
      <c r="G73" s="47"/>
    </row>
    <row r="74" spans="1:7" ht="14.25" customHeight="1" thickBot="1" x14ac:dyDescent="0.3">
      <c r="A74" s="8">
        <v>3</v>
      </c>
      <c r="B74" s="4" t="s">
        <v>31</v>
      </c>
      <c r="C74" s="5" t="s">
        <v>43</v>
      </c>
      <c r="D74" s="5">
        <v>20</v>
      </c>
      <c r="E74" s="5"/>
      <c r="F74" s="4">
        <f t="shared" si="1"/>
        <v>0</v>
      </c>
      <c r="G74" s="47"/>
    </row>
    <row r="75" spans="1:7" ht="15" customHeight="1" thickBot="1" x14ac:dyDescent="0.3">
      <c r="A75" s="8">
        <v>4</v>
      </c>
      <c r="B75" s="4" t="s">
        <v>32</v>
      </c>
      <c r="C75" s="5" t="s">
        <v>2</v>
      </c>
      <c r="D75" s="5">
        <v>300</v>
      </c>
      <c r="E75" s="5"/>
      <c r="F75" s="4">
        <f t="shared" si="1"/>
        <v>0</v>
      </c>
      <c r="G75" s="47"/>
    </row>
    <row r="76" spans="1:7" ht="13.5" customHeight="1" thickBot="1" x14ac:dyDescent="0.3">
      <c r="A76" s="8">
        <v>5</v>
      </c>
      <c r="B76" s="4" t="s">
        <v>19</v>
      </c>
      <c r="C76" s="5" t="s">
        <v>2</v>
      </c>
      <c r="D76" s="5">
        <v>300</v>
      </c>
      <c r="E76" s="5"/>
      <c r="F76" s="4">
        <f t="shared" si="1"/>
        <v>0</v>
      </c>
      <c r="G76" s="47"/>
    </row>
    <row r="77" spans="1:7" ht="13.5" customHeight="1" thickBot="1" x14ac:dyDescent="0.3">
      <c r="A77" s="8">
        <v>6</v>
      </c>
      <c r="B77" s="4" t="s">
        <v>38</v>
      </c>
      <c r="C77" s="5" t="s">
        <v>37</v>
      </c>
      <c r="D77" s="5">
        <v>4673</v>
      </c>
      <c r="E77" s="5"/>
      <c r="F77" s="4">
        <f t="shared" si="1"/>
        <v>0</v>
      </c>
      <c r="G77" s="47"/>
    </row>
    <row r="78" spans="1:7" ht="15.6" customHeight="1" thickBot="1" x14ac:dyDescent="0.3">
      <c r="A78" s="8">
        <v>7</v>
      </c>
      <c r="B78" s="4" t="s">
        <v>33</v>
      </c>
      <c r="C78" s="5" t="s">
        <v>36</v>
      </c>
      <c r="D78" s="5">
        <v>23</v>
      </c>
      <c r="E78" s="5"/>
      <c r="F78" s="4">
        <f t="shared" si="1"/>
        <v>0</v>
      </c>
      <c r="G78" s="47"/>
    </row>
    <row r="79" spans="1:7" ht="15.6" customHeight="1" thickBot="1" x14ac:dyDescent="0.3">
      <c r="A79" s="8">
        <v>8</v>
      </c>
      <c r="B79" s="4" t="s">
        <v>34</v>
      </c>
      <c r="C79" s="5" t="s">
        <v>36</v>
      </c>
      <c r="D79" s="5">
        <v>45</v>
      </c>
      <c r="E79" s="5"/>
      <c r="F79" s="4">
        <f t="shared" si="1"/>
        <v>0</v>
      </c>
      <c r="G79" s="47"/>
    </row>
    <row r="80" spans="1:7" ht="15.6" customHeight="1" thickBot="1" x14ac:dyDescent="0.3">
      <c r="A80" s="8">
        <v>9</v>
      </c>
      <c r="B80" s="4" t="s">
        <v>66</v>
      </c>
      <c r="C80" s="4" t="s">
        <v>26</v>
      </c>
      <c r="D80" s="4">
        <v>8</v>
      </c>
      <c r="E80" s="4"/>
      <c r="F80" s="14">
        <f t="shared" ref="F80" si="2">E80*D80</f>
        <v>0</v>
      </c>
      <c r="G80" s="47"/>
    </row>
    <row r="81" spans="1:7" ht="15.6" customHeight="1" thickBot="1" x14ac:dyDescent="0.3">
      <c r="A81" s="8">
        <v>10</v>
      </c>
      <c r="B81" s="4" t="s">
        <v>48</v>
      </c>
      <c r="C81" s="5" t="s">
        <v>37</v>
      </c>
      <c r="D81" s="5">
        <v>1520</v>
      </c>
      <c r="E81" s="5"/>
      <c r="F81" s="4">
        <f t="shared" si="1"/>
        <v>0</v>
      </c>
      <c r="G81" s="47"/>
    </row>
    <row r="82" spans="1:7" ht="15.6" customHeight="1" thickBot="1" x14ac:dyDescent="0.3">
      <c r="A82" s="8">
        <v>11</v>
      </c>
      <c r="B82" s="4" t="s">
        <v>39</v>
      </c>
      <c r="C82" s="5" t="s">
        <v>37</v>
      </c>
      <c r="D82" s="5">
        <v>58</v>
      </c>
      <c r="E82" s="5"/>
      <c r="F82" s="4">
        <f t="shared" si="1"/>
        <v>0</v>
      </c>
      <c r="G82" s="47"/>
    </row>
    <row r="83" spans="1:7" ht="13.5" customHeight="1" thickBot="1" x14ac:dyDescent="0.3">
      <c r="A83" s="8">
        <v>12</v>
      </c>
      <c r="B83" s="4" t="s">
        <v>40</v>
      </c>
      <c r="C83" s="5" t="s">
        <v>37</v>
      </c>
      <c r="D83" s="5">
        <v>896</v>
      </c>
      <c r="E83" s="5"/>
      <c r="F83" s="4">
        <f t="shared" si="1"/>
        <v>0</v>
      </c>
      <c r="G83" s="47"/>
    </row>
    <row r="84" spans="1:7" ht="13.5" customHeight="1" thickBot="1" x14ac:dyDescent="0.3">
      <c r="A84" s="8">
        <v>13</v>
      </c>
      <c r="B84" s="4" t="s">
        <v>69</v>
      </c>
      <c r="C84" s="5" t="s">
        <v>37</v>
      </c>
      <c r="D84" s="5">
        <v>56</v>
      </c>
      <c r="E84" s="5"/>
      <c r="F84" s="4">
        <f t="shared" si="1"/>
        <v>0</v>
      </c>
      <c r="G84" s="47"/>
    </row>
    <row r="85" spans="1:7" ht="13.5" customHeight="1" thickBot="1" x14ac:dyDescent="0.3">
      <c r="A85" s="8">
        <v>14</v>
      </c>
      <c r="B85" s="4" t="s">
        <v>74</v>
      </c>
      <c r="C85" s="5" t="s">
        <v>37</v>
      </c>
      <c r="D85" s="5">
        <v>90</v>
      </c>
      <c r="E85" s="5"/>
      <c r="F85" s="4">
        <f t="shared" si="1"/>
        <v>0</v>
      </c>
      <c r="G85" s="47"/>
    </row>
    <row r="86" spans="1:7" ht="13.5" customHeight="1" thickBot="1" x14ac:dyDescent="0.3">
      <c r="A86" s="8">
        <v>15</v>
      </c>
      <c r="B86" s="4" t="s">
        <v>41</v>
      </c>
      <c r="C86" s="5" t="s">
        <v>37</v>
      </c>
      <c r="D86" s="5">
        <v>1560</v>
      </c>
      <c r="E86" s="5"/>
      <c r="F86" s="4">
        <f t="shared" si="1"/>
        <v>0</v>
      </c>
      <c r="G86" s="47"/>
    </row>
    <row r="87" spans="1:7" ht="13.5" customHeight="1" thickBot="1" x14ac:dyDescent="0.3">
      <c r="A87" s="8">
        <v>16</v>
      </c>
      <c r="B87" s="4" t="s">
        <v>42</v>
      </c>
      <c r="C87" s="5" t="s">
        <v>37</v>
      </c>
      <c r="D87" s="5">
        <v>476</v>
      </c>
      <c r="E87" s="5"/>
      <c r="F87" s="4">
        <f t="shared" si="1"/>
        <v>0</v>
      </c>
      <c r="G87" s="47"/>
    </row>
    <row r="88" spans="1:7" ht="13.5" customHeight="1" thickBot="1" x14ac:dyDescent="0.3">
      <c r="A88" s="8">
        <v>17</v>
      </c>
      <c r="B88" s="4" t="s">
        <v>44</v>
      </c>
      <c r="C88" s="5" t="s">
        <v>2</v>
      </c>
      <c r="D88" s="5">
        <v>280</v>
      </c>
      <c r="E88" s="5"/>
      <c r="F88" s="4">
        <f t="shared" si="1"/>
        <v>0</v>
      </c>
      <c r="G88" s="47"/>
    </row>
    <row r="89" spans="1:7" ht="13.5" customHeight="1" thickBot="1" x14ac:dyDescent="0.3">
      <c r="A89" s="8">
        <v>18</v>
      </c>
      <c r="B89" s="4" t="s">
        <v>49</v>
      </c>
      <c r="C89" s="5" t="s">
        <v>11</v>
      </c>
      <c r="D89" s="5">
        <v>285</v>
      </c>
      <c r="E89" s="5"/>
      <c r="F89" s="4">
        <f t="shared" si="1"/>
        <v>0</v>
      </c>
      <c r="G89" s="47"/>
    </row>
    <row r="90" spans="1:7" ht="13.5" customHeight="1" thickBot="1" x14ac:dyDescent="0.3">
      <c r="A90" s="8">
        <v>19</v>
      </c>
      <c r="B90" s="16" t="s">
        <v>87</v>
      </c>
      <c r="C90" s="23"/>
      <c r="D90" s="23"/>
      <c r="E90" s="5"/>
      <c r="F90" s="4"/>
      <c r="G90" s="47"/>
    </row>
    <row r="91" spans="1:7" ht="13.5" customHeight="1" thickBot="1" x14ac:dyDescent="0.3">
      <c r="A91" s="9"/>
      <c r="B91" s="30" t="s">
        <v>10</v>
      </c>
      <c r="C91" s="31"/>
      <c r="D91" s="31"/>
      <c r="E91" s="32"/>
      <c r="F91" s="2">
        <f>SUM(F72:F90)</f>
        <v>0</v>
      </c>
      <c r="G91" s="48"/>
    </row>
    <row r="92" spans="1:7" ht="19.7" customHeight="1" x14ac:dyDescent="0.25">
      <c r="C92" s="33" t="s">
        <v>88</v>
      </c>
      <c r="D92" s="34"/>
      <c r="E92" s="34"/>
      <c r="F92" s="19">
        <f>F91+F70+F58+F49+F39+F28+F13</f>
        <v>0</v>
      </c>
    </row>
    <row r="93" spans="1:7" ht="14.25" customHeight="1" x14ac:dyDescent="0.25"/>
    <row r="94" spans="1:7" ht="15.75" customHeight="1" x14ac:dyDescent="0.25"/>
    <row r="95" spans="1:7" ht="13.5" customHeight="1" x14ac:dyDescent="0.25"/>
  </sheetData>
  <mergeCells count="27">
    <mergeCell ref="A2:G2"/>
    <mergeCell ref="A60:G60"/>
    <mergeCell ref="G52:G58"/>
    <mergeCell ref="G61:G70"/>
    <mergeCell ref="G3:G4"/>
    <mergeCell ref="G8:G13"/>
    <mergeCell ref="G16:G28"/>
    <mergeCell ref="A6:G6"/>
    <mergeCell ref="A7:G7"/>
    <mergeCell ref="A5:G5"/>
    <mergeCell ref="A30:G30"/>
    <mergeCell ref="A14:G14"/>
    <mergeCell ref="A15:G15"/>
    <mergeCell ref="G31:G49"/>
    <mergeCell ref="A29:G29"/>
    <mergeCell ref="F3:F4"/>
    <mergeCell ref="A70:E70"/>
    <mergeCell ref="C92:E92"/>
    <mergeCell ref="B91:E91"/>
    <mergeCell ref="B3:B4"/>
    <mergeCell ref="C3:C4"/>
    <mergeCell ref="D3:D4"/>
    <mergeCell ref="A40:F40"/>
    <mergeCell ref="A50:G50"/>
    <mergeCell ref="A51:G51"/>
    <mergeCell ref="G71:G91"/>
    <mergeCell ref="A59:G5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ignoredErrors>
    <ignoredError sqref="F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DAN</cp:lastModifiedBy>
  <cp:lastPrinted>2018-12-06T07:42:40Z</cp:lastPrinted>
  <dcterms:created xsi:type="dcterms:W3CDTF">2016-03-15T18:36:35Z</dcterms:created>
  <dcterms:modified xsi:type="dcterms:W3CDTF">2021-11-09T20:51:37Z</dcterms:modified>
</cp:coreProperties>
</file>