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30720" windowHeight="13116"/>
  </bookViews>
  <sheets>
    <sheet name="таб" sheetId="3" r:id="rId1"/>
  </sheets>
  <externalReferences>
    <externalReference r:id="rId2"/>
    <externalReference r:id="rId3"/>
  </externalReferences>
  <definedNames>
    <definedName name="_xlnm._FilterDatabase" localSheetId="0" hidden="1">таб!$A$8:$D$37</definedName>
    <definedName name="k" localSheetId="0">#REF!</definedName>
    <definedName name="k">#REF!</definedName>
    <definedName name="kur">[1]ЭО_ЭС_курс!$K$13</definedName>
    <definedName name="kyr" localSheetId="0">#REF!</definedName>
    <definedName name="kyr">#REF!</definedName>
    <definedName name="в" localSheetId="0">#REF!</definedName>
    <definedName name="в">#REF!</definedName>
    <definedName name="гр" localSheetId="0">#REF!</definedName>
    <definedName name="гр">#REF!</definedName>
    <definedName name="и" localSheetId="0">#REF!</definedName>
    <definedName name="и">#REF!</definedName>
    <definedName name="к" localSheetId="0">#REF!</definedName>
    <definedName name="к">#REF!</definedName>
    <definedName name="Каталог">'[2]Каталог КАН'!$D$2:$O$59885</definedName>
    <definedName name="м" localSheetId="0">#REF!</definedName>
    <definedName name="м">#REF!</definedName>
    <definedName name="ф" localSheetId="0">#REF!</definedName>
    <definedName name="ф">#REF!</definedName>
    <definedName name="ш" localSheetId="0">#REF!</definedName>
    <definedName name="ш">#REF!</definedName>
    <definedName name="шм" localSheetId="0">#REF!</definedName>
    <definedName name="шм">#REF!</definedName>
    <definedName name="шп" localSheetId="0">#REF!</definedName>
    <definedName name="шп">#REF!</definedName>
    <definedName name="шс" localSheetId="0">#REF!</definedName>
    <definedName name="шс">#REF!</definedName>
    <definedName name="щ" localSheetId="0">#REF!</definedName>
    <definedName name="щ">#REF!</definedName>
  </definedNames>
  <calcPr calcId="152511"/>
</workbook>
</file>

<file path=xl/calcChain.xml><?xml version="1.0" encoding="utf-8"?>
<calcChain xmlns="http://schemas.openxmlformats.org/spreadsheetml/2006/main">
  <c r="F13" i="3" l="1"/>
  <c r="F14" i="3"/>
  <c r="F15" i="3"/>
  <c r="F8" i="3" s="1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12" i="3"/>
  <c r="F7" i="3" s="1"/>
  <c r="F6" i="3" l="1"/>
  <c r="D35" i="3"/>
  <c r="D34" i="3"/>
  <c r="D33" i="3"/>
  <c r="D32" i="3"/>
  <c r="D29" i="3"/>
  <c r="D17" i="3"/>
  <c r="D18" i="3" s="1"/>
  <c r="D26" i="3"/>
  <c r="F11" i="3" l="1"/>
</calcChain>
</file>

<file path=xl/sharedStrings.xml><?xml version="1.0" encoding="utf-8"?>
<sst xmlns="http://schemas.openxmlformats.org/spreadsheetml/2006/main" count="111" uniqueCount="86">
  <si>
    <t xml:space="preserve"> ТАБЛИЦЯ ВАРТОСТІ ВИКОНАННЯ  РОБІТ </t>
  </si>
  <si>
    <t>Гарантія на роботи, місяців</t>
  </si>
  <si>
    <t>Посада контактної особи</t>
  </si>
  <si>
    <t>ПІБ</t>
  </si>
  <si>
    <t>e-mail</t>
  </si>
  <si>
    <t>Строк виконання робіт, календарних днів</t>
  </si>
  <si>
    <t>Найменування</t>
  </si>
  <si>
    <t>Номер телефона у форматі +38 (000) 000 00 00</t>
  </si>
  <si>
    <t>додаткові коментарі підрядника</t>
  </si>
  <si>
    <t>Кількість робітників для виконнання робіт, чоловік</t>
  </si>
  <si>
    <t>Кількість ІТП залучених на об'єкті, чоловік</t>
  </si>
  <si>
    <t>Аванс на матеріали</t>
  </si>
  <si>
    <t>Найменування юридичної особи</t>
  </si>
  <si>
    <t>ЕДРПОУ</t>
  </si>
  <si>
    <t>Од.
виміру</t>
  </si>
  <si>
    <t>Кіль
кість</t>
  </si>
  <si>
    <t>Вартість з ПДВ, грн</t>
  </si>
  <si>
    <t>за одиницю</t>
  </si>
  <si>
    <t>Загалом</t>
  </si>
  <si>
    <t>№
п/п</t>
  </si>
  <si>
    <t>1.1</t>
  </si>
  <si>
    <t>1.2</t>
  </si>
  <si>
    <t>1.3</t>
  </si>
  <si>
    <t>1</t>
  </si>
  <si>
    <t>ЗАГАЛОМ ЗА ПРОПОЗИЦІЄЮ</t>
  </si>
  <si>
    <t>ВАРТІСТЬ РОБІТ:</t>
  </si>
  <si>
    <t>ВАРТІСТЬ МАТЕРІАЛІВ:</t>
  </si>
  <si>
    <t>Примітки</t>
  </si>
  <si>
    <t>грн</t>
  </si>
  <si>
    <t>ТОВ "ХХХХХХХХ"</t>
  </si>
  <si>
    <t>0000000</t>
  </si>
  <si>
    <t>м²</t>
  </si>
  <si>
    <t>шт</t>
  </si>
  <si>
    <t>Профіль UW-100, товщ. 0,55 мм</t>
  </si>
  <si>
    <t>Саморіз 3,5*25мм</t>
  </si>
  <si>
    <t>Саморіз 3,5*9,5мм з буром</t>
  </si>
  <si>
    <t>Дюбель 6*40мм</t>
  </si>
  <si>
    <t>м п</t>
  </si>
  <si>
    <t>Профіль СW-100,товщ. 0,5 мм (КРОК 400мм)</t>
  </si>
  <si>
    <t>Профіль UD 27, товщ. 0,55 мм, м</t>
  </si>
  <si>
    <t>Дюбель 6*40мм, шт</t>
  </si>
  <si>
    <t>Профіль для кріплення укосів (скритий, для вікон)</t>
  </si>
  <si>
    <t>1.1.1</t>
  </si>
  <si>
    <t>1.1.2</t>
  </si>
  <si>
    <t>1.1.3</t>
  </si>
  <si>
    <t>1.1.4</t>
  </si>
  <si>
    <t>1.2.1</t>
  </si>
  <si>
    <t>1.2.2</t>
  </si>
  <si>
    <t>1.2.3</t>
  </si>
  <si>
    <t>1.2.4</t>
  </si>
  <si>
    <t>1.2.5</t>
  </si>
  <si>
    <t>1.2.6</t>
  </si>
  <si>
    <t>1.1.5</t>
  </si>
  <si>
    <t>1.1.6</t>
  </si>
  <si>
    <t>Брус 80*80, 2м (для фомування/підсилення верних прорізів)</t>
  </si>
  <si>
    <t>Саморіз 3,5*25мм (для фомування/підсилення верних прорізів)</t>
  </si>
  <si>
    <t>Профіль CD 60,товщ. 0,5 мм (КРОК 400мм)</t>
  </si>
  <si>
    <t>Обшивання металевого каркасу (підсистеми) листами гіпсокартона (з обробкою кромок)</t>
  </si>
  <si>
    <t>м2</t>
  </si>
  <si>
    <t>ГКЛ - А (стандартний сірий)</t>
  </si>
  <si>
    <t>ГКЛВ- Н2 (вологостійкий)</t>
  </si>
  <si>
    <t>ГКЛВО- DFH2 (волого-вогнестійкий)</t>
  </si>
  <si>
    <t>Саморіз 3,5*25мм, шт</t>
  </si>
  <si>
    <t>Саморіз 3,5*35мм, шт</t>
  </si>
  <si>
    <t>інщі матеріали (круги відрізні та інше)</t>
  </si>
  <si>
    <t>інщі матеріали (лезо та інше)</t>
  </si>
  <si>
    <t>1.1.7</t>
  </si>
  <si>
    <t>1.2.7</t>
  </si>
  <si>
    <t>Влаштування металевого каркасу фальшстін та укосів</t>
  </si>
  <si>
    <t>1.3.1</t>
  </si>
  <si>
    <t>1.4</t>
  </si>
  <si>
    <t>1.4.1</t>
  </si>
  <si>
    <t>1.4.2</t>
  </si>
  <si>
    <t>1.4.3</t>
  </si>
  <si>
    <t>1.4.4</t>
  </si>
  <si>
    <t>1.4.5</t>
  </si>
  <si>
    <t>1.4.6</t>
  </si>
  <si>
    <t>Влаштування металевого каркасу перегородок</t>
  </si>
  <si>
    <t>Вата мінеральна товщиною 100 мм</t>
  </si>
  <si>
    <t>РОЗДІЛ:  Улаштування перегородок, фальшстін та укосів  з гіпсокартону на металевому каркасі</t>
  </si>
  <si>
    <t xml:space="preserve">Заповнення каркасів перегородок мінеральною ватною </t>
  </si>
  <si>
    <t>1.3.2</t>
  </si>
  <si>
    <t>інщі матеріали</t>
  </si>
  <si>
    <t>грн. з ПДВ</t>
  </si>
  <si>
    <t>на об'єкті: «Будівництво складського комплексу в селі Квітневе, Броварського району Київської області»</t>
  </si>
  <si>
    <t xml:space="preserve">на улаштування перегородок, фальшстін та укосів з гіпсокартону на металевому каркасі АПК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</si>
</sst>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₴_-;\-* #,##0.00_₴_-;_-* &quot;-&quot;??_₴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3FAFF"/>
        <bgColor indexed="64"/>
      </patternFill>
    </fill>
    <fill>
      <patternFill patternType="solid">
        <fgColor rgb="FFFFFFCC"/>
        <bgColor indexed="64"/>
      </patternFill>
    </fill>
  </fills>
  <borders count="26">
    <border>
      <left/>
      <right/>
      <top/>
      <bottom/>
      <diagonal/>
    </border>
    <border>
      <left style="thick">
        <color rgb="FFC00000"/>
      </left>
      <right/>
      <top style="thick">
        <color rgb="FFC00000"/>
      </top>
      <bottom/>
      <diagonal/>
    </border>
    <border>
      <left/>
      <right style="thick">
        <color rgb="FFC00000"/>
      </right>
      <top style="thick">
        <color rgb="FFC00000"/>
      </top>
      <bottom/>
      <diagonal/>
    </border>
    <border>
      <left style="thick">
        <color rgb="FFC00000"/>
      </left>
      <right/>
      <top/>
      <bottom style="thick">
        <color rgb="FFC00000"/>
      </bottom>
      <diagonal/>
    </border>
    <border>
      <left/>
      <right style="thick">
        <color rgb="FFC00000"/>
      </right>
      <top/>
      <bottom style="thick">
        <color rgb="FFC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rgb="FFC00000"/>
      </left>
      <right style="thick">
        <color rgb="FFC00000"/>
      </right>
      <top style="thick">
        <color rgb="FFC00000"/>
      </top>
      <bottom style="thin">
        <color indexed="64"/>
      </bottom>
      <diagonal/>
    </border>
    <border>
      <left style="thick">
        <color rgb="FFC00000"/>
      </left>
      <right style="thick">
        <color rgb="FFC00000"/>
      </right>
      <top style="thin">
        <color indexed="64"/>
      </top>
      <bottom style="thin">
        <color indexed="64"/>
      </bottom>
      <diagonal/>
    </border>
    <border>
      <left style="thick">
        <color rgb="FFC00000"/>
      </left>
      <right style="thin">
        <color indexed="64"/>
      </right>
      <top style="thick">
        <color rgb="FFC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rgb="FFC00000"/>
      </top>
      <bottom style="thin">
        <color indexed="64"/>
      </bottom>
      <diagonal/>
    </border>
    <border>
      <left style="thin">
        <color indexed="64"/>
      </left>
      <right style="thick">
        <color rgb="FFC00000"/>
      </right>
      <top style="thick">
        <color rgb="FFC00000"/>
      </top>
      <bottom style="thin">
        <color indexed="64"/>
      </bottom>
      <diagonal/>
    </border>
    <border>
      <left style="thick">
        <color rgb="FFC00000"/>
      </left>
      <right style="thin">
        <color indexed="64"/>
      </right>
      <top style="thin">
        <color indexed="64"/>
      </top>
      <bottom style="thick">
        <color rgb="FFC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C00000"/>
      </bottom>
      <diagonal/>
    </border>
    <border>
      <left style="thin">
        <color indexed="64"/>
      </left>
      <right style="thick">
        <color rgb="FFC00000"/>
      </right>
      <top style="thin">
        <color indexed="64"/>
      </top>
      <bottom style="thick">
        <color rgb="FFC00000"/>
      </bottom>
      <diagonal/>
    </border>
    <border>
      <left style="thick">
        <color rgb="FFC00000"/>
      </left>
      <right/>
      <top/>
      <bottom/>
      <diagonal/>
    </border>
    <border>
      <left/>
      <right style="thick">
        <color rgb="FFC00000"/>
      </right>
      <top/>
      <bottom/>
      <diagonal/>
    </border>
    <border>
      <left style="thick">
        <color rgb="FFC00000"/>
      </left>
      <right style="thick">
        <color rgb="FFC00000"/>
      </right>
      <top style="thin">
        <color indexed="64"/>
      </top>
      <bottom style="thick">
        <color rgb="FFC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rgb="FFFF0000"/>
      </right>
      <top style="thin">
        <color indexed="64"/>
      </top>
      <bottom style="thin">
        <color indexed="64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indexed="64"/>
      </bottom>
      <diagonal/>
    </border>
    <border>
      <left style="thin">
        <color rgb="FFFF0000"/>
      </left>
      <right style="thin">
        <color rgb="FFFF0000"/>
      </right>
      <top style="thin">
        <color indexed="64"/>
      </top>
      <bottom style="thin">
        <color indexed="64"/>
      </bottom>
      <diagonal/>
    </border>
    <border>
      <left style="thin">
        <color rgb="FFFF0000"/>
      </left>
      <right style="thin">
        <color rgb="FFFF0000"/>
      </right>
      <top style="thin">
        <color indexed="64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/>
      <bottom style="thin">
        <color indexed="64"/>
      </bottom>
      <diagonal/>
    </border>
  </borders>
  <cellStyleXfs count="7">
    <xf numFmtId="0" fontId="0" fillId="0" borderId="0"/>
    <xf numFmtId="0" fontId="6" fillId="0" borderId="0"/>
    <xf numFmtId="0" fontId="5" fillId="0" borderId="0"/>
    <xf numFmtId="0" fontId="5" fillId="0" borderId="0"/>
    <xf numFmtId="164" fontId="7" fillId="0" borderId="0" applyFont="0" applyFill="0" applyBorder="0" applyAlignment="0" applyProtection="0"/>
    <xf numFmtId="0" fontId="8" fillId="2" borderId="0" applyNumberFormat="0" applyBorder="0" applyAlignment="0" applyProtection="0"/>
    <xf numFmtId="0" fontId="7" fillId="0" borderId="0"/>
  </cellStyleXfs>
  <cellXfs count="69">
    <xf numFmtId="0" fontId="0" fillId="0" borderId="0" xfId="0"/>
    <xf numFmtId="4" fontId="4" fillId="3" borderId="9" xfId="2" applyNumberFormat="1" applyFont="1" applyFill="1" applyBorder="1" applyAlignment="1" applyProtection="1">
      <alignment horizontal="right" vertical="center"/>
      <protection locked="0"/>
    </xf>
    <xf numFmtId="4" fontId="11" fillId="0" borderId="10" xfId="2" applyNumberFormat="1" applyFont="1" applyFill="1" applyBorder="1" applyAlignment="1" applyProtection="1">
      <alignment horizontal="right" vertical="center"/>
      <protection locked="0"/>
    </xf>
    <xf numFmtId="49" fontId="4" fillId="0" borderId="0" xfId="2" applyNumberFormat="1" applyFont="1" applyFill="1" applyBorder="1" applyAlignment="1" applyProtection="1">
      <alignment horizontal="centerContinuous" vertical="center"/>
    </xf>
    <xf numFmtId="4" fontId="4" fillId="0" borderId="0" xfId="2" applyNumberFormat="1" applyFont="1" applyFill="1" applyBorder="1" applyAlignment="1" applyProtection="1">
      <alignment horizontal="centerContinuous" vertical="center"/>
    </xf>
    <xf numFmtId="4" fontId="4" fillId="0" borderId="0" xfId="2" applyNumberFormat="1" applyFont="1" applyFill="1" applyBorder="1" applyAlignment="1" applyProtection="1">
      <alignment vertical="center"/>
    </xf>
    <xf numFmtId="49" fontId="4" fillId="0" borderId="0" xfId="0" applyNumberFormat="1" applyFont="1" applyFill="1" applyBorder="1" applyAlignment="1" applyProtection="1">
      <alignment horizontal="center" vertical="center"/>
    </xf>
    <xf numFmtId="164" fontId="4" fillId="0" borderId="5" xfId="4" applyFont="1" applyFill="1" applyBorder="1" applyAlignment="1" applyProtection="1">
      <alignment horizontal="centerContinuous" vertical="center"/>
    </xf>
    <xf numFmtId="3" fontId="4" fillId="0" borderId="5" xfId="0" applyNumberFormat="1" applyFont="1" applyFill="1" applyBorder="1" applyAlignment="1" applyProtection="1">
      <alignment horizontal="center" vertical="center"/>
    </xf>
    <xf numFmtId="4" fontId="4" fillId="0" borderId="0" xfId="0" applyNumberFormat="1" applyFont="1" applyFill="1" applyBorder="1" applyAlignment="1" applyProtection="1">
      <alignment vertical="center"/>
    </xf>
    <xf numFmtId="49" fontId="4" fillId="4" borderId="6" xfId="2" applyNumberFormat="1" applyFont="1" applyFill="1" applyBorder="1" applyAlignment="1" applyProtection="1">
      <alignment horizontal="center" vertical="center"/>
    </xf>
    <xf numFmtId="3" fontId="4" fillId="4" borderId="7" xfId="2" applyNumberFormat="1" applyFont="1" applyFill="1" applyBorder="1" applyAlignment="1" applyProtection="1">
      <alignment horizontal="center" vertical="center"/>
    </xf>
    <xf numFmtId="4" fontId="4" fillId="4" borderId="7" xfId="2" applyNumberFormat="1" applyFont="1" applyFill="1" applyBorder="1" applyAlignment="1" applyProtection="1">
      <alignment horizontal="center" vertical="center"/>
    </xf>
    <xf numFmtId="4" fontId="4" fillId="4" borderId="8" xfId="2" applyNumberFormat="1" applyFont="1" applyFill="1" applyBorder="1" applyAlignment="1" applyProtection="1">
      <alignment horizontal="right" vertical="center"/>
    </xf>
    <xf numFmtId="4" fontId="10" fillId="4" borderId="7" xfId="2" applyNumberFormat="1" applyFont="1" applyFill="1" applyBorder="1" applyAlignment="1" applyProtection="1">
      <alignment horizontal="right" vertical="center"/>
    </xf>
    <xf numFmtId="4" fontId="4" fillId="0" borderId="0" xfId="2" applyNumberFormat="1" applyFont="1" applyBorder="1" applyAlignment="1" applyProtection="1"/>
    <xf numFmtId="49" fontId="4" fillId="3" borderId="5" xfId="2" applyNumberFormat="1" applyFont="1" applyFill="1" applyBorder="1" applyAlignment="1" applyProtection="1">
      <alignment horizontal="center" vertical="center"/>
    </xf>
    <xf numFmtId="4" fontId="4" fillId="3" borderId="6" xfId="2" applyNumberFormat="1" applyFont="1" applyFill="1" applyBorder="1" applyAlignment="1" applyProtection="1">
      <alignment horizontal="center" vertical="center"/>
    </xf>
    <xf numFmtId="49" fontId="11" fillId="0" borderId="5" xfId="2" applyNumberFormat="1" applyFont="1" applyFill="1" applyBorder="1" applyAlignment="1" applyProtection="1">
      <alignment horizontal="center" vertical="center"/>
    </xf>
    <xf numFmtId="3" fontId="11" fillId="0" borderId="5" xfId="2" applyNumberFormat="1" applyFont="1" applyFill="1" applyBorder="1" applyAlignment="1" applyProtection="1">
      <alignment horizontal="left" vertical="center" indent="3"/>
    </xf>
    <xf numFmtId="3" fontId="11" fillId="0" borderId="5" xfId="2" applyNumberFormat="1" applyFont="1" applyFill="1" applyBorder="1" applyAlignment="1" applyProtection="1">
      <alignment horizontal="center" vertical="center"/>
    </xf>
    <xf numFmtId="4" fontId="11" fillId="0" borderId="6" xfId="2" applyNumberFormat="1" applyFont="1" applyFill="1" applyBorder="1" applyAlignment="1" applyProtection="1">
      <alignment horizontal="center" vertical="center"/>
    </xf>
    <xf numFmtId="4" fontId="9" fillId="0" borderId="0" xfId="2" applyNumberFormat="1" applyFont="1" applyBorder="1" applyAlignment="1" applyProtection="1"/>
    <xf numFmtId="49" fontId="4" fillId="0" borderId="0" xfId="2" applyNumberFormat="1" applyFont="1" applyFill="1" applyBorder="1" applyAlignment="1" applyProtection="1">
      <alignment vertical="center"/>
    </xf>
    <xf numFmtId="3" fontId="4" fillId="0" borderId="0" xfId="2" applyNumberFormat="1" applyFont="1" applyFill="1" applyBorder="1" applyAlignment="1" applyProtection="1">
      <alignment horizontal="centerContinuous" vertical="center"/>
    </xf>
    <xf numFmtId="4" fontId="4" fillId="0" borderId="0" xfId="2" applyNumberFormat="1" applyFont="1" applyFill="1" applyBorder="1" applyAlignment="1" applyProtection="1">
      <alignment horizontal="right" vertical="center"/>
    </xf>
    <xf numFmtId="4" fontId="4" fillId="0" borderId="0" xfId="2" applyNumberFormat="1" applyFont="1" applyFill="1" applyBorder="1" applyAlignment="1" applyProtection="1">
      <alignment horizontal="center" vertical="center"/>
    </xf>
    <xf numFmtId="3" fontId="4" fillId="0" borderId="0" xfId="2" applyNumberFormat="1" applyFont="1" applyFill="1" applyBorder="1" applyAlignment="1" applyProtection="1">
      <alignment vertical="center"/>
    </xf>
    <xf numFmtId="49" fontId="12" fillId="0" borderId="0" xfId="2" applyNumberFormat="1" applyFont="1" applyFill="1" applyBorder="1" applyAlignment="1" applyProtection="1">
      <alignment horizontal="centerContinuous" vertical="center"/>
    </xf>
    <xf numFmtId="4" fontId="12" fillId="0" borderId="0" xfId="2" applyNumberFormat="1" applyFont="1" applyFill="1" applyBorder="1" applyAlignment="1" applyProtection="1">
      <alignment horizontal="centerContinuous" vertical="center"/>
    </xf>
    <xf numFmtId="4" fontId="12" fillId="0" borderId="0" xfId="2" applyNumberFormat="1" applyFont="1" applyFill="1" applyBorder="1" applyAlignment="1" applyProtection="1">
      <alignment vertical="center"/>
    </xf>
    <xf numFmtId="4" fontId="10" fillId="0" borderId="0" xfId="2" applyNumberFormat="1" applyFont="1" applyFill="1" applyBorder="1" applyAlignment="1" applyProtection="1">
      <alignment horizontal="right" vertical="center"/>
    </xf>
    <xf numFmtId="4" fontId="10" fillId="0" borderId="0" xfId="2" applyNumberFormat="1" applyFont="1" applyFill="1" applyBorder="1" applyAlignment="1" applyProtection="1">
      <alignment vertical="center"/>
    </xf>
    <xf numFmtId="3" fontId="4" fillId="3" borderId="5" xfId="2" quotePrefix="1" applyNumberFormat="1" applyFont="1" applyFill="1" applyBorder="1" applyAlignment="1" applyProtection="1">
      <alignment horizontal="center" vertical="center"/>
    </xf>
    <xf numFmtId="4" fontId="9" fillId="3" borderId="10" xfId="2" applyNumberFormat="1" applyFont="1" applyFill="1" applyBorder="1" applyAlignment="1" applyProtection="1">
      <alignment horizontal="right" vertical="center"/>
      <protection locked="0"/>
    </xf>
    <xf numFmtId="4" fontId="11" fillId="0" borderId="19" xfId="2" applyNumberFormat="1" applyFont="1" applyFill="1" applyBorder="1" applyAlignment="1" applyProtection="1">
      <alignment horizontal="right" vertical="center"/>
      <protection locked="0"/>
    </xf>
    <xf numFmtId="4" fontId="4" fillId="4" borderId="20" xfId="2" applyNumberFormat="1" applyFont="1" applyFill="1" applyBorder="1" applyAlignment="1" applyProtection="1">
      <alignment horizontal="center" vertical="center"/>
    </xf>
    <xf numFmtId="4" fontId="4" fillId="3" borderId="21" xfId="2" applyNumberFormat="1" applyFont="1" applyFill="1" applyBorder="1" applyAlignment="1" applyProtection="1">
      <alignment horizontal="right" vertical="center"/>
    </xf>
    <xf numFmtId="4" fontId="11" fillId="0" borderId="21" xfId="2" applyNumberFormat="1" applyFont="1" applyFill="1" applyBorder="1" applyAlignment="1" applyProtection="1">
      <alignment horizontal="right" vertical="center"/>
    </xf>
    <xf numFmtId="4" fontId="4" fillId="3" borderId="22" xfId="2" applyNumberFormat="1" applyFont="1" applyFill="1" applyBorder="1" applyAlignment="1" applyProtection="1">
      <alignment horizontal="center" vertical="center"/>
      <protection locked="0"/>
    </xf>
    <xf numFmtId="4" fontId="11" fillId="0" borderId="23" xfId="2" applyNumberFormat="1" applyFont="1" applyFill="1" applyBorder="1" applyAlignment="1" applyProtection="1">
      <alignment horizontal="center" vertical="center"/>
      <protection locked="0"/>
    </xf>
    <xf numFmtId="4" fontId="4" fillId="3" borderId="23" xfId="2" applyNumberFormat="1" applyFont="1" applyFill="1" applyBorder="1" applyAlignment="1" applyProtection="1">
      <alignment horizontal="center" vertical="center"/>
      <protection locked="0"/>
    </xf>
    <xf numFmtId="4" fontId="11" fillId="0" borderId="24" xfId="2" applyNumberFormat="1" applyFont="1" applyFill="1" applyBorder="1" applyAlignment="1" applyProtection="1">
      <alignment horizontal="center" vertical="center"/>
      <protection locked="0"/>
    </xf>
    <xf numFmtId="4" fontId="11" fillId="0" borderId="25" xfId="2" applyNumberFormat="1" applyFont="1" applyFill="1" applyBorder="1" applyAlignment="1" applyProtection="1">
      <alignment horizontal="center" vertical="center"/>
      <protection locked="0"/>
    </xf>
    <xf numFmtId="3" fontId="3" fillId="3" borderId="5" xfId="2" applyNumberFormat="1" applyFont="1" applyFill="1" applyBorder="1" applyAlignment="1" applyProtection="1">
      <alignment vertical="center"/>
    </xf>
    <xf numFmtId="49" fontId="3" fillId="3" borderId="5" xfId="2" applyNumberFormat="1" applyFont="1" applyFill="1" applyBorder="1" applyAlignment="1" applyProtection="1">
      <alignment horizontal="center" vertical="center"/>
    </xf>
    <xf numFmtId="3" fontId="3" fillId="3" borderId="5" xfId="2" quotePrefix="1" applyNumberFormat="1" applyFont="1" applyFill="1" applyBorder="1" applyAlignment="1" applyProtection="1">
      <alignment horizontal="center" vertical="center"/>
    </xf>
    <xf numFmtId="3" fontId="2" fillId="3" borderId="5" xfId="2" applyNumberFormat="1" applyFont="1" applyFill="1" applyBorder="1" applyAlignment="1" applyProtection="1">
      <alignment vertical="center"/>
    </xf>
    <xf numFmtId="49" fontId="2" fillId="3" borderId="5" xfId="2" applyNumberFormat="1" applyFont="1" applyFill="1" applyBorder="1" applyAlignment="1" applyProtection="1">
      <alignment horizontal="center" vertical="center"/>
    </xf>
    <xf numFmtId="3" fontId="1" fillId="4" borderId="7" xfId="2" applyNumberFormat="1" applyFont="1" applyFill="1" applyBorder="1" applyAlignment="1" applyProtection="1">
      <alignment vertical="center"/>
    </xf>
    <xf numFmtId="49" fontId="4" fillId="0" borderId="5" xfId="0" applyNumberFormat="1" applyFont="1" applyFill="1" applyBorder="1" applyAlignment="1" applyProtection="1">
      <alignment horizontal="center" vertical="center" wrapText="1"/>
    </xf>
    <xf numFmtId="49" fontId="4" fillId="0" borderId="5" xfId="0" applyNumberFormat="1" applyFont="1" applyFill="1" applyBorder="1" applyAlignment="1" applyProtection="1">
      <alignment horizontal="center" vertical="center"/>
    </xf>
    <xf numFmtId="49" fontId="10" fillId="0" borderId="14" xfId="5" applyNumberFormat="1" applyFont="1" applyFill="1" applyBorder="1" applyAlignment="1" applyProtection="1">
      <alignment horizontal="center" vertical="center"/>
      <protection locked="0"/>
    </xf>
    <xf numFmtId="49" fontId="10" fillId="0" borderId="15" xfId="5" applyNumberFormat="1" applyFont="1" applyFill="1" applyBorder="1" applyAlignment="1" applyProtection="1">
      <alignment horizontal="center" vertical="center"/>
      <protection locked="0"/>
    </xf>
    <xf numFmtId="49" fontId="10" fillId="0" borderId="16" xfId="5" applyNumberFormat="1" applyFont="1" applyFill="1" applyBorder="1" applyAlignment="1" applyProtection="1">
      <alignment horizontal="center" vertical="center"/>
      <protection locked="0"/>
    </xf>
    <xf numFmtId="4" fontId="10" fillId="0" borderId="11" xfId="5" applyNumberFormat="1" applyFont="1" applyFill="1" applyBorder="1" applyAlignment="1" applyProtection="1">
      <alignment horizontal="center" vertical="center"/>
      <protection locked="0"/>
    </xf>
    <xf numFmtId="4" fontId="10" fillId="0" borderId="12" xfId="5" applyNumberFormat="1" applyFont="1" applyFill="1" applyBorder="1" applyAlignment="1" applyProtection="1">
      <alignment horizontal="center" vertical="center"/>
      <protection locked="0"/>
    </xf>
    <xf numFmtId="4" fontId="10" fillId="0" borderId="13" xfId="5" applyNumberFormat="1" applyFont="1" applyFill="1" applyBorder="1" applyAlignment="1" applyProtection="1">
      <alignment horizontal="center" vertical="center"/>
      <protection locked="0"/>
    </xf>
    <xf numFmtId="4" fontId="4" fillId="0" borderId="5" xfId="5" applyNumberFormat="1" applyFont="1" applyFill="1" applyBorder="1" applyAlignment="1" applyProtection="1">
      <alignment horizontal="center" vertical="center"/>
    </xf>
    <xf numFmtId="4" fontId="4" fillId="0" borderId="6" xfId="5" applyNumberFormat="1" applyFont="1" applyFill="1" applyBorder="1" applyAlignment="1" applyProtection="1">
      <alignment horizontal="center" vertical="center"/>
    </xf>
    <xf numFmtId="3" fontId="4" fillId="0" borderId="5" xfId="0" applyNumberFormat="1" applyFont="1" applyFill="1" applyBorder="1" applyAlignment="1" applyProtection="1">
      <alignment horizontal="center" vertical="center" wrapText="1"/>
    </xf>
    <xf numFmtId="3" fontId="4" fillId="0" borderId="5" xfId="0" applyNumberFormat="1" applyFont="1" applyFill="1" applyBorder="1" applyAlignment="1" applyProtection="1">
      <alignment horizontal="center" vertical="center"/>
    </xf>
    <xf numFmtId="164" fontId="10" fillId="0" borderId="0" xfId="4" applyFont="1" applyFill="1" applyBorder="1" applyAlignment="1" applyProtection="1">
      <alignment vertical="center"/>
    </xf>
    <xf numFmtId="49" fontId="4" fillId="0" borderId="1" xfId="2" applyNumberFormat="1" applyFont="1" applyFill="1" applyBorder="1" applyAlignment="1" applyProtection="1">
      <alignment horizontal="center" vertical="center"/>
      <protection locked="0"/>
    </xf>
    <xf numFmtId="49" fontId="4" fillId="0" borderId="2" xfId="2" applyNumberFormat="1" applyFont="1" applyFill="1" applyBorder="1" applyAlignment="1" applyProtection="1">
      <alignment horizontal="center" vertical="center"/>
      <protection locked="0"/>
    </xf>
    <xf numFmtId="49" fontId="4" fillId="0" borderId="17" xfId="2" applyNumberFormat="1" applyFont="1" applyFill="1" applyBorder="1" applyAlignment="1" applyProtection="1">
      <alignment horizontal="center" vertical="center"/>
      <protection locked="0"/>
    </xf>
    <xf numFmtId="49" fontId="4" fillId="0" borderId="18" xfId="2" applyNumberFormat="1" applyFont="1" applyFill="1" applyBorder="1" applyAlignment="1" applyProtection="1">
      <alignment horizontal="center" vertical="center"/>
      <protection locked="0"/>
    </xf>
    <xf numFmtId="49" fontId="4" fillId="0" borderId="3" xfId="2" applyNumberFormat="1" applyFont="1" applyFill="1" applyBorder="1" applyAlignment="1" applyProtection="1">
      <alignment horizontal="center" vertical="center"/>
      <protection locked="0"/>
    </xf>
    <xf numFmtId="49" fontId="4" fillId="0" borderId="4" xfId="2" applyNumberFormat="1" applyFont="1" applyFill="1" applyBorder="1" applyAlignment="1" applyProtection="1">
      <alignment horizontal="center" vertical="center"/>
      <protection locked="0"/>
    </xf>
  </cellXfs>
  <cellStyles count="7">
    <cellStyle name="Обычный" xfId="0" builtinId="0"/>
    <cellStyle name="Обычный 12" xfId="6"/>
    <cellStyle name="Обычный 2" xfId="1"/>
    <cellStyle name="Обычный 2 3" xfId="3"/>
    <cellStyle name="Обычный 3" xfId="2"/>
    <cellStyle name="Финансовый" xfId="4" builtinId="3"/>
    <cellStyle name="Хороший" xfId="5" builtinId="26"/>
  </cellStyles>
  <dxfs count="0"/>
  <tableStyles count="0" defaultTableStyle="TableStyleMedium2" defaultPivotStyle="PivotStyleMedium9"/>
  <colors>
    <mruColors>
      <color rgb="FFFFFFCC"/>
      <color rgb="FFF3FAFF"/>
      <color rgb="FFFFFFFF"/>
      <color rgb="FFCCFFFF"/>
      <color rgb="FFF8F8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sfw\&#1055;&#1072;&#1089;&#1087;&#1086;&#1088;&#1090;&#1072;%20&#1086;&#1073;&#1098;&#1077;&#1082;&#1090;&#1086;&#1074;\Users\User\AppData\Local\Microsoft\Windows\Temporary%20Internet%20Files\Content.Outlook\D86586C8\&#1069;&#1083;&#1077;&#1082;&#1090;&#1088;&#1086;&#1094;&#1077;&#1085;&#1090;&#1088;\270515_&#1082;&#1091;&#1088;&#1089;_&#1044;&#1062;_&#1069;&#1054;_&#1069;&#1057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_DC\Zerkalo\&#1052;&#1086;&#1080;%20&#1044;&#1086;&#1082;&#1091;&#1084;&#1077;&#1085;&#1090;&#1099;\1%20&#1055;&#1088;&#1086;&#1077;&#1082;&#1090;&#1099;\&#1056;&#1086;&#1096;&#1077;&#1085;\&#1054;&#1042;%20&#1040;&#1041;&#1050;\_&#1040;&#1041;&#1050;%20-%2025.09.10_%20&#1088;&#1072;&#1073;&#1086;&#1095;&#1072;&#1103;\&#1047;&#1072;&#1084;&#1077;&#1085;&#1072;%20&#1088;&#1072;&#1076;&#1080;&#1072;&#1090;&#1086;&#1088;&#1086;&#1074;%2006_04_12%20KA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ЭО_ЭС_курс"/>
      <sheetName val="Раздел 10 ЭО_ЭС"/>
    </sheetNames>
    <sheetDataSet>
      <sheetData sheetId="0">
        <row r="13">
          <cell r="K13">
            <v>30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ферта"/>
      <sheetName val="Условия скидок"/>
      <sheetName val="ПОИСКОВИК"/>
      <sheetName val="Каталог КАН"/>
      <sheetName val="Поисковик1"/>
      <sheetName val="ЭО_ЭС_курс"/>
      <sheetName val="елек-р 3"/>
      <sheetName val="елек-р 2"/>
    </sheetNames>
    <sheetDataSet>
      <sheetData sheetId="0" refreshError="1"/>
      <sheetData sheetId="1" refreshError="1"/>
      <sheetData sheetId="2" refreshError="1"/>
      <sheetData sheetId="3">
        <row r="2">
          <cell r="D2" t="str">
            <v>Код артикула (скрытый)</v>
          </cell>
          <cell r="E2" t="str">
            <v>Наименование</v>
          </cell>
          <cell r="F2" t="str">
            <v>Размер, мм</v>
          </cell>
          <cell r="G2" t="str">
            <v>Цена каталога, евро с НДС</v>
          </cell>
          <cell r="H2" t="str">
            <v>Цена каталога, евро без НДС</v>
          </cell>
          <cell r="I2" t="str">
            <v>Цена каталога со скидкой, евро с НДС</v>
          </cell>
          <cell r="J2" t="str">
            <v>Номер страницы в каталоге</v>
          </cell>
          <cell r="K2" t="str">
            <v>Группа скидок</v>
          </cell>
          <cell r="L2" t="str">
            <v>Наименование группы скидок</v>
          </cell>
          <cell r="M2" t="str">
            <v>Кол-во повторений в каталоге</v>
          </cell>
          <cell r="N2" t="str">
            <v>Gr_As1</v>
          </cell>
          <cell r="O2" t="str">
            <v>Gr_As2</v>
          </cell>
        </row>
        <row r="3">
          <cell r="D3">
            <v>3</v>
          </cell>
          <cell r="E3">
            <v>4</v>
          </cell>
          <cell r="F3">
            <v>5</v>
          </cell>
          <cell r="G3">
            <v>6</v>
          </cell>
          <cell r="H3">
            <v>7</v>
          </cell>
          <cell r="I3">
            <v>8</v>
          </cell>
          <cell r="J3">
            <v>9</v>
          </cell>
          <cell r="K3">
            <v>10</v>
          </cell>
          <cell r="L3">
            <v>11</v>
          </cell>
          <cell r="M3">
            <v>12</v>
          </cell>
          <cell r="N3">
            <v>13</v>
          </cell>
          <cell r="O3">
            <v>14</v>
          </cell>
        </row>
        <row r="5">
          <cell r="D5" t="str">
            <v/>
          </cell>
          <cell r="E5" t="str">
            <v>Нет значения</v>
          </cell>
          <cell r="F5" t="str">
            <v>Нет знач.</v>
          </cell>
          <cell r="G5" t="str">
            <v>Нет знач.</v>
          </cell>
          <cell r="H5" t="str">
            <v>Нет знач.</v>
          </cell>
          <cell r="I5" t="e">
            <v>#N/A</v>
          </cell>
          <cell r="J5" t="str">
            <v>Нет знач.</v>
          </cell>
          <cell r="L5" t="str">
            <v>Нет знач.</v>
          </cell>
        </row>
        <row r="6">
          <cell r="D6" t="str">
            <v/>
          </cell>
          <cell r="E6" t="str">
            <v>СИСТЕМА KAN-therm PUSH</v>
          </cell>
        </row>
        <row r="7">
          <cell r="D7" t="str">
            <v>Для водоснабжения и отопления</v>
          </cell>
        </row>
        <row r="8">
          <cell r="D8" t="str">
            <v/>
          </cell>
        </row>
        <row r="9">
          <cell r="D9" t="str">
            <v>0.2144</v>
          </cell>
          <cell r="E9" t="str">
            <v xml:space="preserve">Труба PE-Xc (VPE-c) соотв. DIN 16892/93 с антидиффузионной защитой (Sauerstoffdicht) соотв. DIN 4726 - для отопления  </v>
          </cell>
          <cell r="F9" t="str">
            <v>12x2</v>
          </cell>
          <cell r="G9">
            <v>1.42</v>
          </cell>
          <cell r="H9">
            <v>1.18</v>
          </cell>
          <cell r="I9">
            <v>1.42</v>
          </cell>
          <cell r="K9">
            <v>1831</v>
          </cell>
          <cell r="L9" t="str">
            <v>Трубы Полиэтилен (PUSH Piipes)</v>
          </cell>
          <cell r="M9">
            <v>2</v>
          </cell>
          <cell r="N9" t="str">
            <v>PUSH</v>
          </cell>
          <cell r="O9" t="str">
            <v>PIPES</v>
          </cell>
        </row>
        <row r="10">
          <cell r="D10" t="str">
            <v>0.2145</v>
          </cell>
          <cell r="E10" t="str">
            <v xml:space="preserve">Труба PE-Xc (VPE-c) соотв. DIN 16892/93 с антидиффузионной защитой (Sauerstoffdicht) соотв. DIN 4726 - для отопления  </v>
          </cell>
          <cell r="F10" t="str">
            <v>14x2</v>
          </cell>
          <cell r="G10">
            <v>1.6</v>
          </cell>
          <cell r="H10">
            <v>1.33</v>
          </cell>
          <cell r="I10">
            <v>1.6</v>
          </cell>
          <cell r="K10">
            <v>1831</v>
          </cell>
          <cell r="L10" t="str">
            <v>Трубы Полиэтилен (PUSH Piipes)</v>
          </cell>
          <cell r="M10">
            <v>2</v>
          </cell>
          <cell r="N10" t="str">
            <v>PUSH</v>
          </cell>
          <cell r="O10" t="str">
            <v>PIPES</v>
          </cell>
        </row>
        <row r="11">
          <cell r="D11" t="str">
            <v>0.2146</v>
          </cell>
          <cell r="E11" t="str">
            <v xml:space="preserve">Труба PE-Xc (VPE-c) соотв. DIN 16892/93 с антидиффузионной защитой (Sauerstoffdicht) соотв. DIN 4726 - для отопления  </v>
          </cell>
          <cell r="F11" t="str">
            <v>16x2</v>
          </cell>
          <cell r="G11">
            <v>1.67</v>
          </cell>
          <cell r="H11">
            <v>1.39</v>
          </cell>
          <cell r="I11">
            <v>1.67</v>
          </cell>
          <cell r="K11">
            <v>1831</v>
          </cell>
          <cell r="L11" t="str">
            <v>Трубы Полиэтилен (PUSH Piipes)</v>
          </cell>
          <cell r="M11">
            <v>2</v>
          </cell>
          <cell r="N11" t="str">
            <v>PUSH</v>
          </cell>
          <cell r="O11" t="str">
            <v>PIPES</v>
          </cell>
        </row>
        <row r="12">
          <cell r="D12" t="str">
            <v>0.2148</v>
          </cell>
          <cell r="E12" t="str">
            <v xml:space="preserve">Труба PE-Xc (VPE-c) соотв. DIN 16892/93 с антидиффузионной защитой (Sauerstoffdicht) соотв. DIN 4726 - для отопления  </v>
          </cell>
          <cell r="F12" t="str">
            <v>18x2</v>
          </cell>
          <cell r="G12">
            <v>1.72</v>
          </cell>
          <cell r="H12">
            <v>1.43</v>
          </cell>
          <cell r="I12">
            <v>1.72</v>
          </cell>
          <cell r="K12">
            <v>1831</v>
          </cell>
          <cell r="L12" t="str">
            <v>Трубы Полиэтилен (PUSH Piipes)</v>
          </cell>
          <cell r="M12">
            <v>2</v>
          </cell>
          <cell r="N12" t="str">
            <v>PUSH</v>
          </cell>
          <cell r="O12" t="str">
            <v>PIPES</v>
          </cell>
        </row>
        <row r="13">
          <cell r="D13" t="str">
            <v>0.9119</v>
          </cell>
          <cell r="E13" t="str">
            <v xml:space="preserve">Труба PE-Xc (VPE-c) соотв. DIN 16892/93 с антидиффузионной защитой (Sauerstoffdicht) соотв. DIN 4726 - для отопления  </v>
          </cell>
          <cell r="F13" t="str">
            <v xml:space="preserve">18x2,5 </v>
          </cell>
          <cell r="G13">
            <v>1.73</v>
          </cell>
          <cell r="H13">
            <v>1.44</v>
          </cell>
          <cell r="I13">
            <v>1.73</v>
          </cell>
          <cell r="K13">
            <v>1831</v>
          </cell>
          <cell r="L13" t="str">
            <v>Трубы Полиэтилен (PUSH Piipes)</v>
          </cell>
          <cell r="M13">
            <v>1</v>
          </cell>
          <cell r="N13" t="str">
            <v>PUSH</v>
          </cell>
          <cell r="O13" t="str">
            <v>PIPES</v>
          </cell>
        </row>
        <row r="14">
          <cell r="D14" t="str">
            <v>0.9127</v>
          </cell>
          <cell r="E14" t="str">
            <v xml:space="preserve">Труба PE-Xc (VPE-c) соотв. DIN 16892/93 с антидиффузионной защитой (Sauerstoffdicht) соотв. DIN 4726 - для отопления  </v>
          </cell>
          <cell r="F14" t="str">
            <v>25x3,5</v>
          </cell>
          <cell r="G14">
            <v>3.77</v>
          </cell>
          <cell r="H14">
            <v>3.14</v>
          </cell>
          <cell r="I14">
            <v>3.77</v>
          </cell>
          <cell r="K14">
            <v>1831</v>
          </cell>
          <cell r="L14" t="str">
            <v>Трубы Полиэтилен (PUSH Piipes)</v>
          </cell>
          <cell r="M14">
            <v>2</v>
          </cell>
          <cell r="N14" t="str">
            <v>PUSH</v>
          </cell>
          <cell r="O14" t="str">
            <v>PIPES</v>
          </cell>
        </row>
        <row r="15">
          <cell r="D15" t="str">
            <v>0.9133</v>
          </cell>
          <cell r="E15" t="str">
            <v xml:space="preserve">Труба PE-Xc (VPE-c) соотв. DIN 16892/93 с антидиффузионной защитой (Sauerstoffdicht) соотв. DIN 4726 - для отопления  </v>
          </cell>
          <cell r="F15" t="str">
            <v>32x4,4</v>
          </cell>
          <cell r="G15">
            <v>5.74</v>
          </cell>
          <cell r="H15">
            <v>4.78</v>
          </cell>
          <cell r="I15">
            <v>5.74</v>
          </cell>
          <cell r="K15">
            <v>1831</v>
          </cell>
          <cell r="L15" t="str">
            <v>Трубы Полиэтилен (PUSH Piipes)</v>
          </cell>
          <cell r="M15">
            <v>1</v>
          </cell>
          <cell r="N15" t="str">
            <v>PUSH</v>
          </cell>
          <cell r="O15" t="str">
            <v>PIPES</v>
          </cell>
        </row>
        <row r="16">
          <cell r="D16" t="str">
            <v/>
          </cell>
          <cell r="K16">
            <v>0</v>
          </cell>
          <cell r="N16">
            <v>0</v>
          </cell>
          <cell r="O16">
            <v>0</v>
          </cell>
        </row>
        <row r="17">
          <cell r="D17" t="str">
            <v>0.2174</v>
          </cell>
          <cell r="E17" t="str">
            <v xml:space="preserve">Труба PE-RT с антидиффузионной защитой (Sauerstoffdicht) соотв. DIN 4726  </v>
          </cell>
          <cell r="F17" t="str">
            <v>12x2</v>
          </cell>
          <cell r="G17">
            <v>1.1200000000000001</v>
          </cell>
          <cell r="H17">
            <v>0.93</v>
          </cell>
          <cell r="I17">
            <v>1.1200000000000001</v>
          </cell>
          <cell r="K17">
            <v>1831</v>
          </cell>
          <cell r="L17" t="str">
            <v>Трубы Полиэтилен (PUSH Piipes)</v>
          </cell>
          <cell r="M17">
            <v>2</v>
          </cell>
          <cell r="N17" t="str">
            <v>PUSH</v>
          </cell>
          <cell r="O17" t="str">
            <v>PIPES</v>
          </cell>
        </row>
        <row r="18">
          <cell r="D18" t="str">
            <v>0.2175</v>
          </cell>
          <cell r="E18" t="str">
            <v xml:space="preserve">Труба PE-RT с антидиффузионной защитой (Sauerstoffdicht) соотв. DIN 4726  </v>
          </cell>
          <cell r="F18" t="str">
            <v>14x2</v>
          </cell>
          <cell r="G18">
            <v>1.25</v>
          </cell>
          <cell r="H18">
            <v>1.04</v>
          </cell>
          <cell r="I18">
            <v>1.25</v>
          </cell>
          <cell r="K18">
            <v>1831</v>
          </cell>
          <cell r="L18" t="str">
            <v>Трубы Полиэтилен (PUSH Piipes)</v>
          </cell>
          <cell r="M18">
            <v>2</v>
          </cell>
          <cell r="N18" t="str">
            <v>PUSH</v>
          </cell>
          <cell r="O18" t="str">
            <v>PIPES</v>
          </cell>
        </row>
        <row r="19">
          <cell r="D19" t="str">
            <v>0.2176</v>
          </cell>
          <cell r="E19" t="str">
            <v xml:space="preserve">Труба PE-RT с антидиффузионной защитой (Sauerstoffdicht) соотв. DIN 4726  </v>
          </cell>
          <cell r="F19" t="str">
            <v>16x2</v>
          </cell>
          <cell r="G19">
            <v>1.2</v>
          </cell>
          <cell r="H19">
            <v>1</v>
          </cell>
          <cell r="I19">
            <v>1.2</v>
          </cell>
          <cell r="K19">
            <v>1831</v>
          </cell>
          <cell r="L19" t="str">
            <v>Трубы Полиэтилен (PUSH Piipes)</v>
          </cell>
          <cell r="M19">
            <v>2</v>
          </cell>
          <cell r="N19" t="str">
            <v>PUSH</v>
          </cell>
          <cell r="O19" t="str">
            <v>PIPES</v>
          </cell>
        </row>
        <row r="20">
          <cell r="D20" t="str">
            <v>0.2176OP</v>
          </cell>
          <cell r="E20" t="str">
            <v>Труба KAN-therm Blue Floor PE-RT с антидиф. защитой - для подпольного отопления (6 бар, Tmax 70°)</v>
          </cell>
          <cell r="F20" t="str">
            <v>16x2</v>
          </cell>
          <cell r="G20">
            <v>1.04</v>
          </cell>
          <cell r="H20">
            <v>0.87</v>
          </cell>
          <cell r="I20">
            <v>1.04</v>
          </cell>
          <cell r="K20">
            <v>1832</v>
          </cell>
          <cell r="L20" t="str">
            <v>Трубы П.О. (UH Pipes)</v>
          </cell>
          <cell r="M20">
            <v>1</v>
          </cell>
          <cell r="N20" t="str">
            <v>UH</v>
          </cell>
          <cell r="O20" t="str">
            <v>PIPES</v>
          </cell>
        </row>
        <row r="21">
          <cell r="D21" t="str">
            <v>0.2178</v>
          </cell>
          <cell r="E21" t="str">
            <v xml:space="preserve">Труба PE-RT с антидиффузионной защитой (Sauerstoffdicht) соотв. DIN 4726  </v>
          </cell>
          <cell r="F21" t="str">
            <v>18x2</v>
          </cell>
          <cell r="G21">
            <v>1.4</v>
          </cell>
          <cell r="H21">
            <v>1.17</v>
          </cell>
          <cell r="I21">
            <v>1.4</v>
          </cell>
          <cell r="K21">
            <v>1831</v>
          </cell>
          <cell r="L21" t="str">
            <v>Трубы Полиэтилен (PUSH Piipes)</v>
          </cell>
          <cell r="M21">
            <v>2</v>
          </cell>
          <cell r="N21" t="str">
            <v>PUSH</v>
          </cell>
          <cell r="O21" t="str">
            <v>PIPES</v>
          </cell>
        </row>
        <row r="22">
          <cell r="D22" t="str">
            <v>0.2177</v>
          </cell>
          <cell r="E22" t="str">
            <v xml:space="preserve">Труба PE-RT с антидиффузионной защитой (Sauerstoffdicht) соотв. DIN 4726  </v>
          </cell>
          <cell r="F22" t="str">
            <v>18x2,5</v>
          </cell>
          <cell r="G22">
            <v>1.4</v>
          </cell>
          <cell r="H22">
            <v>1.17</v>
          </cell>
          <cell r="I22">
            <v>1.4</v>
          </cell>
          <cell r="K22">
            <v>1831</v>
          </cell>
          <cell r="L22" t="str">
            <v>Трубы Полиэтилен (PUSH Piipes)</v>
          </cell>
          <cell r="M22">
            <v>1</v>
          </cell>
          <cell r="N22" t="str">
            <v>PUSH</v>
          </cell>
          <cell r="O22" t="str">
            <v>PIPES</v>
          </cell>
        </row>
        <row r="23">
          <cell r="D23" t="str">
            <v>0.9226</v>
          </cell>
          <cell r="E23" t="str">
            <v xml:space="preserve">Труба PE-RT с антидиффузионной защитой (Sauerstoffdicht) соотв. DIN 4726  </v>
          </cell>
          <cell r="F23" t="str">
            <v>25x3,5</v>
          </cell>
          <cell r="G23">
            <v>3.04</v>
          </cell>
          <cell r="H23">
            <v>2.5299999999999998</v>
          </cell>
          <cell r="I23">
            <v>3.04</v>
          </cell>
          <cell r="K23">
            <v>1831</v>
          </cell>
          <cell r="L23" t="str">
            <v>Трубы Полиэтилен (PUSH Piipes)</v>
          </cell>
          <cell r="M23">
            <v>2</v>
          </cell>
          <cell r="N23" t="str">
            <v>PUSH</v>
          </cell>
          <cell r="O23" t="str">
            <v>PIPES</v>
          </cell>
        </row>
        <row r="24">
          <cell r="D24" t="str">
            <v>0.9228</v>
          </cell>
          <cell r="E24" t="str">
            <v xml:space="preserve">Труба PE-RT с антидиффузионной защитой (Sauerstoffdicht) соотв. DIN 4726  </v>
          </cell>
          <cell r="F24" t="str">
            <v>32x4,4</v>
          </cell>
          <cell r="G24">
            <v>5.23</v>
          </cell>
          <cell r="H24">
            <v>4.3600000000000003</v>
          </cell>
          <cell r="I24">
            <v>5.23</v>
          </cell>
          <cell r="K24">
            <v>1831</v>
          </cell>
          <cell r="L24" t="str">
            <v>Трубы Полиэтилен (PUSH Piipes)</v>
          </cell>
          <cell r="M24">
            <v>1</v>
          </cell>
          <cell r="N24" t="str">
            <v>PUSH</v>
          </cell>
          <cell r="O24" t="str">
            <v>PIPES</v>
          </cell>
        </row>
        <row r="25">
          <cell r="D25" t="str">
            <v/>
          </cell>
          <cell r="K25">
            <v>0</v>
          </cell>
          <cell r="N25">
            <v>0</v>
          </cell>
          <cell r="O25">
            <v>0</v>
          </cell>
        </row>
        <row r="26">
          <cell r="D26" t="str">
            <v>9014.490</v>
          </cell>
          <cell r="E26" t="str">
            <v xml:space="preserve">Кольцо натяжное Push  </v>
          </cell>
          <cell r="F26" t="str">
            <v>12x2A</v>
          </cell>
          <cell r="G26">
            <v>0.82</v>
          </cell>
          <cell r="H26">
            <v>0.68</v>
          </cell>
          <cell r="I26">
            <v>0.82</v>
          </cell>
          <cell r="K26">
            <v>1836</v>
          </cell>
          <cell r="L26" t="str">
            <v>Cоед. с натяжн. кольцом (PUSH Fittings)</v>
          </cell>
          <cell r="M26">
            <v>2</v>
          </cell>
          <cell r="N26" t="str">
            <v>PUSH</v>
          </cell>
          <cell r="O26" t="str">
            <v>FITTINGS</v>
          </cell>
        </row>
        <row r="27">
          <cell r="D27" t="str">
            <v>9006.01</v>
          </cell>
          <cell r="E27" t="str">
            <v xml:space="preserve">Кольцо натяжное Push  </v>
          </cell>
          <cell r="F27" t="str">
            <v>14x2A</v>
          </cell>
          <cell r="G27">
            <v>0.85</v>
          </cell>
          <cell r="H27">
            <v>0.71</v>
          </cell>
          <cell r="I27">
            <v>0.85</v>
          </cell>
          <cell r="K27">
            <v>1836</v>
          </cell>
          <cell r="L27" t="str">
            <v>Cоед. с натяжн. кольцом (PUSH Fittings)</v>
          </cell>
          <cell r="M27">
            <v>2</v>
          </cell>
          <cell r="N27" t="str">
            <v>PUSH</v>
          </cell>
          <cell r="O27" t="str">
            <v>FITTINGS</v>
          </cell>
        </row>
        <row r="28">
          <cell r="D28" t="str">
            <v>9001.80</v>
          </cell>
          <cell r="E28" t="str">
            <v xml:space="preserve">Кольцо натяжное Push  </v>
          </cell>
          <cell r="F28" t="str">
            <v>18x2A/18x2,5A</v>
          </cell>
          <cell r="G28">
            <v>0.88</v>
          </cell>
          <cell r="H28">
            <v>0.73</v>
          </cell>
          <cell r="I28">
            <v>0.88</v>
          </cell>
          <cell r="K28">
            <v>1836</v>
          </cell>
          <cell r="L28" t="str">
            <v>Cоед. с натяжн. кольцом (PUSH Fittings)</v>
          </cell>
          <cell r="M28">
            <v>2</v>
          </cell>
          <cell r="N28" t="str">
            <v>PUSH</v>
          </cell>
          <cell r="O28" t="str">
            <v>FITTINGS</v>
          </cell>
        </row>
        <row r="29">
          <cell r="D29" t="str">
            <v>9006.78</v>
          </cell>
          <cell r="E29" t="str">
            <v xml:space="preserve">Кольцо натяжное Push  </v>
          </cell>
          <cell r="F29" t="str">
            <v>25x3,5A</v>
          </cell>
          <cell r="G29">
            <v>1.36</v>
          </cell>
          <cell r="H29">
            <v>1.1299999999999999</v>
          </cell>
          <cell r="I29">
            <v>1.36</v>
          </cell>
          <cell r="K29">
            <v>1836</v>
          </cell>
          <cell r="L29" t="str">
            <v>Cоед. с натяжн. кольцом (PUSH Fittings)</v>
          </cell>
          <cell r="M29">
            <v>2</v>
          </cell>
          <cell r="N29" t="str">
            <v>PUSH</v>
          </cell>
          <cell r="O29" t="str">
            <v>FITTINGS</v>
          </cell>
        </row>
        <row r="30">
          <cell r="D30" t="str">
            <v>9019.07</v>
          </cell>
          <cell r="E30" t="str">
            <v xml:space="preserve">Кольцо натяжное Push  </v>
          </cell>
          <cell r="F30" t="str">
            <v>32x4,4A</v>
          </cell>
          <cell r="G30">
            <v>2.62</v>
          </cell>
          <cell r="H30">
            <v>2.1800000000000002</v>
          </cell>
          <cell r="I30">
            <v>2.62</v>
          </cell>
          <cell r="K30">
            <v>1836</v>
          </cell>
          <cell r="L30" t="str">
            <v>Cоед. с натяжн. кольцом (PUSH Fittings)</v>
          </cell>
          <cell r="M30">
            <v>2</v>
          </cell>
          <cell r="N30" t="str">
            <v>PUSH</v>
          </cell>
          <cell r="O30" t="str">
            <v>FITTINGS</v>
          </cell>
        </row>
        <row r="31">
          <cell r="D31" t="str">
            <v/>
          </cell>
          <cell r="K31">
            <v>0</v>
          </cell>
          <cell r="N31">
            <v>0</v>
          </cell>
          <cell r="O31">
            <v>0</v>
          </cell>
        </row>
        <row r="32">
          <cell r="D32" t="str">
            <v>9014.580</v>
          </cell>
          <cell r="E32" t="str">
            <v xml:space="preserve">Соединитель Push с манжетой с резьбой наружной  </v>
          </cell>
          <cell r="F32" t="str">
            <v>12x2 G1/2"</v>
          </cell>
          <cell r="G32">
            <v>2.8</v>
          </cell>
          <cell r="H32">
            <v>2.33</v>
          </cell>
          <cell r="I32">
            <v>2.8</v>
          </cell>
          <cell r="K32">
            <v>1836</v>
          </cell>
          <cell r="L32" t="str">
            <v>Cоед. с натяжн. кольцом (PUSH Fittings)</v>
          </cell>
          <cell r="M32">
            <v>1</v>
          </cell>
          <cell r="N32" t="str">
            <v>PUSH</v>
          </cell>
          <cell r="O32" t="str">
            <v>FITTINGS</v>
          </cell>
        </row>
        <row r="33">
          <cell r="D33" t="str">
            <v>9006.37K</v>
          </cell>
          <cell r="E33" t="str">
            <v xml:space="preserve">Соединитель Push с манжетой с резьбой наружной  </v>
          </cell>
          <cell r="F33" t="str">
            <v>14x2 G1/2"</v>
          </cell>
          <cell r="G33">
            <v>2.95</v>
          </cell>
          <cell r="H33">
            <v>2.46</v>
          </cell>
          <cell r="I33">
            <v>2.95</v>
          </cell>
          <cell r="K33">
            <v>1836</v>
          </cell>
          <cell r="L33" t="str">
            <v>Cоед. с натяжн. кольцом (PUSH Fittings)</v>
          </cell>
          <cell r="M33">
            <v>1</v>
          </cell>
          <cell r="N33" t="str">
            <v>PUSH</v>
          </cell>
          <cell r="O33" t="str">
            <v>FITTINGS</v>
          </cell>
        </row>
        <row r="34">
          <cell r="D34" t="str">
            <v>9006.89K</v>
          </cell>
          <cell r="E34" t="str">
            <v xml:space="preserve">Соединитель Push с манжетой с резьбой наружной  </v>
          </cell>
          <cell r="F34" t="str">
            <v>18x2 G1/2"</v>
          </cell>
          <cell r="G34">
            <v>3.2</v>
          </cell>
          <cell r="H34">
            <v>2.67</v>
          </cell>
          <cell r="I34">
            <v>3.2</v>
          </cell>
          <cell r="K34">
            <v>1836</v>
          </cell>
          <cell r="L34" t="str">
            <v>Cоед. с натяжн. кольцом (PUSH Fittings)</v>
          </cell>
          <cell r="M34">
            <v>1</v>
          </cell>
          <cell r="N34" t="str">
            <v>PUSH</v>
          </cell>
          <cell r="O34" t="str">
            <v>FITTINGS</v>
          </cell>
        </row>
        <row r="35">
          <cell r="D35" t="str">
            <v>9006.39K</v>
          </cell>
          <cell r="E35" t="str">
            <v xml:space="preserve">Соединитель Push с манжетой с резьбой наружной  </v>
          </cell>
          <cell r="F35" t="str">
            <v>18x2,5 G1/2"</v>
          </cell>
          <cell r="G35">
            <v>3.25</v>
          </cell>
          <cell r="H35">
            <v>2.71</v>
          </cell>
          <cell r="I35">
            <v>3.25</v>
          </cell>
          <cell r="K35">
            <v>1836</v>
          </cell>
          <cell r="L35" t="str">
            <v>Cоед. с натяжн. кольцом (PUSH Fittings)</v>
          </cell>
          <cell r="M35">
            <v>1</v>
          </cell>
          <cell r="N35" t="str">
            <v>PUSH</v>
          </cell>
          <cell r="O35" t="str">
            <v>FITTINGS</v>
          </cell>
        </row>
        <row r="36">
          <cell r="D36" t="str">
            <v>9014.98</v>
          </cell>
          <cell r="E36" t="str">
            <v xml:space="preserve">Соединитель Push с манжетой с резьбой наружной  </v>
          </cell>
          <cell r="F36" t="str">
            <v>25x3,5 G1/2"</v>
          </cell>
          <cell r="G36">
            <v>5.32</v>
          </cell>
          <cell r="H36">
            <v>4.43</v>
          </cell>
          <cell r="I36">
            <v>5.32</v>
          </cell>
          <cell r="K36">
            <v>1836</v>
          </cell>
          <cell r="L36" t="str">
            <v>Cоед. с натяжн. кольцом (PUSH Fittings)</v>
          </cell>
          <cell r="M36">
            <v>1</v>
          </cell>
          <cell r="N36" t="str">
            <v>PUSH</v>
          </cell>
          <cell r="O36" t="str">
            <v>FITTINGS</v>
          </cell>
        </row>
        <row r="37">
          <cell r="D37" t="str">
            <v>9014.220</v>
          </cell>
          <cell r="E37" t="str">
            <v xml:space="preserve">Соединитель Push с манжетой с резьбой наружной  </v>
          </cell>
          <cell r="F37" t="str">
            <v>25x3,5 G3/4"</v>
          </cell>
          <cell r="G37">
            <v>5.89</v>
          </cell>
          <cell r="H37">
            <v>4.91</v>
          </cell>
          <cell r="I37">
            <v>5.89</v>
          </cell>
          <cell r="K37">
            <v>1836</v>
          </cell>
          <cell r="L37" t="str">
            <v>Cоед. с натяжн. кольцом (PUSH Fittings)</v>
          </cell>
          <cell r="M37">
            <v>1</v>
          </cell>
          <cell r="N37" t="str">
            <v>PUSH</v>
          </cell>
          <cell r="O37" t="str">
            <v>FITTINGS</v>
          </cell>
        </row>
        <row r="38">
          <cell r="D38" t="str">
            <v>9019.030</v>
          </cell>
          <cell r="E38" t="str">
            <v xml:space="preserve">Соединитель Push с манжетой с резьбой наружной  </v>
          </cell>
          <cell r="F38" t="str">
            <v>32x4,4 G1"</v>
          </cell>
          <cell r="G38">
            <v>12.71</v>
          </cell>
          <cell r="H38">
            <v>10.59</v>
          </cell>
          <cell r="I38">
            <v>12.71</v>
          </cell>
          <cell r="K38">
            <v>1836</v>
          </cell>
          <cell r="L38" t="str">
            <v>Cоед. с натяжн. кольцом (PUSH Fittings)</v>
          </cell>
          <cell r="M38">
            <v>1</v>
          </cell>
          <cell r="N38" t="str">
            <v>PUSH</v>
          </cell>
          <cell r="O38" t="str">
            <v>FITTINGS</v>
          </cell>
        </row>
        <row r="39">
          <cell r="D39" t="str">
            <v/>
          </cell>
          <cell r="K39">
            <v>0</v>
          </cell>
          <cell r="N39">
            <v>0</v>
          </cell>
          <cell r="O39">
            <v>0</v>
          </cell>
        </row>
        <row r="40">
          <cell r="D40" t="str">
            <v>9014.590</v>
          </cell>
          <cell r="E40" t="str">
            <v xml:space="preserve">Соединитель Push с манжетой с резьбой внутренней  </v>
          </cell>
          <cell r="F40" t="str">
            <v>12x2 G1/2"</v>
          </cell>
          <cell r="G40">
            <v>3.48</v>
          </cell>
          <cell r="H40">
            <v>2.9</v>
          </cell>
          <cell r="I40">
            <v>3.48</v>
          </cell>
          <cell r="K40">
            <v>1836</v>
          </cell>
          <cell r="L40" t="str">
            <v>Cоед. с натяжн. кольцом (PUSH Fittings)</v>
          </cell>
          <cell r="M40">
            <v>1</v>
          </cell>
          <cell r="N40" t="str">
            <v>PUSH</v>
          </cell>
          <cell r="O40" t="str">
            <v>FITTINGS</v>
          </cell>
        </row>
        <row r="41">
          <cell r="D41" t="str">
            <v>9014.270</v>
          </cell>
          <cell r="E41" t="str">
            <v xml:space="preserve">Соединитель Push с манжетой с резьбой внутренней  </v>
          </cell>
          <cell r="F41" t="str">
            <v>14x2 G1/2"</v>
          </cell>
          <cell r="G41">
            <v>3.59</v>
          </cell>
          <cell r="H41">
            <v>2.99</v>
          </cell>
          <cell r="I41">
            <v>3.59</v>
          </cell>
          <cell r="K41">
            <v>1836</v>
          </cell>
          <cell r="L41" t="str">
            <v>Cоед. с натяжн. кольцом (PUSH Fittings)</v>
          </cell>
          <cell r="M41">
            <v>1</v>
          </cell>
          <cell r="N41" t="str">
            <v>PUSH</v>
          </cell>
          <cell r="O41" t="str">
            <v>FITTINGS</v>
          </cell>
        </row>
        <row r="42">
          <cell r="D42" t="str">
            <v>9014.280</v>
          </cell>
          <cell r="E42" t="str">
            <v xml:space="preserve">Соединитель Push с манжетой с резьбой внутренней  </v>
          </cell>
          <cell r="F42" t="str">
            <v>18x2 G1/2"</v>
          </cell>
          <cell r="G42">
            <v>3.72</v>
          </cell>
          <cell r="H42">
            <v>3.1</v>
          </cell>
          <cell r="I42">
            <v>3.72</v>
          </cell>
          <cell r="K42">
            <v>1836</v>
          </cell>
          <cell r="L42" t="str">
            <v>Cоед. с натяжн. кольцом (PUSH Fittings)</v>
          </cell>
          <cell r="M42">
            <v>1</v>
          </cell>
          <cell r="N42" t="str">
            <v>PUSH</v>
          </cell>
          <cell r="O42" t="str">
            <v>FITTINGS</v>
          </cell>
        </row>
        <row r="43">
          <cell r="D43" t="str">
            <v>9014.290</v>
          </cell>
          <cell r="E43" t="str">
            <v xml:space="preserve">Соединитель Push с манжетой с резьбой внутренней  </v>
          </cell>
          <cell r="F43" t="str">
            <v>18x2,5 G1/2"</v>
          </cell>
          <cell r="G43">
            <v>3.73</v>
          </cell>
          <cell r="H43">
            <v>3.11</v>
          </cell>
          <cell r="I43">
            <v>3.73</v>
          </cell>
          <cell r="K43">
            <v>1836</v>
          </cell>
          <cell r="L43" t="str">
            <v>Cоед. с натяжн. кольцом (PUSH Fittings)</v>
          </cell>
          <cell r="M43">
            <v>1</v>
          </cell>
          <cell r="N43" t="str">
            <v>PUSH</v>
          </cell>
          <cell r="O43" t="str">
            <v>FITTINGS</v>
          </cell>
        </row>
        <row r="44">
          <cell r="D44" t="str">
            <v>9014.300</v>
          </cell>
          <cell r="E44" t="str">
            <v xml:space="preserve">Соединитель Push с манжетой с резьбой внутренней  </v>
          </cell>
          <cell r="F44" t="str">
            <v>25x3,5 G3/4"</v>
          </cell>
          <cell r="G44">
            <v>6.26</v>
          </cell>
          <cell r="H44">
            <v>5.22</v>
          </cell>
          <cell r="I44">
            <v>6.26</v>
          </cell>
          <cell r="K44">
            <v>1836</v>
          </cell>
          <cell r="L44" t="str">
            <v>Cоед. с натяжн. кольцом (PUSH Fittings)</v>
          </cell>
          <cell r="M44">
            <v>1</v>
          </cell>
          <cell r="N44" t="str">
            <v>PUSH</v>
          </cell>
          <cell r="O44" t="str">
            <v>FITTINGS</v>
          </cell>
        </row>
        <row r="45">
          <cell r="D45" t="str">
            <v>9019.040</v>
          </cell>
          <cell r="E45" t="str">
            <v xml:space="preserve">Соединитель Push с манжетой с резьбой внутренней  </v>
          </cell>
          <cell r="F45" t="str">
            <v>32x4,4 G1"</v>
          </cell>
          <cell r="G45">
            <v>13.26</v>
          </cell>
          <cell r="H45">
            <v>11.05</v>
          </cell>
          <cell r="I45">
            <v>13.26</v>
          </cell>
          <cell r="K45">
            <v>1836</v>
          </cell>
          <cell r="L45" t="str">
            <v>Cоед. с натяжн. кольцом (PUSH Fittings)</v>
          </cell>
          <cell r="M45">
            <v>1</v>
          </cell>
          <cell r="N45" t="str">
            <v>PUSH</v>
          </cell>
          <cell r="O45" t="str">
            <v>FITTINGS</v>
          </cell>
        </row>
        <row r="46">
          <cell r="D46" t="str">
            <v>9019.47</v>
          </cell>
          <cell r="E46" t="str">
            <v xml:space="preserve">Соединитель Push с манжетой с резьбой внутренней PPSU  </v>
          </cell>
          <cell r="F46" t="str">
            <v>14x2 G1/2"</v>
          </cell>
          <cell r="G46">
            <v>3.31</v>
          </cell>
          <cell r="H46">
            <v>2.76</v>
          </cell>
          <cell r="I46">
            <v>3.31</v>
          </cell>
          <cell r="K46">
            <v>1836</v>
          </cell>
          <cell r="L46" t="str">
            <v>Cоед. с натяжн. кольцом (PUSH Fittings)</v>
          </cell>
          <cell r="M46">
            <v>1</v>
          </cell>
          <cell r="N46" t="str">
            <v>PUSH</v>
          </cell>
          <cell r="O46" t="str">
            <v>FITTINGS</v>
          </cell>
        </row>
        <row r="47">
          <cell r="D47" t="str">
            <v>9019.31</v>
          </cell>
          <cell r="E47" t="str">
            <v xml:space="preserve">Соединитель Push с манжетой с резьбой внутренней PPSU  </v>
          </cell>
          <cell r="F47" t="str">
            <v>18x2 G1/2"</v>
          </cell>
          <cell r="G47">
            <v>3.41</v>
          </cell>
          <cell r="H47">
            <v>2.84</v>
          </cell>
          <cell r="I47">
            <v>3.41</v>
          </cell>
          <cell r="K47">
            <v>1836</v>
          </cell>
          <cell r="L47" t="str">
            <v>Cоед. с натяжн. кольцом (PUSH Fittings)</v>
          </cell>
          <cell r="M47">
            <v>1</v>
          </cell>
          <cell r="N47" t="str">
            <v>PUSH</v>
          </cell>
          <cell r="O47" t="str">
            <v>FITTINGS</v>
          </cell>
        </row>
        <row r="48">
          <cell r="D48" t="str">
            <v>9019.46</v>
          </cell>
          <cell r="E48" t="str">
            <v xml:space="preserve">Соединитель Push с манжетой с резьбой внутренней PPSU  </v>
          </cell>
          <cell r="F48" t="str">
            <v>18x2,5 G1/2"</v>
          </cell>
          <cell r="G48">
            <v>3.42</v>
          </cell>
          <cell r="H48">
            <v>2.85</v>
          </cell>
          <cell r="I48">
            <v>3.42</v>
          </cell>
          <cell r="K48">
            <v>1836</v>
          </cell>
          <cell r="L48" t="str">
            <v>Cоед. с натяжн. кольцом (PUSH Fittings)</v>
          </cell>
          <cell r="M48">
            <v>1</v>
          </cell>
          <cell r="N48" t="str">
            <v>PUSH</v>
          </cell>
          <cell r="O48" t="str">
            <v>FITTINGS</v>
          </cell>
        </row>
        <row r="49">
          <cell r="D49" t="str">
            <v/>
          </cell>
          <cell r="K49">
            <v>0</v>
          </cell>
          <cell r="N49">
            <v>0</v>
          </cell>
          <cell r="O49">
            <v>0</v>
          </cell>
        </row>
        <row r="50">
          <cell r="D50" t="str">
            <v>9014.610</v>
          </cell>
          <cell r="E50" t="str">
            <v xml:space="preserve">Соединитель двухсторонний Push  </v>
          </cell>
          <cell r="F50" t="str">
            <v>12x2</v>
          </cell>
          <cell r="G50">
            <v>2.48</v>
          </cell>
          <cell r="H50">
            <v>2.0699999999999998</v>
          </cell>
          <cell r="I50">
            <v>2.48</v>
          </cell>
          <cell r="K50">
            <v>1836</v>
          </cell>
          <cell r="L50" t="str">
            <v>Cоед. с натяжн. кольцом (PUSH Fittings)</v>
          </cell>
          <cell r="M50">
            <v>2</v>
          </cell>
          <cell r="N50" t="str">
            <v>PUSH</v>
          </cell>
          <cell r="O50" t="str">
            <v>FITTINGS</v>
          </cell>
        </row>
        <row r="51">
          <cell r="D51" t="str">
            <v>9019.23</v>
          </cell>
          <cell r="E51" t="str">
            <v xml:space="preserve">Соединитель двухсторонний Push PPSU  </v>
          </cell>
          <cell r="F51" t="str">
            <v>14x2</v>
          </cell>
          <cell r="G51">
            <v>2.42</v>
          </cell>
          <cell r="H51">
            <v>2.02</v>
          </cell>
          <cell r="I51">
            <v>2.42</v>
          </cell>
          <cell r="K51">
            <v>1836</v>
          </cell>
          <cell r="L51" t="str">
            <v>Cоед. с натяжн. кольцом (PUSH Fittings)</v>
          </cell>
          <cell r="M51">
            <v>1</v>
          </cell>
          <cell r="N51" t="str">
            <v>PUSH</v>
          </cell>
          <cell r="O51" t="str">
            <v>FITTINGS</v>
          </cell>
        </row>
        <row r="52">
          <cell r="D52" t="str">
            <v>9016.250</v>
          </cell>
          <cell r="E52" t="str">
            <v xml:space="preserve">Соединитель двухсторонний Push  </v>
          </cell>
          <cell r="F52" t="str">
            <v>14x2/12х2</v>
          </cell>
          <cell r="G52">
            <v>3</v>
          </cell>
          <cell r="H52">
            <v>2.5</v>
          </cell>
          <cell r="I52">
            <v>3</v>
          </cell>
          <cell r="K52">
            <v>1836</v>
          </cell>
          <cell r="L52" t="str">
            <v>Cоед. с натяжн. кольцом (PUSH Fittings)</v>
          </cell>
          <cell r="M52">
            <v>1</v>
          </cell>
          <cell r="N52" t="str">
            <v>PUSH</v>
          </cell>
          <cell r="O52" t="str">
            <v>FITTINGS</v>
          </cell>
        </row>
        <row r="53">
          <cell r="D53" t="str">
            <v>9019.24</v>
          </cell>
          <cell r="E53" t="str">
            <v xml:space="preserve">Соединитель двухсторонний Push PPSU  </v>
          </cell>
          <cell r="F53" t="str">
            <v xml:space="preserve">18x2 </v>
          </cell>
          <cell r="G53">
            <v>2.62</v>
          </cell>
          <cell r="H53">
            <v>2.1800000000000002</v>
          </cell>
          <cell r="I53">
            <v>2.62</v>
          </cell>
          <cell r="K53">
            <v>1836</v>
          </cell>
          <cell r="L53" t="str">
            <v>Cоед. с натяжн. кольцом (PUSH Fittings)</v>
          </cell>
          <cell r="M53">
            <v>1</v>
          </cell>
          <cell r="N53" t="str">
            <v>PUSH</v>
          </cell>
          <cell r="O53" t="str">
            <v>FITTINGS</v>
          </cell>
        </row>
        <row r="54">
          <cell r="D54" t="str">
            <v>9016.260</v>
          </cell>
          <cell r="E54" t="str">
            <v xml:space="preserve">Соединитель двухсторонний Push  </v>
          </cell>
          <cell r="F54" t="str">
            <v xml:space="preserve">18x2/12x2 </v>
          </cell>
          <cell r="G54">
            <v>3.11</v>
          </cell>
          <cell r="H54">
            <v>2.59</v>
          </cell>
          <cell r="I54">
            <v>3.11</v>
          </cell>
          <cell r="K54">
            <v>1836</v>
          </cell>
          <cell r="L54" t="str">
            <v>Cоед. с натяжн. кольцом (PUSH Fittings)</v>
          </cell>
          <cell r="M54">
            <v>1</v>
          </cell>
          <cell r="N54" t="str">
            <v>PUSH</v>
          </cell>
          <cell r="O54" t="str">
            <v>FITTINGS</v>
          </cell>
        </row>
        <row r="55">
          <cell r="D55" t="str">
            <v>9019.25</v>
          </cell>
          <cell r="E55" t="str">
            <v xml:space="preserve">Соединитель двухсторонний Push PPSU  </v>
          </cell>
          <cell r="F55" t="str">
            <v xml:space="preserve">18x2/14x2 </v>
          </cell>
          <cell r="G55">
            <v>2.5</v>
          </cell>
          <cell r="H55">
            <v>2.08</v>
          </cell>
          <cell r="I55">
            <v>2.5</v>
          </cell>
          <cell r="K55">
            <v>1836</v>
          </cell>
          <cell r="L55" t="str">
            <v>Cоед. с натяжн. кольцом (PUSH Fittings)</v>
          </cell>
          <cell r="M55">
            <v>1</v>
          </cell>
          <cell r="N55" t="str">
            <v>PUSH</v>
          </cell>
          <cell r="O55" t="str">
            <v>FITTINGS</v>
          </cell>
        </row>
        <row r="56">
          <cell r="D56" t="str">
            <v>9019.27</v>
          </cell>
          <cell r="E56" t="str">
            <v xml:space="preserve">Соединитель двухсторонний Push PPSU  </v>
          </cell>
          <cell r="F56" t="str">
            <v xml:space="preserve">18x2,5/14x2 </v>
          </cell>
          <cell r="G56">
            <v>2.52</v>
          </cell>
          <cell r="H56">
            <v>2.1</v>
          </cell>
          <cell r="I56">
            <v>2.52</v>
          </cell>
          <cell r="K56">
            <v>1836</v>
          </cell>
          <cell r="L56" t="str">
            <v>Cоед. с натяжн. кольцом (PUSH Fittings)</v>
          </cell>
          <cell r="M56">
            <v>1</v>
          </cell>
          <cell r="N56" t="str">
            <v>PUSH</v>
          </cell>
          <cell r="O56" t="str">
            <v>FITTINGS</v>
          </cell>
        </row>
        <row r="57">
          <cell r="D57" t="str">
            <v>9019.26</v>
          </cell>
          <cell r="E57" t="str">
            <v xml:space="preserve">Соединитель двухсторонний Push PPSU  </v>
          </cell>
          <cell r="F57" t="str">
            <v>18x2,5</v>
          </cell>
          <cell r="G57">
            <v>2.6</v>
          </cell>
          <cell r="H57">
            <v>2.17</v>
          </cell>
          <cell r="I57">
            <v>2.6</v>
          </cell>
          <cell r="K57">
            <v>1836</v>
          </cell>
          <cell r="L57" t="str">
            <v>Cоед. с натяжн. кольцом (PUSH Fittings)</v>
          </cell>
          <cell r="M57">
            <v>1</v>
          </cell>
          <cell r="N57" t="str">
            <v>PUSH</v>
          </cell>
          <cell r="O57" t="str">
            <v>FITTINGS</v>
          </cell>
        </row>
        <row r="58">
          <cell r="D58" t="str">
            <v>9019.30</v>
          </cell>
          <cell r="E58" t="str">
            <v xml:space="preserve">Соединитель двухсторонний Push PPSU  </v>
          </cell>
          <cell r="F58" t="str">
            <v>25x3,5/18x2,5</v>
          </cell>
          <cell r="G58">
            <v>3.18</v>
          </cell>
          <cell r="H58">
            <v>2.65</v>
          </cell>
          <cell r="I58">
            <v>3.18</v>
          </cell>
          <cell r="K58">
            <v>1836</v>
          </cell>
          <cell r="L58" t="str">
            <v>Cоед. с натяжн. кольцом (PUSH Fittings)</v>
          </cell>
          <cell r="M58">
            <v>1</v>
          </cell>
          <cell r="N58" t="str">
            <v>PUSH</v>
          </cell>
          <cell r="O58" t="str">
            <v>FITTINGS</v>
          </cell>
        </row>
        <row r="59">
          <cell r="D59" t="str">
            <v>9019.28</v>
          </cell>
          <cell r="E59" t="str">
            <v xml:space="preserve">Соединитель двухсторонний Push PPSU  </v>
          </cell>
          <cell r="F59" t="str">
            <v xml:space="preserve">25x3,5 </v>
          </cell>
          <cell r="G59">
            <v>3.56</v>
          </cell>
          <cell r="H59">
            <v>2.97</v>
          </cell>
          <cell r="I59">
            <v>3.56</v>
          </cell>
          <cell r="K59">
            <v>1836</v>
          </cell>
          <cell r="L59" t="str">
            <v>Cоед. с натяжн. кольцом (PUSH Fittings)</v>
          </cell>
          <cell r="M59">
            <v>1</v>
          </cell>
          <cell r="N59" t="str">
            <v>PUSH</v>
          </cell>
          <cell r="O59" t="str">
            <v>FITTINGS</v>
          </cell>
        </row>
        <row r="60">
          <cell r="D60" t="str">
            <v>9019.29</v>
          </cell>
          <cell r="E60" t="str">
            <v xml:space="preserve">Соединитель двухсторонний Push PPSU  </v>
          </cell>
          <cell r="F60" t="str">
            <v>25x3,5/18x2</v>
          </cell>
          <cell r="G60">
            <v>3.18</v>
          </cell>
          <cell r="H60">
            <v>2.65</v>
          </cell>
          <cell r="I60">
            <v>3.18</v>
          </cell>
          <cell r="K60">
            <v>1836</v>
          </cell>
          <cell r="L60" t="str">
            <v>Cоед. с натяжн. кольцом (PUSH Fittings)</v>
          </cell>
          <cell r="M60">
            <v>1</v>
          </cell>
          <cell r="N60" t="str">
            <v>PUSH</v>
          </cell>
          <cell r="O60" t="str">
            <v>FITTINGS</v>
          </cell>
        </row>
        <row r="61">
          <cell r="D61" t="str">
            <v>9019.120</v>
          </cell>
          <cell r="E61" t="str">
            <v xml:space="preserve">Соединитель двухсторонний Push  </v>
          </cell>
          <cell r="F61" t="str">
            <v>32x4,4 x 25x3,5</v>
          </cell>
          <cell r="G61">
            <v>10.4</v>
          </cell>
          <cell r="H61">
            <v>8.67</v>
          </cell>
          <cell r="I61">
            <v>10.4</v>
          </cell>
          <cell r="K61">
            <v>1836</v>
          </cell>
          <cell r="L61" t="str">
            <v>Cоед. с натяжн. кольцом (PUSH Fittings)</v>
          </cell>
          <cell r="M61">
            <v>1</v>
          </cell>
          <cell r="N61" t="str">
            <v>PUSH</v>
          </cell>
          <cell r="O61" t="str">
            <v>FITTINGS</v>
          </cell>
        </row>
        <row r="62">
          <cell r="D62" t="str">
            <v>9019.050</v>
          </cell>
          <cell r="E62" t="str">
            <v xml:space="preserve">Соединитель двухсторонний Push  </v>
          </cell>
          <cell r="F62" t="str">
            <v>32x4,4 x 32x4,4</v>
          </cell>
          <cell r="G62">
            <v>11.48</v>
          </cell>
          <cell r="H62">
            <v>9.57</v>
          </cell>
          <cell r="I62">
            <v>11.48</v>
          </cell>
          <cell r="K62">
            <v>1836</v>
          </cell>
          <cell r="L62" t="str">
            <v>Cоед. с натяжн. кольцом (PUSH Fittings)</v>
          </cell>
          <cell r="M62">
            <v>2</v>
          </cell>
          <cell r="N62" t="str">
            <v>PUSH</v>
          </cell>
          <cell r="O62" t="str">
            <v>FITTINGS</v>
          </cell>
        </row>
        <row r="63">
          <cell r="D63" t="str">
            <v/>
          </cell>
          <cell r="K63">
            <v>0</v>
          </cell>
          <cell r="N63">
            <v>0</v>
          </cell>
          <cell r="O63">
            <v>0</v>
          </cell>
        </row>
        <row r="64">
          <cell r="D64" t="str">
            <v>9014.650</v>
          </cell>
          <cell r="E64" t="str">
            <v xml:space="preserve">Тройник Push PPSU  </v>
          </cell>
          <cell r="F64" t="str">
            <v xml:space="preserve">12x2/12x2/12x2 </v>
          </cell>
          <cell r="G64">
            <v>3.46</v>
          </cell>
          <cell r="H64">
            <v>2.88</v>
          </cell>
          <cell r="I64">
            <v>3.46</v>
          </cell>
          <cell r="K64">
            <v>1836</v>
          </cell>
          <cell r="L64" t="str">
            <v>Cоед. с натяжн. кольцом (PUSH Fittings)</v>
          </cell>
          <cell r="M64">
            <v>1</v>
          </cell>
          <cell r="N64" t="str">
            <v>PUSH</v>
          </cell>
          <cell r="O64" t="str">
            <v>FITTINGS</v>
          </cell>
        </row>
        <row r="65">
          <cell r="D65" t="str">
            <v>9018.250</v>
          </cell>
          <cell r="E65" t="str">
            <v xml:space="preserve">Тройник Push PPSU  </v>
          </cell>
          <cell r="F65" t="str">
            <v xml:space="preserve">14x2/14x2/14x2 </v>
          </cell>
          <cell r="G65">
            <v>3.65</v>
          </cell>
          <cell r="H65">
            <v>3.04</v>
          </cell>
          <cell r="I65">
            <v>3.65</v>
          </cell>
          <cell r="K65">
            <v>1836</v>
          </cell>
          <cell r="L65" t="str">
            <v>Cоед. с натяжн. кольцом (PUSH Fittings)</v>
          </cell>
          <cell r="M65">
            <v>1</v>
          </cell>
          <cell r="N65" t="str">
            <v>PUSH</v>
          </cell>
          <cell r="O65" t="str">
            <v>FITTINGS</v>
          </cell>
        </row>
        <row r="66">
          <cell r="D66" t="str">
            <v>9018.010</v>
          </cell>
          <cell r="E66" t="str">
            <v xml:space="preserve">Тройник Push PPSU  </v>
          </cell>
          <cell r="F66" t="str">
            <v xml:space="preserve">18x2/18x2/18x2 </v>
          </cell>
          <cell r="G66">
            <v>4.12</v>
          </cell>
          <cell r="H66">
            <v>3.43</v>
          </cell>
          <cell r="I66">
            <v>4.12</v>
          </cell>
          <cell r="K66">
            <v>1836</v>
          </cell>
          <cell r="L66" t="str">
            <v>Cоед. с натяжн. кольцом (PUSH Fittings)</v>
          </cell>
          <cell r="M66">
            <v>1</v>
          </cell>
          <cell r="N66" t="str">
            <v>PUSH</v>
          </cell>
          <cell r="O66" t="str">
            <v>FITTINGS</v>
          </cell>
        </row>
        <row r="67">
          <cell r="D67" t="str">
            <v>9018.020</v>
          </cell>
          <cell r="E67" t="str">
            <v xml:space="preserve">Тройник Push PPSU  </v>
          </cell>
          <cell r="F67" t="str">
            <v xml:space="preserve">18x2,5/18x2,5/18x2,5 </v>
          </cell>
          <cell r="G67">
            <v>4.1399999999999997</v>
          </cell>
          <cell r="H67">
            <v>3.45</v>
          </cell>
          <cell r="I67">
            <v>4.1399999999999997</v>
          </cell>
          <cell r="K67">
            <v>1836</v>
          </cell>
          <cell r="L67" t="str">
            <v>Cоед. с натяжн. кольцом (PUSH Fittings)</v>
          </cell>
          <cell r="M67">
            <v>1</v>
          </cell>
          <cell r="N67" t="str">
            <v>PUSH</v>
          </cell>
          <cell r="O67" t="str">
            <v>FITTINGS</v>
          </cell>
        </row>
        <row r="68">
          <cell r="D68" t="str">
            <v>9018.030</v>
          </cell>
          <cell r="E68" t="str">
            <v xml:space="preserve">Тройник Push PPSU  </v>
          </cell>
          <cell r="F68" t="str">
            <v xml:space="preserve">25x3,5/25x3,5/25x3,5 </v>
          </cell>
          <cell r="G68">
            <v>5.29</v>
          </cell>
          <cell r="H68">
            <v>4.41</v>
          </cell>
          <cell r="I68">
            <v>5.29</v>
          </cell>
          <cell r="K68">
            <v>1836</v>
          </cell>
          <cell r="L68" t="str">
            <v>Cоед. с натяжн. кольцом (PUSH Fittings)</v>
          </cell>
          <cell r="M68">
            <v>1</v>
          </cell>
          <cell r="N68" t="str">
            <v>PUSH</v>
          </cell>
          <cell r="O68" t="str">
            <v>FITTINGS</v>
          </cell>
        </row>
        <row r="69">
          <cell r="D69" t="str">
            <v>9018.69</v>
          </cell>
          <cell r="E69" t="str">
            <v xml:space="preserve">Тройник Push PPSU  </v>
          </cell>
          <cell r="F69" t="str">
            <v>32x4,4/32x4,4/32x4,4</v>
          </cell>
          <cell r="G69">
            <v>11.81</v>
          </cell>
          <cell r="H69">
            <v>9.84</v>
          </cell>
          <cell r="I69">
            <v>11.81</v>
          </cell>
          <cell r="K69">
            <v>1836</v>
          </cell>
          <cell r="L69" t="str">
            <v>Cоед. с натяжн. кольцом (PUSH Fittings)</v>
          </cell>
          <cell r="M69">
            <v>1</v>
          </cell>
          <cell r="N69" t="str">
            <v>PUSH</v>
          </cell>
          <cell r="O69" t="str">
            <v>FITTINGS</v>
          </cell>
        </row>
        <row r="70">
          <cell r="D70" t="str">
            <v/>
          </cell>
          <cell r="K70">
            <v>0</v>
          </cell>
          <cell r="N70">
            <v>0</v>
          </cell>
          <cell r="O70">
            <v>0</v>
          </cell>
        </row>
        <row r="71">
          <cell r="D71" t="str">
            <v>9014.570</v>
          </cell>
          <cell r="E71" t="str">
            <v xml:space="preserve">Тройник Push PPSU  </v>
          </cell>
          <cell r="F71" t="str">
            <v xml:space="preserve">14x2/12x2/12x2 </v>
          </cell>
          <cell r="G71">
            <v>3.5</v>
          </cell>
          <cell r="H71">
            <v>2.92</v>
          </cell>
          <cell r="I71">
            <v>3.5</v>
          </cell>
          <cell r="K71">
            <v>1836</v>
          </cell>
          <cell r="L71" t="str">
            <v>Cоед. с натяжн. кольцом (PUSH Fittings)</v>
          </cell>
          <cell r="M71">
            <v>1</v>
          </cell>
          <cell r="N71" t="str">
            <v>PUSH</v>
          </cell>
          <cell r="O71" t="str">
            <v>FITTINGS</v>
          </cell>
        </row>
        <row r="72">
          <cell r="D72" t="str">
            <v>9014.560</v>
          </cell>
          <cell r="E72" t="str">
            <v xml:space="preserve">Тройник Push PPSU  </v>
          </cell>
          <cell r="F72" t="str">
            <v xml:space="preserve">14x2/12x2/14x2 </v>
          </cell>
          <cell r="G72">
            <v>3.58</v>
          </cell>
          <cell r="H72">
            <v>2.98</v>
          </cell>
          <cell r="I72">
            <v>3.58</v>
          </cell>
          <cell r="K72">
            <v>1836</v>
          </cell>
          <cell r="L72" t="str">
            <v>Cоед. с натяжн. кольцом (PUSH Fittings)</v>
          </cell>
          <cell r="M72">
            <v>1</v>
          </cell>
          <cell r="N72" t="str">
            <v>PUSH</v>
          </cell>
          <cell r="O72" t="str">
            <v>FITTINGS</v>
          </cell>
        </row>
        <row r="73">
          <cell r="D73" t="str">
            <v>9018.700</v>
          </cell>
          <cell r="E73" t="str">
            <v xml:space="preserve">Тройник Push PPSU  </v>
          </cell>
          <cell r="F73" t="str">
            <v>14x2/18x2/14x2</v>
          </cell>
          <cell r="G73">
            <v>3.66</v>
          </cell>
          <cell r="H73">
            <v>3.05</v>
          </cell>
          <cell r="I73">
            <v>3.66</v>
          </cell>
          <cell r="K73">
            <v>1836</v>
          </cell>
          <cell r="L73" t="str">
            <v>Cоед. с натяжн. кольцом (PUSH Fittings)</v>
          </cell>
          <cell r="M73">
            <v>1</v>
          </cell>
          <cell r="N73" t="str">
            <v>PUSH</v>
          </cell>
          <cell r="O73" t="str">
            <v>FITTINGS</v>
          </cell>
        </row>
        <row r="74">
          <cell r="D74" t="str">
            <v>9018.220</v>
          </cell>
          <cell r="E74" t="str">
            <v xml:space="preserve">Тройник Push PPSU  </v>
          </cell>
          <cell r="F74" t="str">
            <v xml:space="preserve">18x2/14x2/14x2 </v>
          </cell>
          <cell r="G74">
            <v>3.65</v>
          </cell>
          <cell r="H74">
            <v>3.04</v>
          </cell>
          <cell r="I74">
            <v>3.65</v>
          </cell>
          <cell r="K74">
            <v>1836</v>
          </cell>
          <cell r="L74" t="str">
            <v>Cоед. с натяжн. кольцом (PUSH Fittings)</v>
          </cell>
          <cell r="M74">
            <v>1</v>
          </cell>
          <cell r="N74" t="str">
            <v>PUSH</v>
          </cell>
          <cell r="O74" t="str">
            <v>FITTINGS</v>
          </cell>
        </row>
        <row r="75">
          <cell r="D75" t="str">
            <v>9018.210</v>
          </cell>
          <cell r="E75" t="str">
            <v xml:space="preserve">Тройник Push PPSU  </v>
          </cell>
          <cell r="F75" t="str">
            <v xml:space="preserve">18x2/14x2/18x2 </v>
          </cell>
          <cell r="G75">
            <v>3.73</v>
          </cell>
          <cell r="H75">
            <v>3.11</v>
          </cell>
          <cell r="I75">
            <v>3.73</v>
          </cell>
          <cell r="K75">
            <v>1836</v>
          </cell>
          <cell r="L75" t="str">
            <v>Cоед. с натяжн. кольцом (PUSH Fittings)</v>
          </cell>
          <cell r="M75">
            <v>1</v>
          </cell>
          <cell r="N75" t="str">
            <v>PUSH</v>
          </cell>
          <cell r="O75" t="str">
            <v>FITTINGS</v>
          </cell>
        </row>
        <row r="76">
          <cell r="D76" t="str">
            <v>9018.230</v>
          </cell>
          <cell r="E76" t="str">
            <v xml:space="preserve">Тройник Push PPSU  </v>
          </cell>
          <cell r="F76" t="str">
            <v xml:space="preserve">18x2/25x3,5/18x2 </v>
          </cell>
          <cell r="G76">
            <v>4.25</v>
          </cell>
          <cell r="H76">
            <v>3.54</v>
          </cell>
          <cell r="I76">
            <v>4.25</v>
          </cell>
          <cell r="K76">
            <v>1836</v>
          </cell>
          <cell r="L76" t="str">
            <v>Cоед. с натяжн. кольцом (PUSH Fittings)</v>
          </cell>
          <cell r="M76">
            <v>1</v>
          </cell>
          <cell r="N76" t="str">
            <v>PUSH</v>
          </cell>
          <cell r="O76" t="str">
            <v>FITTINGS</v>
          </cell>
        </row>
        <row r="77">
          <cell r="D77" t="str">
            <v>9018.730</v>
          </cell>
          <cell r="E77" t="str">
            <v xml:space="preserve">Тройник Push PPSU  </v>
          </cell>
          <cell r="F77" t="str">
            <v xml:space="preserve">18x2,5/14x2/14x2 </v>
          </cell>
          <cell r="G77">
            <v>3.59</v>
          </cell>
          <cell r="H77">
            <v>2.99</v>
          </cell>
          <cell r="I77">
            <v>3.59</v>
          </cell>
          <cell r="K77">
            <v>1836</v>
          </cell>
          <cell r="L77" t="str">
            <v>Cоед. с натяжн. кольцом (PUSH Fittings)</v>
          </cell>
          <cell r="M77">
            <v>1</v>
          </cell>
          <cell r="N77" t="str">
            <v>PUSH</v>
          </cell>
          <cell r="O77" t="str">
            <v>FITTINGS</v>
          </cell>
        </row>
        <row r="78">
          <cell r="D78" t="str">
            <v>9018.720</v>
          </cell>
          <cell r="E78" t="str">
            <v xml:space="preserve">Тройник Push PPSU  </v>
          </cell>
          <cell r="F78" t="str">
            <v xml:space="preserve">18x2,5/14x2/18x2,5 </v>
          </cell>
          <cell r="G78">
            <v>3.7</v>
          </cell>
          <cell r="H78">
            <v>3.08</v>
          </cell>
          <cell r="I78">
            <v>3.7</v>
          </cell>
          <cell r="K78">
            <v>1836</v>
          </cell>
          <cell r="L78" t="str">
            <v>Cоед. с натяжн. кольцом (PUSH Fittings)</v>
          </cell>
          <cell r="M78">
            <v>1</v>
          </cell>
          <cell r="N78" t="str">
            <v>PUSH</v>
          </cell>
          <cell r="O78" t="str">
            <v>FITTINGS</v>
          </cell>
        </row>
        <row r="79">
          <cell r="D79" t="str">
            <v>9018.240</v>
          </cell>
          <cell r="E79" t="str">
            <v xml:space="preserve">Тройник Push PPSU  </v>
          </cell>
          <cell r="F79" t="str">
            <v>18x2,5/25x3,5/18x2,5</v>
          </cell>
          <cell r="G79">
            <v>4.33</v>
          </cell>
          <cell r="H79">
            <v>3.61</v>
          </cell>
          <cell r="I79">
            <v>4.33</v>
          </cell>
          <cell r="K79">
            <v>1836</v>
          </cell>
          <cell r="L79" t="str">
            <v>Cоед. с натяжн. кольцом (PUSH Fittings)</v>
          </cell>
          <cell r="M79">
            <v>1</v>
          </cell>
          <cell r="N79" t="str">
            <v>PUSH</v>
          </cell>
          <cell r="O79" t="str">
            <v>FITTINGS</v>
          </cell>
        </row>
        <row r="80">
          <cell r="D80" t="str">
            <v>9018.750</v>
          </cell>
          <cell r="E80" t="str">
            <v xml:space="preserve">Тройник Push PPSU  </v>
          </cell>
          <cell r="F80" t="str">
            <v xml:space="preserve">25x3,5/14x2/18x2 </v>
          </cell>
          <cell r="G80">
            <v>4.24</v>
          </cell>
          <cell r="H80">
            <v>3.53</v>
          </cell>
          <cell r="I80">
            <v>4.24</v>
          </cell>
          <cell r="K80">
            <v>1836</v>
          </cell>
          <cell r="L80" t="str">
            <v>Cоед. с натяжн. кольцом (PUSH Fittings)</v>
          </cell>
          <cell r="M80">
            <v>1</v>
          </cell>
          <cell r="N80" t="str">
            <v>PUSH</v>
          </cell>
          <cell r="O80" t="str">
            <v>FITTINGS</v>
          </cell>
        </row>
        <row r="81">
          <cell r="D81" t="str">
            <v>9018.740</v>
          </cell>
          <cell r="E81" t="str">
            <v xml:space="preserve">Тройник Push PPSU  </v>
          </cell>
          <cell r="F81" t="str">
            <v xml:space="preserve">25x3,5/14x2/25x3,5 </v>
          </cell>
          <cell r="G81">
            <v>4.42</v>
          </cell>
          <cell r="H81">
            <v>3.68</v>
          </cell>
          <cell r="I81">
            <v>4.42</v>
          </cell>
          <cell r="K81">
            <v>1836</v>
          </cell>
          <cell r="L81" t="str">
            <v>Cоед. с натяжн. кольцом (PUSH Fittings)</v>
          </cell>
          <cell r="M81">
            <v>1</v>
          </cell>
          <cell r="N81" t="str">
            <v>PUSH</v>
          </cell>
          <cell r="O81" t="str">
            <v>FITTINGS</v>
          </cell>
        </row>
        <row r="82">
          <cell r="D82" t="str">
            <v>9018.050</v>
          </cell>
          <cell r="E82" t="str">
            <v xml:space="preserve">Тройник Push PPSU  </v>
          </cell>
          <cell r="F82" t="str">
            <v xml:space="preserve">25x3,5/18x2/18x2 </v>
          </cell>
          <cell r="G82">
            <v>4.25</v>
          </cell>
          <cell r="H82">
            <v>3.54</v>
          </cell>
          <cell r="I82">
            <v>4.25</v>
          </cell>
          <cell r="K82">
            <v>1836</v>
          </cell>
          <cell r="L82" t="str">
            <v>Cоед. с натяжн. кольцом (PUSH Fittings)</v>
          </cell>
          <cell r="M82">
            <v>1</v>
          </cell>
          <cell r="N82" t="str">
            <v>PUSH</v>
          </cell>
          <cell r="O82" t="str">
            <v>FITTINGS</v>
          </cell>
        </row>
        <row r="83">
          <cell r="D83" t="str">
            <v>9018.060</v>
          </cell>
          <cell r="E83" t="str">
            <v xml:space="preserve">Тройник Push PPSU  </v>
          </cell>
          <cell r="F83" t="str">
            <v xml:space="preserve">25x3,5/18x2/25x3,5 </v>
          </cell>
          <cell r="G83">
            <v>4.3600000000000003</v>
          </cell>
          <cell r="H83">
            <v>3.63</v>
          </cell>
          <cell r="I83">
            <v>4.3600000000000003</v>
          </cell>
          <cell r="K83">
            <v>1836</v>
          </cell>
          <cell r="L83" t="str">
            <v>Cоед. с натяжн. кольцом (PUSH Fittings)</v>
          </cell>
          <cell r="M83">
            <v>1</v>
          </cell>
          <cell r="N83" t="str">
            <v>PUSH</v>
          </cell>
          <cell r="O83" t="str">
            <v>FITTINGS</v>
          </cell>
        </row>
        <row r="84">
          <cell r="D84" t="str">
            <v>9018.760</v>
          </cell>
          <cell r="E84" t="str">
            <v xml:space="preserve">Тройник Push PPSU  </v>
          </cell>
          <cell r="F84" t="str">
            <v>25x3,5/14x2/18x2,5</v>
          </cell>
          <cell r="G84">
            <v>4.18</v>
          </cell>
          <cell r="H84">
            <v>3.48</v>
          </cell>
          <cell r="I84">
            <v>4.18</v>
          </cell>
          <cell r="K84">
            <v>1836</v>
          </cell>
          <cell r="L84" t="str">
            <v>Cоед. с натяжн. кольцом (PUSH Fittings)</v>
          </cell>
          <cell r="M84">
            <v>1</v>
          </cell>
          <cell r="N84" t="str">
            <v>PUSH</v>
          </cell>
          <cell r="O84" t="str">
            <v>FITTINGS</v>
          </cell>
        </row>
        <row r="85">
          <cell r="D85" t="str">
            <v>9018.070</v>
          </cell>
          <cell r="E85" t="str">
            <v xml:space="preserve">Тройник Push PPSU  </v>
          </cell>
          <cell r="F85" t="str">
            <v xml:space="preserve">25x3,5/18x2,5/18x2,5 </v>
          </cell>
          <cell r="G85">
            <v>4.33</v>
          </cell>
          <cell r="H85">
            <v>3.61</v>
          </cell>
          <cell r="I85">
            <v>4.33</v>
          </cell>
          <cell r="K85">
            <v>1836</v>
          </cell>
          <cell r="L85" t="str">
            <v>Cоед. с натяжн. кольцом (PUSH Fittings)</v>
          </cell>
          <cell r="M85">
            <v>1</v>
          </cell>
          <cell r="N85" t="str">
            <v>PUSH</v>
          </cell>
          <cell r="O85" t="str">
            <v>FITTINGS</v>
          </cell>
        </row>
        <row r="86">
          <cell r="D86" t="str">
            <v>9018.080</v>
          </cell>
          <cell r="E86" t="str">
            <v xml:space="preserve">Тройник Push PPSU  </v>
          </cell>
          <cell r="F86" t="str">
            <v>25x3,5/18x2,5/25x3,5</v>
          </cell>
          <cell r="G86">
            <v>4.38</v>
          </cell>
          <cell r="H86">
            <v>3.65</v>
          </cell>
          <cell r="I86">
            <v>4.38</v>
          </cell>
          <cell r="K86">
            <v>1836</v>
          </cell>
          <cell r="L86" t="str">
            <v>Cоед. с натяжн. кольцом (PUSH Fittings)</v>
          </cell>
          <cell r="M86">
            <v>1</v>
          </cell>
          <cell r="N86" t="str">
            <v>PUSH</v>
          </cell>
          <cell r="O86" t="str">
            <v>FITTINGS</v>
          </cell>
        </row>
        <row r="87">
          <cell r="D87" t="str">
            <v>9018.540</v>
          </cell>
          <cell r="E87" t="str">
            <v xml:space="preserve">Тройник Push PPSU  </v>
          </cell>
          <cell r="F87" t="str">
            <v xml:space="preserve">32x4,4/18x2/25x3,5 </v>
          </cell>
          <cell r="G87">
            <v>11.81</v>
          </cell>
          <cell r="H87">
            <v>9.84</v>
          </cell>
          <cell r="I87">
            <v>11.81</v>
          </cell>
          <cell r="K87">
            <v>1836</v>
          </cell>
          <cell r="L87" t="str">
            <v>Cоед. с натяжн. кольцом (PUSH Fittings)</v>
          </cell>
          <cell r="M87">
            <v>1</v>
          </cell>
          <cell r="N87" t="str">
            <v>PUSH</v>
          </cell>
          <cell r="O87" t="str">
            <v>FITTINGS</v>
          </cell>
        </row>
        <row r="88">
          <cell r="D88" t="str">
            <v>9018.550</v>
          </cell>
          <cell r="E88" t="str">
            <v xml:space="preserve">Тройник Push PPSU  </v>
          </cell>
          <cell r="F88" t="str">
            <v xml:space="preserve">32x4,4/18x2/32x4,4 </v>
          </cell>
          <cell r="G88">
            <v>11.81</v>
          </cell>
          <cell r="H88">
            <v>9.84</v>
          </cell>
          <cell r="I88">
            <v>11.81</v>
          </cell>
          <cell r="K88">
            <v>1836</v>
          </cell>
          <cell r="L88" t="str">
            <v>Cоед. с натяжн. кольцом (PUSH Fittings)</v>
          </cell>
          <cell r="M88">
            <v>1</v>
          </cell>
          <cell r="N88" t="str">
            <v>PUSH</v>
          </cell>
          <cell r="O88" t="str">
            <v>FITTINGS</v>
          </cell>
        </row>
        <row r="89">
          <cell r="D89" t="str">
            <v>9018.510</v>
          </cell>
          <cell r="E89" t="str">
            <v xml:space="preserve">Тройник Push PPSU  </v>
          </cell>
          <cell r="F89" t="str">
            <v xml:space="preserve">32x4,4/18x2,5/25x3,5 </v>
          </cell>
          <cell r="G89">
            <v>11.81</v>
          </cell>
          <cell r="H89">
            <v>9.84</v>
          </cell>
          <cell r="I89">
            <v>11.81</v>
          </cell>
          <cell r="K89">
            <v>1836</v>
          </cell>
          <cell r="L89" t="str">
            <v>Cоед. с натяжн. кольцом (PUSH Fittings)</v>
          </cell>
          <cell r="M89">
            <v>1</v>
          </cell>
          <cell r="N89" t="str">
            <v>PUSH</v>
          </cell>
          <cell r="O89" t="str">
            <v>FITTINGS</v>
          </cell>
        </row>
        <row r="90">
          <cell r="D90" t="str">
            <v>9018.530</v>
          </cell>
          <cell r="E90" t="str">
            <v xml:space="preserve">Тройник Push PPSU  </v>
          </cell>
          <cell r="F90" t="str">
            <v xml:space="preserve">32x4,4/18x2,5/32x4,4 </v>
          </cell>
          <cell r="G90">
            <v>11.81</v>
          </cell>
          <cell r="H90">
            <v>9.84</v>
          </cell>
          <cell r="I90">
            <v>11.81</v>
          </cell>
          <cell r="K90">
            <v>1836</v>
          </cell>
          <cell r="L90" t="str">
            <v>Cоед. с натяжн. кольцом (PUSH Fittings)</v>
          </cell>
          <cell r="M90">
            <v>1</v>
          </cell>
          <cell r="N90" t="str">
            <v>PUSH</v>
          </cell>
          <cell r="O90" t="str">
            <v>FITTINGS</v>
          </cell>
        </row>
        <row r="91">
          <cell r="D91" t="str">
            <v>9018.500</v>
          </cell>
          <cell r="E91" t="str">
            <v xml:space="preserve">Тройник Push PPSU  </v>
          </cell>
          <cell r="F91" t="str">
            <v xml:space="preserve">32x4,4/25x3,5/25x3,5 </v>
          </cell>
          <cell r="G91">
            <v>11.81</v>
          </cell>
          <cell r="H91">
            <v>9.84</v>
          </cell>
          <cell r="I91">
            <v>11.81</v>
          </cell>
          <cell r="K91">
            <v>1836</v>
          </cell>
          <cell r="L91" t="str">
            <v>Cоед. с натяжн. кольцом (PUSH Fittings)</v>
          </cell>
          <cell r="M91">
            <v>1</v>
          </cell>
          <cell r="N91" t="str">
            <v>PUSH</v>
          </cell>
          <cell r="O91" t="str">
            <v>FITTINGS</v>
          </cell>
        </row>
        <row r="92">
          <cell r="D92" t="str">
            <v>9018.520</v>
          </cell>
          <cell r="E92" t="str">
            <v xml:space="preserve">Тройник Push PPSU  </v>
          </cell>
          <cell r="F92" t="str">
            <v xml:space="preserve">32x4,4/25x3,5/32x4,4 </v>
          </cell>
          <cell r="G92">
            <v>11.81</v>
          </cell>
          <cell r="H92">
            <v>9.84</v>
          </cell>
          <cell r="I92">
            <v>11.81</v>
          </cell>
          <cell r="K92">
            <v>1836</v>
          </cell>
          <cell r="L92" t="str">
            <v>Cоед. с натяжн. кольцом (PUSH Fittings)</v>
          </cell>
          <cell r="M92">
            <v>1</v>
          </cell>
          <cell r="N92" t="str">
            <v>PUSH</v>
          </cell>
          <cell r="O92" t="str">
            <v>FITTINGS</v>
          </cell>
        </row>
        <row r="93">
          <cell r="D93" t="str">
            <v>9019.32</v>
          </cell>
          <cell r="E93" t="str">
            <v xml:space="preserve">Тройник обводной PUSH  </v>
          </cell>
          <cell r="F93" t="str">
            <v>14x2/14x2/14x2 </v>
          </cell>
          <cell r="G93">
            <v>34.07</v>
          </cell>
          <cell r="H93">
            <v>28.39</v>
          </cell>
          <cell r="I93">
            <v>34.07</v>
          </cell>
          <cell r="K93">
            <v>1836</v>
          </cell>
          <cell r="L93" t="str">
            <v>Cоед. с натяжн. кольцом (PUSH Fittings)</v>
          </cell>
          <cell r="M93">
            <v>1</v>
          </cell>
          <cell r="N93" t="str">
            <v>PUSH</v>
          </cell>
          <cell r="O93" t="str">
            <v>FITTINGS</v>
          </cell>
        </row>
        <row r="94">
          <cell r="D94" t="str">
            <v>9019.33</v>
          </cell>
          <cell r="E94" t="str">
            <v xml:space="preserve">Тройник обводной PUSH  </v>
          </cell>
          <cell r="F94" t="str">
            <v>18x2/18x2/18x2 </v>
          </cell>
          <cell r="G94">
            <v>39.880000000000003</v>
          </cell>
          <cell r="H94">
            <v>33.229999999999997</v>
          </cell>
          <cell r="I94">
            <v>39.880000000000003</v>
          </cell>
          <cell r="K94">
            <v>1836</v>
          </cell>
          <cell r="L94" t="str">
            <v>Cоед. с натяжн. кольцом (PUSH Fittings)</v>
          </cell>
          <cell r="M94">
            <v>1</v>
          </cell>
          <cell r="N94" t="str">
            <v>PUSH</v>
          </cell>
          <cell r="O94" t="str">
            <v>FITTINGS</v>
          </cell>
        </row>
        <row r="95">
          <cell r="D95" t="str">
            <v>9019.34</v>
          </cell>
          <cell r="E95" t="str">
            <v xml:space="preserve">Тройник обводной PUSH  </v>
          </cell>
          <cell r="F95" t="str">
            <v>18x2/14x2/14x2 </v>
          </cell>
          <cell r="G95">
            <v>35.99</v>
          </cell>
          <cell r="H95">
            <v>29.99</v>
          </cell>
          <cell r="I95">
            <v>35.99</v>
          </cell>
          <cell r="K95">
            <v>1836</v>
          </cell>
          <cell r="L95" t="str">
            <v>Cоед. с натяжн. кольцом (PUSH Fittings)</v>
          </cell>
          <cell r="M95">
            <v>1</v>
          </cell>
          <cell r="N95" t="str">
            <v xml:space="preserve">PUSH                                              </v>
          </cell>
          <cell r="O95" t="str">
            <v>FITTINGS</v>
          </cell>
        </row>
        <row r="96">
          <cell r="D96" t="str">
            <v>9019.35</v>
          </cell>
          <cell r="E96" t="str">
            <v xml:space="preserve">Тройник обводной PUSH  </v>
          </cell>
          <cell r="F96" t="str">
            <v>18x2/14x2/18x2 </v>
          </cell>
          <cell r="G96">
            <v>37.909999999999997</v>
          </cell>
          <cell r="H96">
            <v>31.59</v>
          </cell>
          <cell r="I96">
            <v>37.909999999999997</v>
          </cell>
          <cell r="K96">
            <v>1836</v>
          </cell>
          <cell r="L96" t="str">
            <v>Cоед. с натяжн. кольцом (PUSH Fittings)</v>
          </cell>
          <cell r="M96">
            <v>1</v>
          </cell>
          <cell r="N96" t="str">
            <v xml:space="preserve">PUSH                                              </v>
          </cell>
          <cell r="O96" t="str">
            <v>FITTINGS</v>
          </cell>
        </row>
        <row r="97">
          <cell r="D97" t="str">
            <v>9019.36</v>
          </cell>
          <cell r="E97" t="str">
            <v xml:space="preserve">Тройник обводной PUSH  </v>
          </cell>
          <cell r="F97" t="str">
            <v>14x2/14x2/18x2 </v>
          </cell>
          <cell r="G97">
            <v>35.99</v>
          </cell>
          <cell r="H97">
            <v>29.99</v>
          </cell>
          <cell r="I97">
            <v>35.99</v>
          </cell>
          <cell r="K97">
            <v>1836</v>
          </cell>
          <cell r="L97" t="str">
            <v>Cоед. с натяжн. кольцом (PUSH Fittings)</v>
          </cell>
          <cell r="M97">
            <v>1</v>
          </cell>
          <cell r="N97" t="str">
            <v xml:space="preserve">PUSH                                              </v>
          </cell>
          <cell r="O97" t="str">
            <v>FITTINGS</v>
          </cell>
        </row>
        <row r="98">
          <cell r="D98" t="str">
            <v/>
          </cell>
          <cell r="K98">
            <v>0</v>
          </cell>
          <cell r="N98">
            <v>0</v>
          </cell>
          <cell r="O98">
            <v>0</v>
          </cell>
        </row>
        <row r="99">
          <cell r="D99" t="str">
            <v>9006.64B</v>
          </cell>
          <cell r="E99" t="str">
            <v xml:space="preserve">Тройник Push с резьбой наружной  (вер. ник.)  </v>
          </cell>
          <cell r="F99" t="str">
            <v>18x2/G1/2"/18x2 вер. ник.</v>
          </cell>
          <cell r="G99">
            <v>6.44</v>
          </cell>
          <cell r="H99">
            <v>5.37</v>
          </cell>
          <cell r="I99">
            <v>6.44</v>
          </cell>
          <cell r="K99">
            <v>1836</v>
          </cell>
          <cell r="L99" t="str">
            <v>Cоед. с натяжн. кольцом (PUSH Fittings)</v>
          </cell>
          <cell r="M99">
            <v>1</v>
          </cell>
          <cell r="N99" t="str">
            <v>PUSH</v>
          </cell>
          <cell r="O99" t="str">
            <v>FITTINGS</v>
          </cell>
        </row>
        <row r="100">
          <cell r="D100" t="str">
            <v/>
          </cell>
          <cell r="K100">
            <v>0</v>
          </cell>
          <cell r="N100">
            <v>0</v>
          </cell>
          <cell r="O100">
            <v>0</v>
          </cell>
        </row>
        <row r="101">
          <cell r="D101" t="str">
            <v>9018.170</v>
          </cell>
          <cell r="E101" t="str">
            <v xml:space="preserve">Отвод Push PPSU  </v>
          </cell>
          <cell r="F101" t="str">
            <v>14x2/14x2</v>
          </cell>
          <cell r="G101">
            <v>2.86</v>
          </cell>
          <cell r="H101">
            <v>2.38</v>
          </cell>
          <cell r="I101">
            <v>2.86</v>
          </cell>
          <cell r="K101">
            <v>1836</v>
          </cell>
          <cell r="L101" t="str">
            <v>Cоед. с натяжн. кольцом (PUSH Fittings)</v>
          </cell>
          <cell r="M101">
            <v>1</v>
          </cell>
          <cell r="N101" t="str">
            <v>PUSH</v>
          </cell>
          <cell r="O101" t="str">
            <v>FITTINGS</v>
          </cell>
        </row>
        <row r="102">
          <cell r="D102" t="str">
            <v>9018.180</v>
          </cell>
          <cell r="E102" t="str">
            <v xml:space="preserve">Отвод Push PPSU  </v>
          </cell>
          <cell r="F102" t="str">
            <v xml:space="preserve">18x2/18x2 </v>
          </cell>
          <cell r="G102">
            <v>3.37</v>
          </cell>
          <cell r="H102">
            <v>2.81</v>
          </cell>
          <cell r="I102">
            <v>3.37</v>
          </cell>
          <cell r="K102">
            <v>1836</v>
          </cell>
          <cell r="L102" t="str">
            <v>Cоед. с натяжн. кольцом (PUSH Fittings)</v>
          </cell>
          <cell r="M102">
            <v>1</v>
          </cell>
          <cell r="N102" t="str">
            <v>PUSH</v>
          </cell>
          <cell r="O102" t="str">
            <v>FITTINGS</v>
          </cell>
        </row>
        <row r="103">
          <cell r="D103" t="str">
            <v>9018.190</v>
          </cell>
          <cell r="E103" t="str">
            <v xml:space="preserve">Отвод Push PPSU  </v>
          </cell>
          <cell r="F103" t="str">
            <v>18x2,5/18x2,5</v>
          </cell>
          <cell r="G103">
            <v>3.44</v>
          </cell>
          <cell r="H103">
            <v>2.87</v>
          </cell>
          <cell r="I103">
            <v>3.44</v>
          </cell>
          <cell r="K103">
            <v>1836</v>
          </cell>
          <cell r="L103" t="str">
            <v>Cоед. с натяжн. кольцом (PUSH Fittings)</v>
          </cell>
          <cell r="M103">
            <v>1</v>
          </cell>
          <cell r="N103" t="str">
            <v>PUSH</v>
          </cell>
          <cell r="O103" t="str">
            <v>FITTINGS</v>
          </cell>
        </row>
        <row r="104">
          <cell r="D104" t="str">
            <v>9018.200</v>
          </cell>
          <cell r="E104" t="str">
            <v xml:space="preserve">Отвод Push PPSU  </v>
          </cell>
          <cell r="F104" t="str">
            <v>25x3,5/25x3,5</v>
          </cell>
          <cell r="G104">
            <v>3.77</v>
          </cell>
          <cell r="H104">
            <v>3.14</v>
          </cell>
          <cell r="I104">
            <v>3.77</v>
          </cell>
          <cell r="K104">
            <v>1836</v>
          </cell>
          <cell r="L104" t="str">
            <v>Cоед. с натяжн. кольцом (PUSH Fittings)</v>
          </cell>
          <cell r="M104">
            <v>1</v>
          </cell>
          <cell r="N104" t="str">
            <v>PUSH</v>
          </cell>
          <cell r="O104" t="str">
            <v>FITTINGS</v>
          </cell>
        </row>
        <row r="105">
          <cell r="D105" t="str">
            <v>9018.560</v>
          </cell>
          <cell r="E105" t="str">
            <v xml:space="preserve">Отвод Push PPSU  </v>
          </cell>
          <cell r="F105" t="str">
            <v xml:space="preserve">32x4,4 x 32x4,4 </v>
          </cell>
          <cell r="G105">
            <v>9.91</v>
          </cell>
          <cell r="H105">
            <v>8.26</v>
          </cell>
          <cell r="I105">
            <v>9.91</v>
          </cell>
          <cell r="K105">
            <v>1836</v>
          </cell>
          <cell r="L105" t="str">
            <v>Cоед. с натяжн. кольцом (PUSH Fittings)</v>
          </cell>
          <cell r="M105">
            <v>1</v>
          </cell>
          <cell r="N105" t="str">
            <v>PUSH</v>
          </cell>
          <cell r="O105" t="str">
            <v>FITTINGS</v>
          </cell>
        </row>
        <row r="106">
          <cell r="D106" t="str">
            <v/>
          </cell>
          <cell r="K106">
            <v>0</v>
          </cell>
          <cell r="N106">
            <v>0</v>
          </cell>
          <cell r="O106">
            <v>0</v>
          </cell>
        </row>
        <row r="107">
          <cell r="D107" t="str">
            <v>9027.160</v>
          </cell>
          <cell r="E107" t="str">
            <v xml:space="preserve">Элемент для подключения к отопительному прибору, с многослойной трубой, Lmin = 500 мм  </v>
          </cell>
          <cell r="F107" t="str">
            <v>d16x2/d14x2</v>
          </cell>
          <cell r="G107">
            <v>5.42</v>
          </cell>
          <cell r="H107">
            <v>4.5199999999999996</v>
          </cell>
          <cell r="I107">
            <v>5.42</v>
          </cell>
          <cell r="K107">
            <v>1836</v>
          </cell>
          <cell r="L107" t="str">
            <v>Cоед. с натяжн. кольцом (PUSH Fittings)</v>
          </cell>
          <cell r="M107">
            <v>1</v>
          </cell>
          <cell r="N107" t="str">
            <v>PUSH</v>
          </cell>
          <cell r="O107" t="str">
            <v>FITTINGS</v>
          </cell>
        </row>
        <row r="108">
          <cell r="D108" t="str">
            <v>9027.170</v>
          </cell>
          <cell r="E108" t="str">
            <v xml:space="preserve">Элемент для подключения к отопительному прибору, с многослойной трубой, Lmin = 500 мм  </v>
          </cell>
          <cell r="F108" t="str">
            <v xml:space="preserve"> d16x2/d18x2</v>
          </cell>
          <cell r="G108">
            <v>5.46</v>
          </cell>
          <cell r="H108">
            <v>4.55</v>
          </cell>
          <cell r="I108">
            <v>5.46</v>
          </cell>
          <cell r="K108">
            <v>1836</v>
          </cell>
          <cell r="L108" t="str">
            <v>Cоед. с натяжн. кольцом (PUSH Fittings)</v>
          </cell>
          <cell r="M108">
            <v>1</v>
          </cell>
          <cell r="N108" t="str">
            <v>PUSH</v>
          </cell>
          <cell r="O108" t="str">
            <v>FITTINGS</v>
          </cell>
        </row>
        <row r="109">
          <cell r="D109" t="str">
            <v>9027.180</v>
          </cell>
          <cell r="E109" t="str">
            <v xml:space="preserve">Элемент для подключения к отопительному прибору, с многослойной трубой, Lmin = 500 мм  </v>
          </cell>
          <cell r="F109" t="str">
            <v>d16x2/d18x2,5</v>
          </cell>
          <cell r="G109">
            <v>5.5</v>
          </cell>
          <cell r="H109">
            <v>4.58</v>
          </cell>
          <cell r="I109">
            <v>5.5</v>
          </cell>
          <cell r="K109">
            <v>1836</v>
          </cell>
          <cell r="L109" t="str">
            <v>Cоед. с натяжн. кольцом (PUSH Fittings)</v>
          </cell>
          <cell r="M109">
            <v>1</v>
          </cell>
          <cell r="N109" t="str">
            <v>PUSH</v>
          </cell>
          <cell r="O109" t="str">
            <v>FITTINGS</v>
          </cell>
        </row>
        <row r="110">
          <cell r="D110" t="str">
            <v/>
          </cell>
          <cell r="K110">
            <v>0</v>
          </cell>
          <cell r="N110">
            <v>0</v>
          </cell>
          <cell r="O110">
            <v>0</v>
          </cell>
        </row>
        <row r="111">
          <cell r="D111" t="str">
            <v>9029.12</v>
          </cell>
          <cell r="E111" t="str">
            <v xml:space="preserve">Отвод Push с резьбой наружной  </v>
          </cell>
          <cell r="F111" t="str">
            <v>14x2/G1/2"</v>
          </cell>
          <cell r="G111">
            <v>5.53</v>
          </cell>
          <cell r="H111">
            <v>4.6100000000000003</v>
          </cell>
          <cell r="I111">
            <v>5.53</v>
          </cell>
          <cell r="K111">
            <v>1836</v>
          </cell>
          <cell r="L111" t="str">
            <v>Cоед. с натяжн. кольцом (PUSH Fittings)</v>
          </cell>
          <cell r="M111">
            <v>1</v>
          </cell>
          <cell r="N111" t="str">
            <v>PUSH</v>
          </cell>
          <cell r="O111" t="str">
            <v>FITTINGS</v>
          </cell>
        </row>
        <row r="112">
          <cell r="D112" t="str">
            <v>9006.65B</v>
          </cell>
          <cell r="E112" t="str">
            <v xml:space="preserve">Отвод Push с резьбой наружной  (вер. ник.)  </v>
          </cell>
          <cell r="F112" t="str">
            <v>18x2/G1/2"</v>
          </cell>
          <cell r="G112">
            <v>5.54</v>
          </cell>
          <cell r="H112">
            <v>4.62</v>
          </cell>
          <cell r="I112">
            <v>5.54</v>
          </cell>
          <cell r="K112">
            <v>1836</v>
          </cell>
          <cell r="L112" t="str">
            <v>Cоед. с натяжн. кольцом (PUSH Fittings)</v>
          </cell>
          <cell r="M112">
            <v>1</v>
          </cell>
          <cell r="N112" t="str">
            <v>PUSH</v>
          </cell>
          <cell r="O112" t="str">
            <v>FITTINGS</v>
          </cell>
        </row>
        <row r="113">
          <cell r="D113" t="str">
            <v/>
          </cell>
          <cell r="K113">
            <v>0</v>
          </cell>
          <cell r="N113">
            <v>0</v>
          </cell>
          <cell r="O113">
            <v>0</v>
          </cell>
        </row>
        <row r="114">
          <cell r="D114" t="str">
            <v>9016.230</v>
          </cell>
          <cell r="E114" t="str">
            <v xml:space="preserve">Отвод Push, с трубкой Cu d15 с кронштейном - элемент никелированный Lmin =210 мм  </v>
          </cell>
          <cell r="F114" t="str">
            <v xml:space="preserve">12x2 </v>
          </cell>
          <cell r="G114">
            <v>11.23</v>
          </cell>
          <cell r="H114">
            <v>9.36</v>
          </cell>
          <cell r="I114">
            <v>11.23</v>
          </cell>
          <cell r="K114">
            <v>1836</v>
          </cell>
          <cell r="L114" t="str">
            <v>Cоед. с натяжн. кольцом (PUSH Fittings)</v>
          </cell>
          <cell r="M114">
            <v>1</v>
          </cell>
          <cell r="N114" t="str">
            <v>PUSH</v>
          </cell>
          <cell r="O114" t="str">
            <v>FITTINGS</v>
          </cell>
        </row>
        <row r="115">
          <cell r="D115" t="str">
            <v>9014.450</v>
          </cell>
          <cell r="E115" t="str">
            <v xml:space="preserve">Отвод Push, с трубкой Cu d15 с кронштейном - элемент никелированный Lmin =210 мм  </v>
          </cell>
          <cell r="F115" t="str">
            <v xml:space="preserve">14x2 </v>
          </cell>
          <cell r="G115">
            <v>11.32</v>
          </cell>
          <cell r="H115">
            <v>9.43</v>
          </cell>
          <cell r="I115">
            <v>11.32</v>
          </cell>
          <cell r="K115">
            <v>1836</v>
          </cell>
          <cell r="L115" t="str">
            <v>Cоед. с натяжн. кольцом (PUSH Fittings)</v>
          </cell>
          <cell r="M115">
            <v>1</v>
          </cell>
          <cell r="N115" t="str">
            <v>PUSH</v>
          </cell>
          <cell r="O115" t="str">
            <v>FITTINGS</v>
          </cell>
        </row>
        <row r="116">
          <cell r="D116" t="str">
            <v>9016.000</v>
          </cell>
          <cell r="E116" t="str">
            <v xml:space="preserve">Отвод Push, с трубкой Cu d15 с кронштейном - элемент никелированный Lmin =300 мм  </v>
          </cell>
          <cell r="F116" t="str">
            <v xml:space="preserve">14x2 </v>
          </cell>
          <cell r="G116">
            <v>9.7200000000000006</v>
          </cell>
          <cell r="H116">
            <v>8.1</v>
          </cell>
          <cell r="I116">
            <v>9.7200000000000006</v>
          </cell>
          <cell r="K116">
            <v>1836</v>
          </cell>
          <cell r="L116" t="str">
            <v>Cоед. с натяжн. кольцом (PUSH Fittings)</v>
          </cell>
          <cell r="M116">
            <v>1</v>
          </cell>
          <cell r="N116" t="str">
            <v>PUSH</v>
          </cell>
          <cell r="O116" t="str">
            <v>FITTINGS</v>
          </cell>
        </row>
        <row r="117">
          <cell r="D117" t="str">
            <v>9016.010</v>
          </cell>
          <cell r="E117" t="str">
            <v xml:space="preserve">Отвод Push, с трубкой Cu d15 с кронштейном - элемент никелированный Lmin =750 мм  </v>
          </cell>
          <cell r="F117" t="str">
            <v xml:space="preserve">14x2 </v>
          </cell>
          <cell r="G117">
            <v>14.99</v>
          </cell>
          <cell r="H117">
            <v>12.49</v>
          </cell>
          <cell r="I117">
            <v>14.99</v>
          </cell>
          <cell r="K117">
            <v>1836</v>
          </cell>
          <cell r="L117" t="str">
            <v>Cоед. с натяжн. кольцом (PUSH Fittings)</v>
          </cell>
          <cell r="M117">
            <v>1</v>
          </cell>
          <cell r="N117" t="str">
            <v>PUSH</v>
          </cell>
          <cell r="O117" t="str">
            <v>FITTINGS</v>
          </cell>
        </row>
        <row r="118">
          <cell r="D118" t="str">
            <v>9014.470</v>
          </cell>
          <cell r="E118" t="str">
            <v xml:space="preserve">Отвод Push, с трубкой Cu d15 с кронштейном - элемент никелированный Lmin =210 мм  </v>
          </cell>
          <cell r="F118" t="str">
            <v>18x2</v>
          </cell>
          <cell r="G118">
            <v>11.45</v>
          </cell>
          <cell r="H118">
            <v>9.5399999999999991</v>
          </cell>
          <cell r="I118">
            <v>11.45</v>
          </cell>
          <cell r="K118">
            <v>1836</v>
          </cell>
          <cell r="L118" t="str">
            <v>Cоед. с натяжн. кольцом (PUSH Fittings)</v>
          </cell>
          <cell r="M118">
            <v>1</v>
          </cell>
          <cell r="N118" t="str">
            <v>PUSH</v>
          </cell>
          <cell r="O118" t="str">
            <v>FITTINGS</v>
          </cell>
        </row>
        <row r="119">
          <cell r="D119" t="str">
            <v>9016.580</v>
          </cell>
          <cell r="E119" t="str">
            <v xml:space="preserve">Отвод Push, с трубкой Cu d15 с кронштейном - элемент никелированный Lmin =300 мм  </v>
          </cell>
          <cell r="F119" t="str">
            <v xml:space="preserve">18x2 </v>
          </cell>
          <cell r="G119">
            <v>9.7799999999999994</v>
          </cell>
          <cell r="H119">
            <v>8.15</v>
          </cell>
          <cell r="I119">
            <v>9.7799999999999994</v>
          </cell>
          <cell r="K119">
            <v>1836</v>
          </cell>
          <cell r="L119" t="str">
            <v>Cоед. с натяжн. кольцом (PUSH Fittings)</v>
          </cell>
          <cell r="M119">
            <v>1</v>
          </cell>
          <cell r="N119" t="str">
            <v>PUSH</v>
          </cell>
          <cell r="O119" t="str">
            <v>FITTINGS</v>
          </cell>
        </row>
        <row r="120">
          <cell r="D120" t="str">
            <v>9016.590</v>
          </cell>
          <cell r="E120" t="str">
            <v xml:space="preserve">Отвод Push, с трубкой Cu d15 с кронштейном - элемент никелированный Lmin =750 мм  </v>
          </cell>
          <cell r="F120" t="str">
            <v>18x2</v>
          </cell>
          <cell r="G120">
            <v>14.94</v>
          </cell>
          <cell r="H120">
            <v>12.45</v>
          </cell>
          <cell r="I120">
            <v>14.94</v>
          </cell>
          <cell r="K120">
            <v>1836</v>
          </cell>
          <cell r="L120" t="str">
            <v>Cоед. с натяжн. кольцом (PUSH Fittings)</v>
          </cell>
          <cell r="M120">
            <v>1</v>
          </cell>
          <cell r="N120" t="str">
            <v>PUSH</v>
          </cell>
          <cell r="O120" t="str">
            <v>FITTINGS</v>
          </cell>
        </row>
        <row r="121">
          <cell r="D121" t="str">
            <v>9015.230</v>
          </cell>
          <cell r="E121" t="str">
            <v xml:space="preserve">Отвод Push, с трубкой Cu d15 с кронштейном - элемент никелированный Lmin =210 мм  </v>
          </cell>
          <cell r="F121" t="str">
            <v>18х2,5</v>
          </cell>
          <cell r="G121">
            <v>11.45</v>
          </cell>
          <cell r="H121">
            <v>9.5399999999999991</v>
          </cell>
          <cell r="I121">
            <v>11.45</v>
          </cell>
          <cell r="K121">
            <v>1836</v>
          </cell>
          <cell r="L121" t="str">
            <v>Cоед. с натяжн. кольцом (PUSH Fittings)</v>
          </cell>
          <cell r="M121">
            <v>1</v>
          </cell>
          <cell r="N121" t="str">
            <v>PUSH</v>
          </cell>
          <cell r="O121" t="str">
            <v>FITTINGS</v>
          </cell>
        </row>
        <row r="122">
          <cell r="D122" t="str">
            <v>9016.020</v>
          </cell>
          <cell r="E122" t="str">
            <v xml:space="preserve">Отвод Push, с трубкой Cu d15 с кронштейном - элемент никелированный Lmin =300 мм  </v>
          </cell>
          <cell r="F122" t="str">
            <v>18x2,5</v>
          </cell>
          <cell r="G122">
            <v>9.76</v>
          </cell>
          <cell r="H122">
            <v>8.1300000000000008</v>
          </cell>
          <cell r="I122">
            <v>9.76</v>
          </cell>
          <cell r="K122">
            <v>1836</v>
          </cell>
          <cell r="L122" t="str">
            <v>Cоед. с натяжн. кольцом (PUSH Fittings)</v>
          </cell>
          <cell r="M122">
            <v>1</v>
          </cell>
          <cell r="N122" t="str">
            <v>PUSH</v>
          </cell>
          <cell r="O122" t="str">
            <v>FITTINGS</v>
          </cell>
        </row>
        <row r="123">
          <cell r="D123" t="str">
            <v>9016.030</v>
          </cell>
          <cell r="E123" t="str">
            <v xml:space="preserve">Отвод Push, с трубкой Cu d15 с кронштейном - элемент никелированный Lmin =750 мм  </v>
          </cell>
          <cell r="F123" t="str">
            <v>18x2,5</v>
          </cell>
          <cell r="G123">
            <v>14.94</v>
          </cell>
          <cell r="H123">
            <v>12.45</v>
          </cell>
          <cell r="I123">
            <v>14.94</v>
          </cell>
          <cell r="K123">
            <v>1836</v>
          </cell>
          <cell r="L123" t="str">
            <v>Cоед. с натяжн. кольцом (PUSH Fittings)</v>
          </cell>
          <cell r="M123">
            <v>1</v>
          </cell>
          <cell r="N123" t="str">
            <v>PUSH</v>
          </cell>
          <cell r="O123" t="str">
            <v>FITTINGS</v>
          </cell>
        </row>
        <row r="124">
          <cell r="D124" t="str">
            <v/>
          </cell>
          <cell r="K124">
            <v>0</v>
          </cell>
          <cell r="N124">
            <v>0</v>
          </cell>
          <cell r="O124">
            <v>0</v>
          </cell>
        </row>
        <row r="125">
          <cell r="D125" t="str">
            <v>9016.240</v>
          </cell>
          <cell r="E125" t="str">
            <v xml:space="preserve">Отвод Push, спаренный, с трубкой Cu d15 с кронштейном - элемент никелированный Lmin =200 мм  </v>
          </cell>
          <cell r="F125" t="str">
            <v xml:space="preserve">12x2 </v>
          </cell>
          <cell r="G125">
            <v>21.47</v>
          </cell>
          <cell r="H125">
            <v>17.89</v>
          </cell>
          <cell r="I125">
            <v>21.47</v>
          </cell>
          <cell r="K125">
            <v>1836</v>
          </cell>
          <cell r="L125" t="str">
            <v>Cоед. с натяжн. кольцом (PUSH Fittings)</v>
          </cell>
          <cell r="M125">
            <v>1</v>
          </cell>
          <cell r="N125" t="str">
            <v>PUSH</v>
          </cell>
          <cell r="O125" t="str">
            <v>FITTINGS</v>
          </cell>
        </row>
        <row r="126">
          <cell r="D126" t="str">
            <v>9014.460</v>
          </cell>
          <cell r="E126" t="str">
            <v xml:space="preserve">Отвод Push, спаренный, с трубкой Cu d15 с кронштейном - элемент никелированный Lmin =200 мм  </v>
          </cell>
          <cell r="F126" t="str">
            <v xml:space="preserve">14x2 </v>
          </cell>
          <cell r="G126">
            <v>22.18</v>
          </cell>
          <cell r="H126">
            <v>18.48</v>
          </cell>
          <cell r="I126">
            <v>22.18</v>
          </cell>
          <cell r="K126">
            <v>1836</v>
          </cell>
          <cell r="L126" t="str">
            <v>Cоед. с натяжн. кольцом (PUSH Fittings)</v>
          </cell>
          <cell r="M126">
            <v>1</v>
          </cell>
          <cell r="N126" t="str">
            <v>PUSH</v>
          </cell>
          <cell r="O126" t="str">
            <v>FITTINGS</v>
          </cell>
        </row>
        <row r="127">
          <cell r="D127" t="str">
            <v>9015.250</v>
          </cell>
          <cell r="E127" t="str">
            <v xml:space="preserve">Отвод Push, спаренный, с трубкой Cu d15 с кронштейном - элемент никелированный Lmin =300 мм  </v>
          </cell>
          <cell r="F127" t="str">
            <v xml:space="preserve">14x2 </v>
          </cell>
          <cell r="G127">
            <v>22.37</v>
          </cell>
          <cell r="H127">
            <v>18.64</v>
          </cell>
          <cell r="I127">
            <v>22.37</v>
          </cell>
          <cell r="K127">
            <v>1836</v>
          </cell>
          <cell r="L127" t="str">
            <v>Cоед. с натяжн. кольцом (PUSH Fittings)</v>
          </cell>
          <cell r="M127">
            <v>1</v>
          </cell>
          <cell r="N127" t="str">
            <v>PUSH</v>
          </cell>
          <cell r="O127" t="str">
            <v>FITTINGS</v>
          </cell>
        </row>
        <row r="128">
          <cell r="D128" t="str">
            <v>9014.480</v>
          </cell>
          <cell r="E128" t="str">
            <v xml:space="preserve">Отвод Push, спаренный, с трубкой Cu d15 с кронштейном - элемент никелированный Lmin =200 мм  </v>
          </cell>
          <cell r="F128" t="str">
            <v>18x2</v>
          </cell>
          <cell r="G128">
            <v>22.18</v>
          </cell>
          <cell r="H128">
            <v>18.48</v>
          </cell>
          <cell r="I128">
            <v>22.18</v>
          </cell>
          <cell r="K128">
            <v>1836</v>
          </cell>
          <cell r="L128" t="str">
            <v>Cоед. с натяжн. кольцом (PUSH Fittings)</v>
          </cell>
          <cell r="M128">
            <v>1</v>
          </cell>
          <cell r="N128" t="str">
            <v>PUSH</v>
          </cell>
          <cell r="O128" t="str">
            <v>FITTINGS</v>
          </cell>
        </row>
        <row r="129">
          <cell r="D129" t="str">
            <v>9015.260</v>
          </cell>
          <cell r="E129" t="str">
            <v xml:space="preserve">Отвод Push, спаренный, с трубкой Cu d15 с кронштейном - элемент никелированный Lmin =300 мм  </v>
          </cell>
          <cell r="F129" t="str">
            <v>18x2</v>
          </cell>
          <cell r="G129">
            <v>22.37</v>
          </cell>
          <cell r="H129">
            <v>18.64</v>
          </cell>
          <cell r="I129">
            <v>22.37</v>
          </cell>
          <cell r="K129">
            <v>1836</v>
          </cell>
          <cell r="L129" t="str">
            <v>Cоед. с натяжн. кольцом (PUSH Fittings)</v>
          </cell>
          <cell r="M129">
            <v>1</v>
          </cell>
          <cell r="N129" t="str">
            <v>PUSH</v>
          </cell>
          <cell r="O129" t="str">
            <v>FITTINGS</v>
          </cell>
        </row>
        <row r="130">
          <cell r="D130" t="str">
            <v>9015.240</v>
          </cell>
          <cell r="E130" t="str">
            <v xml:space="preserve">Отвод Push, спаренный, с трубкой Cu d15 с кронштейном - элемент никелированный Lmin =200 мм  </v>
          </cell>
          <cell r="F130" t="str">
            <v>18х2,5</v>
          </cell>
          <cell r="G130">
            <v>22.18</v>
          </cell>
          <cell r="H130">
            <v>18.48</v>
          </cell>
          <cell r="I130">
            <v>22.18</v>
          </cell>
          <cell r="K130">
            <v>1836</v>
          </cell>
          <cell r="L130" t="str">
            <v>Cоед. с натяжн. кольцом (PUSH Fittings)</v>
          </cell>
          <cell r="M130">
            <v>1</v>
          </cell>
          <cell r="N130" t="str">
            <v>PUSH</v>
          </cell>
          <cell r="O130" t="str">
            <v>FITTINGS</v>
          </cell>
        </row>
        <row r="131">
          <cell r="D131" t="str">
            <v>9015.270</v>
          </cell>
          <cell r="E131" t="str">
            <v xml:space="preserve">Отвод Push, спаренный, с трубкой Cu d15 с кронштейном - элемент никелированный Lmin =300 мм  </v>
          </cell>
          <cell r="F131" t="str">
            <v>18х2,5</v>
          </cell>
          <cell r="G131">
            <v>22.37</v>
          </cell>
          <cell r="H131">
            <v>18.64</v>
          </cell>
          <cell r="I131">
            <v>22.37</v>
          </cell>
          <cell r="K131">
            <v>1836</v>
          </cell>
          <cell r="L131" t="str">
            <v>Cоед. с натяжн. кольцом (PUSH Fittings)</v>
          </cell>
          <cell r="M131">
            <v>1</v>
          </cell>
          <cell r="N131" t="str">
            <v>PUSH</v>
          </cell>
          <cell r="O131" t="str">
            <v>FITTINGS</v>
          </cell>
        </row>
        <row r="132">
          <cell r="D132" t="str">
            <v/>
          </cell>
          <cell r="K132">
            <v>0</v>
          </cell>
          <cell r="N132">
            <v>0</v>
          </cell>
          <cell r="O132">
            <v>0</v>
          </cell>
        </row>
        <row r="133">
          <cell r="D133" t="str">
            <v>9013.150</v>
          </cell>
          <cell r="E133" t="str">
            <v xml:space="preserve">Тройник PUSH с никелированной трубкой Cu15 L=750мм - элемент никелированный </v>
          </cell>
          <cell r="F133" t="str">
            <v xml:space="preserve">14x2/14x2 </v>
          </cell>
          <cell r="G133">
            <v>23.99</v>
          </cell>
          <cell r="H133">
            <v>19.989999999999998</v>
          </cell>
          <cell r="I133">
            <v>23.99</v>
          </cell>
          <cell r="K133">
            <v>1836</v>
          </cell>
          <cell r="L133" t="str">
            <v>Cоед. с натяжн. кольцом (PUSH Fittings)</v>
          </cell>
          <cell r="M133">
            <v>1</v>
          </cell>
          <cell r="N133" t="str">
            <v xml:space="preserve">PUSH                                              </v>
          </cell>
          <cell r="O133" t="str">
            <v>FITTINGS</v>
          </cell>
        </row>
        <row r="134">
          <cell r="D134" t="str">
            <v>9001.830</v>
          </cell>
          <cell r="E134" t="str">
            <v xml:space="preserve">Тройник PUSH с никелированной трубкой Cu15 Lmin =750мм - элемент никелированный  </v>
          </cell>
          <cell r="F134" t="str">
            <v xml:space="preserve">18x2/18x2 </v>
          </cell>
          <cell r="G134">
            <v>20.260000000000002</v>
          </cell>
          <cell r="H134">
            <v>16.88</v>
          </cell>
          <cell r="I134">
            <v>20.260000000000002</v>
          </cell>
          <cell r="K134">
            <v>1836</v>
          </cell>
          <cell r="L134" t="str">
            <v>Cоед. с натяжн. кольцом (PUSH Fittings)</v>
          </cell>
          <cell r="M134">
            <v>1</v>
          </cell>
          <cell r="N134" t="str">
            <v>PUSH</v>
          </cell>
          <cell r="O134" t="str">
            <v>FITTINGS</v>
          </cell>
        </row>
        <row r="135">
          <cell r="D135" t="str">
            <v>9006.320</v>
          </cell>
          <cell r="E135" t="str">
            <v xml:space="preserve">Тройник PUSH с никелированной трубкой Cu15 Lmin =750мм - элемент никелированный  </v>
          </cell>
          <cell r="F135" t="str">
            <v>18x2,5/18x2,5</v>
          </cell>
          <cell r="G135">
            <v>20.239999999999998</v>
          </cell>
          <cell r="H135">
            <v>16.87</v>
          </cell>
          <cell r="I135">
            <v>20.239999999999998</v>
          </cell>
          <cell r="K135">
            <v>1836</v>
          </cell>
          <cell r="L135" t="str">
            <v>Cоед. с натяжн. кольцом (PUSH Fittings)</v>
          </cell>
          <cell r="M135">
            <v>1</v>
          </cell>
          <cell r="N135" t="str">
            <v>PUSH</v>
          </cell>
          <cell r="O135" t="str">
            <v>FITTINGS</v>
          </cell>
        </row>
        <row r="136">
          <cell r="D136" t="str">
            <v>9003.710</v>
          </cell>
          <cell r="E136" t="str">
            <v xml:space="preserve">Тройник PUSH с никелированной трубкой Cu15 Lmin =750мм - элемент никелированный  </v>
          </cell>
          <cell r="F136" t="str">
            <v xml:space="preserve">25x3,5/25x3,5 </v>
          </cell>
          <cell r="G136">
            <v>21.95</v>
          </cell>
          <cell r="H136">
            <v>18.29</v>
          </cell>
          <cell r="I136">
            <v>21.95</v>
          </cell>
          <cell r="K136">
            <v>1836</v>
          </cell>
          <cell r="L136" t="str">
            <v>Cоед. с натяжн. кольцом (PUSH Fittings)</v>
          </cell>
          <cell r="M136">
            <v>1</v>
          </cell>
          <cell r="N136" t="str">
            <v>PUSH</v>
          </cell>
          <cell r="O136" t="str">
            <v>FITTINGS</v>
          </cell>
        </row>
        <row r="137">
          <cell r="D137" t="str">
            <v>9019.160</v>
          </cell>
          <cell r="E137" t="str">
            <v xml:space="preserve">Тройник PUSH с никелированной трубкой Cu15 Lmin =750мм - элемент никелированный  </v>
          </cell>
          <cell r="F137" t="str">
            <v>32x4,4/32х4,5</v>
          </cell>
          <cell r="G137">
            <v>27.95</v>
          </cell>
          <cell r="H137">
            <v>23.29</v>
          </cell>
          <cell r="I137">
            <v>27.95</v>
          </cell>
          <cell r="K137">
            <v>1836</v>
          </cell>
          <cell r="L137" t="str">
            <v>Cоед. с натяжн. кольцом (PUSH Fittings)</v>
          </cell>
          <cell r="M137">
            <v>1</v>
          </cell>
          <cell r="N137" t="str">
            <v>PUSH</v>
          </cell>
          <cell r="O137" t="str">
            <v>FITTINGS</v>
          </cell>
        </row>
        <row r="138">
          <cell r="D138" t="str">
            <v/>
          </cell>
          <cell r="K138">
            <v>0</v>
          </cell>
          <cell r="N138">
            <v>0</v>
          </cell>
          <cell r="O138">
            <v>0</v>
          </cell>
        </row>
        <row r="139">
          <cell r="D139" t="str">
            <v>9013.140</v>
          </cell>
          <cell r="E139" t="str">
            <v xml:space="preserve">Тройник PUSH с никелированной трубкой Cu15 L=300мм - элемент никелированный </v>
          </cell>
          <cell r="F139" t="str">
            <v xml:space="preserve">14x2/14x2 </v>
          </cell>
          <cell r="G139">
            <v>14.02</v>
          </cell>
          <cell r="H139">
            <v>11.68</v>
          </cell>
          <cell r="I139">
            <v>14.02</v>
          </cell>
          <cell r="K139">
            <v>1836</v>
          </cell>
          <cell r="L139" t="str">
            <v>Cоед. с натяжн. кольцом (PUSH Fittings)</v>
          </cell>
          <cell r="M139">
            <v>1</v>
          </cell>
          <cell r="N139" t="str">
            <v xml:space="preserve">PUSH                                              </v>
          </cell>
          <cell r="O139" t="str">
            <v>FITTINGS</v>
          </cell>
        </row>
        <row r="140">
          <cell r="D140" t="str">
            <v>9001.770</v>
          </cell>
          <cell r="E140" t="str">
            <v xml:space="preserve">Тройник PUSH с никелированной трубкой Cu15 Lmin =300мм - элемент никелированный   </v>
          </cell>
          <cell r="F140" t="str">
            <v xml:space="preserve">18x2/18x2 </v>
          </cell>
          <cell r="G140">
            <v>11.69</v>
          </cell>
          <cell r="H140">
            <v>9.74</v>
          </cell>
          <cell r="I140">
            <v>11.69</v>
          </cell>
          <cell r="K140">
            <v>1836</v>
          </cell>
          <cell r="L140" t="str">
            <v>Cоед. с натяжн. кольцом (PUSH Fittings)</v>
          </cell>
          <cell r="M140">
            <v>1</v>
          </cell>
          <cell r="N140" t="str">
            <v>PUSH</v>
          </cell>
          <cell r="O140" t="str">
            <v>FITTINGS</v>
          </cell>
        </row>
        <row r="141">
          <cell r="D141" t="str">
            <v>9006.310</v>
          </cell>
          <cell r="E141" t="str">
            <v xml:space="preserve">Тройник PUSH с никелированной трубкой Cu15 Lmin =300мм - элемент никелированный   </v>
          </cell>
          <cell r="F141" t="str">
            <v>18x2,5/18x2,5</v>
          </cell>
          <cell r="G141">
            <v>11.7</v>
          </cell>
          <cell r="H141">
            <v>9.75</v>
          </cell>
          <cell r="I141">
            <v>11.7</v>
          </cell>
          <cell r="K141">
            <v>1836</v>
          </cell>
          <cell r="L141" t="str">
            <v>Cоед. с натяжн. кольцом (PUSH Fittings)</v>
          </cell>
          <cell r="M141">
            <v>1</v>
          </cell>
          <cell r="N141" t="str">
            <v>PUSH</v>
          </cell>
          <cell r="O141" t="str">
            <v>FITTINGS</v>
          </cell>
        </row>
        <row r="142">
          <cell r="D142" t="str">
            <v>9003.700</v>
          </cell>
          <cell r="E142" t="str">
            <v xml:space="preserve">Тройник PUSH с никелированной трубкой Cu15 Lmin =300мм - элемент никелированный   </v>
          </cell>
          <cell r="F142" t="str">
            <v xml:space="preserve">25x3,5/25x3,5 </v>
          </cell>
          <cell r="G142">
            <v>13.26</v>
          </cell>
          <cell r="H142">
            <v>11.05</v>
          </cell>
          <cell r="I142">
            <v>13.26</v>
          </cell>
          <cell r="K142">
            <v>1836</v>
          </cell>
          <cell r="L142" t="str">
            <v>Cоед. с натяжн. кольцом (PUSH Fittings)</v>
          </cell>
          <cell r="M142">
            <v>1</v>
          </cell>
          <cell r="N142" t="str">
            <v>PUSH</v>
          </cell>
          <cell r="O142" t="str">
            <v>FITTINGS</v>
          </cell>
        </row>
        <row r="143">
          <cell r="D143" t="str">
            <v>9019.150</v>
          </cell>
          <cell r="E143" t="str">
            <v xml:space="preserve">Тройник PUSH с никелированной трубкой Cu15 Lmin =300мм - элемент никелированный   </v>
          </cell>
          <cell r="F143" t="str">
            <v xml:space="preserve">32x4,4/32х4,4 </v>
          </cell>
          <cell r="G143">
            <v>20.440000000000001</v>
          </cell>
          <cell r="H143">
            <v>17.03</v>
          </cell>
          <cell r="I143">
            <v>20.440000000000001</v>
          </cell>
          <cell r="K143">
            <v>1836</v>
          </cell>
          <cell r="L143" t="str">
            <v>Cоед. с натяжн. кольцом (PUSH Fittings)</v>
          </cell>
          <cell r="M143">
            <v>1</v>
          </cell>
          <cell r="N143" t="str">
            <v>PUSH</v>
          </cell>
          <cell r="O143" t="str">
            <v>FITTINGS</v>
          </cell>
        </row>
        <row r="144">
          <cell r="D144" t="str">
            <v/>
          </cell>
          <cell r="K144">
            <v>0</v>
          </cell>
          <cell r="N144">
            <v>0</v>
          </cell>
          <cell r="O144">
            <v>0</v>
          </cell>
        </row>
        <row r="145">
          <cell r="D145" t="str">
            <v>9013.180</v>
          </cell>
          <cell r="E145" t="str">
            <v xml:space="preserve">Тройник PUSH с никелированной трубкой Cu15 L=750мм - элемент никелированный </v>
          </cell>
          <cell r="F145" t="str">
            <v>18x2/14x2 левый</v>
          </cell>
          <cell r="G145">
            <v>24.16</v>
          </cell>
          <cell r="H145">
            <v>20.13</v>
          </cell>
          <cell r="I145">
            <v>24.16</v>
          </cell>
          <cell r="K145">
            <v>1836</v>
          </cell>
          <cell r="L145" t="str">
            <v>Cоед. с натяжн. кольцом (PUSH Fittings)</v>
          </cell>
          <cell r="M145">
            <v>1</v>
          </cell>
          <cell r="N145" t="str">
            <v xml:space="preserve">PUSH                                              </v>
          </cell>
          <cell r="O145" t="str">
            <v>FITTINGS</v>
          </cell>
        </row>
        <row r="146">
          <cell r="D146" t="str">
            <v>9013.190</v>
          </cell>
          <cell r="E146" t="str">
            <v xml:space="preserve">Тройник PUSH с никелированной трубкой Cu15 L=750мм - элемент никелированный </v>
          </cell>
          <cell r="F146" t="str">
            <v>18x2/14x2 правый</v>
          </cell>
          <cell r="G146">
            <v>24.16</v>
          </cell>
          <cell r="H146">
            <v>20.13</v>
          </cell>
          <cell r="I146">
            <v>24.16</v>
          </cell>
          <cell r="K146">
            <v>1836</v>
          </cell>
          <cell r="L146" t="str">
            <v>Cоед. с натяжн. кольцом (PUSH Fittings)</v>
          </cell>
          <cell r="M146">
            <v>1</v>
          </cell>
          <cell r="N146" t="str">
            <v xml:space="preserve">PUSH                                              </v>
          </cell>
          <cell r="O146" t="str">
            <v>FITTINGS</v>
          </cell>
        </row>
        <row r="147">
          <cell r="D147" t="str">
            <v>9013.520</v>
          </cell>
          <cell r="E147" t="str">
            <v xml:space="preserve">Тройник редукционный Push с никелированной трубкой Cu15, Lmin = 750 мм  </v>
          </cell>
          <cell r="F147" t="str">
            <v>18x2,5/14x2 левый</v>
          </cell>
          <cell r="G147">
            <v>20.16</v>
          </cell>
          <cell r="H147">
            <v>16.8</v>
          </cell>
          <cell r="I147">
            <v>20.16</v>
          </cell>
          <cell r="K147">
            <v>1836</v>
          </cell>
          <cell r="L147" t="str">
            <v>Cоед. с натяжн. кольцом (PUSH Fittings)</v>
          </cell>
          <cell r="M147">
            <v>1</v>
          </cell>
          <cell r="N147" t="str">
            <v>PUSH</v>
          </cell>
          <cell r="O147" t="str">
            <v>FITTINGS</v>
          </cell>
        </row>
        <row r="148">
          <cell r="D148" t="str">
            <v>9003.140</v>
          </cell>
          <cell r="E148" t="str">
            <v xml:space="preserve">Тройник редукционный Push с никелированной трубкой Cu15, Lmin = 750 мм  </v>
          </cell>
          <cell r="F148" t="str">
            <v>18x2/25x3,5 левый</v>
          </cell>
          <cell r="G148">
            <v>21.54</v>
          </cell>
          <cell r="H148">
            <v>17.95</v>
          </cell>
          <cell r="I148">
            <v>21.54</v>
          </cell>
          <cell r="K148">
            <v>1836</v>
          </cell>
          <cell r="L148" t="str">
            <v>Cоед. с натяжн. кольцом (PUSH Fittings)</v>
          </cell>
          <cell r="M148">
            <v>1</v>
          </cell>
          <cell r="N148" t="str">
            <v>PUSH</v>
          </cell>
          <cell r="O148" t="str">
            <v>FITTINGS</v>
          </cell>
        </row>
        <row r="149">
          <cell r="D149" t="str">
            <v>9003.730</v>
          </cell>
          <cell r="E149" t="str">
            <v xml:space="preserve">Тройник редукционный Push с никелированной трубкой Cu15, Lmin = 750 мм  </v>
          </cell>
          <cell r="F149" t="str">
            <v>18x2/25x3,5 правый</v>
          </cell>
          <cell r="G149">
            <v>21.54</v>
          </cell>
          <cell r="H149">
            <v>17.95</v>
          </cell>
          <cell r="I149">
            <v>21.54</v>
          </cell>
          <cell r="K149">
            <v>1836</v>
          </cell>
          <cell r="L149" t="str">
            <v>Cоед. с натяжн. кольцом (PUSH Fittings)</v>
          </cell>
          <cell r="M149">
            <v>1</v>
          </cell>
          <cell r="N149" t="str">
            <v>PUSH</v>
          </cell>
          <cell r="O149" t="str">
            <v>FITTINGS</v>
          </cell>
        </row>
        <row r="150">
          <cell r="D150" t="str">
            <v>9013.290</v>
          </cell>
          <cell r="E150" t="str">
            <v xml:space="preserve">Тройник редукционный Push с никелированной трубкой Cu15, Lmin = 750 мм  </v>
          </cell>
          <cell r="F150" t="str">
            <v>25x3,5/18x2,5 левый</v>
          </cell>
          <cell r="G150">
            <v>21.54</v>
          </cell>
          <cell r="H150">
            <v>17.95</v>
          </cell>
          <cell r="I150">
            <v>21.54</v>
          </cell>
          <cell r="K150">
            <v>1836</v>
          </cell>
          <cell r="L150" t="str">
            <v>Cоед. с натяжн. кольцом (PUSH Fittings)</v>
          </cell>
          <cell r="M150">
            <v>1</v>
          </cell>
          <cell r="N150" t="str">
            <v>PUSH</v>
          </cell>
          <cell r="O150" t="str">
            <v>FITTINGS</v>
          </cell>
        </row>
        <row r="151">
          <cell r="D151" t="str">
            <v>9013.300</v>
          </cell>
          <cell r="E151" t="str">
            <v xml:space="preserve">Тройник редукционный Push с никелированной трубкой Cu15, Lmin = 750 мм  </v>
          </cell>
          <cell r="F151" t="str">
            <v>25x3,5/18x2,5 правый</v>
          </cell>
          <cell r="G151">
            <v>21.54</v>
          </cell>
          <cell r="H151">
            <v>17.95</v>
          </cell>
          <cell r="I151">
            <v>21.54</v>
          </cell>
          <cell r="K151">
            <v>1836</v>
          </cell>
          <cell r="L151" t="str">
            <v>Cоед. с натяжн. кольцом (PUSH Fittings)</v>
          </cell>
          <cell r="M151">
            <v>1</v>
          </cell>
          <cell r="N151" t="str">
            <v>PUSH</v>
          </cell>
          <cell r="O151" t="str">
            <v>FITTINGS</v>
          </cell>
        </row>
        <row r="152">
          <cell r="D152" t="str">
            <v>9019.110</v>
          </cell>
          <cell r="E152" t="str">
            <v xml:space="preserve">Тройник редукционный Push с никелированной трубкой Cu15, Lmin = 750 мм  </v>
          </cell>
          <cell r="F152" t="str">
            <v>32x4,4/25х3,5 левый</v>
          </cell>
          <cell r="G152">
            <v>27.24</v>
          </cell>
          <cell r="H152">
            <v>22.7</v>
          </cell>
          <cell r="I152">
            <v>27.24</v>
          </cell>
          <cell r="K152">
            <v>1836</v>
          </cell>
          <cell r="L152" t="str">
            <v>Cоед. с натяжн. кольцом (PUSH Fittings)</v>
          </cell>
          <cell r="M152">
            <v>1</v>
          </cell>
          <cell r="N152" t="str">
            <v>PUSH</v>
          </cell>
          <cell r="O152" t="str">
            <v>FITTINGS</v>
          </cell>
        </row>
        <row r="153">
          <cell r="D153" t="str">
            <v>9019.140</v>
          </cell>
          <cell r="E153" t="str">
            <v xml:space="preserve">Тройник редукционный Push с никелированной трубкой Cu15, Lmin = 750 мм  </v>
          </cell>
          <cell r="F153" t="str">
            <v>32x4,4/25х3,5 правый</v>
          </cell>
          <cell r="G153">
            <v>27.24</v>
          </cell>
          <cell r="H153">
            <v>22.7</v>
          </cell>
          <cell r="I153">
            <v>27.24</v>
          </cell>
          <cell r="K153">
            <v>1836</v>
          </cell>
          <cell r="L153" t="str">
            <v>Cоед. с натяжн. кольцом (PUSH Fittings)</v>
          </cell>
          <cell r="M153">
            <v>1</v>
          </cell>
          <cell r="N153" t="str">
            <v>PUSH</v>
          </cell>
          <cell r="O153" t="str">
            <v>FITTINGS</v>
          </cell>
        </row>
        <row r="154">
          <cell r="D154" t="str">
            <v/>
          </cell>
          <cell r="K154">
            <v>0</v>
          </cell>
          <cell r="N154">
            <v>0</v>
          </cell>
          <cell r="O154">
            <v>0</v>
          </cell>
        </row>
        <row r="155">
          <cell r="D155" t="str">
            <v>9013.160</v>
          </cell>
          <cell r="E155" t="str">
            <v xml:space="preserve">Тройник PUSH с никелированной трубкой Cu15 L=300мм - элемент никелированный </v>
          </cell>
          <cell r="F155" t="str">
            <v>18x2/14x2 левый</v>
          </cell>
          <cell r="G155">
            <v>14.17</v>
          </cell>
          <cell r="H155">
            <v>11.81</v>
          </cell>
          <cell r="I155">
            <v>14.17</v>
          </cell>
          <cell r="K155">
            <v>1836</v>
          </cell>
          <cell r="L155" t="str">
            <v>Cоед. с натяжн. кольцом (PUSH Fittings)</v>
          </cell>
          <cell r="M155">
            <v>1</v>
          </cell>
          <cell r="N155" t="str">
            <v>PUSH</v>
          </cell>
          <cell r="O155" t="str">
            <v>FITTINGS</v>
          </cell>
        </row>
        <row r="156">
          <cell r="D156" t="str">
            <v>9013.170</v>
          </cell>
          <cell r="E156" t="str">
            <v xml:space="preserve">Тройник PUSH с никелированной трубкой Cu15 L=300мм - элемент никелированный </v>
          </cell>
          <cell r="F156" t="str">
            <v>18x2/14x2 правый</v>
          </cell>
          <cell r="G156">
            <v>14.17</v>
          </cell>
          <cell r="H156">
            <v>11.81</v>
          </cell>
          <cell r="I156">
            <v>14.17</v>
          </cell>
          <cell r="K156">
            <v>1836</v>
          </cell>
          <cell r="L156" t="str">
            <v>Cоед. с натяжн. кольцом (PUSH Fittings)</v>
          </cell>
          <cell r="M156">
            <v>1</v>
          </cell>
          <cell r="N156" t="str">
            <v xml:space="preserve">PUSH                                              </v>
          </cell>
          <cell r="O156" t="str">
            <v>FITTINGS</v>
          </cell>
        </row>
        <row r="157">
          <cell r="D157" t="str">
            <v>9013.500</v>
          </cell>
          <cell r="E157" t="str">
            <v xml:space="preserve">Тройник редукционный Push с никелированной трубкой Cu15, Lmin = 300 мм  </v>
          </cell>
          <cell r="F157" t="str">
            <v>18x2,5/14x2 левый</v>
          </cell>
          <cell r="G157">
            <v>10.79</v>
          </cell>
          <cell r="H157">
            <v>8.99</v>
          </cell>
          <cell r="I157">
            <v>10.79</v>
          </cell>
          <cell r="K157">
            <v>1836</v>
          </cell>
          <cell r="L157" t="str">
            <v>Cоед. с натяжн. кольцом (PUSH Fittings)</v>
          </cell>
          <cell r="M157">
            <v>1</v>
          </cell>
          <cell r="N157" t="str">
            <v>PUSH</v>
          </cell>
          <cell r="O157" t="str">
            <v>FITTINGS</v>
          </cell>
        </row>
        <row r="158">
          <cell r="D158" t="str">
            <v>9013.510</v>
          </cell>
          <cell r="E158" t="str">
            <v xml:space="preserve">Тройник редукционный Push с никелированной трубкой Cu15, Lmin = 300 мм  </v>
          </cell>
          <cell r="F158" t="str">
            <v>18x2,5/14x2 правый</v>
          </cell>
          <cell r="G158">
            <v>10.79</v>
          </cell>
          <cell r="H158">
            <v>8.99</v>
          </cell>
          <cell r="I158">
            <v>10.79</v>
          </cell>
          <cell r="K158">
            <v>1836</v>
          </cell>
          <cell r="L158" t="str">
            <v>Cоед. с натяжн. кольцом (PUSH Fittings)</v>
          </cell>
          <cell r="M158">
            <v>1</v>
          </cell>
          <cell r="N158" t="str">
            <v>PUSH</v>
          </cell>
          <cell r="O158" t="str">
            <v>FITTINGS</v>
          </cell>
        </row>
        <row r="159">
          <cell r="D159" t="str">
            <v>9003.130</v>
          </cell>
          <cell r="E159" t="str">
            <v xml:space="preserve">Тройник редукционный Push с никелированной трубкой Cu15, Lmin = 300 мм  </v>
          </cell>
          <cell r="F159" t="str">
            <v>18x2/25x3,5 левый</v>
          </cell>
          <cell r="G159">
            <v>13.25</v>
          </cell>
          <cell r="H159">
            <v>11.04</v>
          </cell>
          <cell r="I159">
            <v>13.25</v>
          </cell>
          <cell r="K159">
            <v>1836</v>
          </cell>
          <cell r="L159" t="str">
            <v>Cоед. с натяжн. кольцом (PUSH Fittings)</v>
          </cell>
          <cell r="M159">
            <v>1</v>
          </cell>
          <cell r="N159" t="str">
            <v>PUSH</v>
          </cell>
          <cell r="O159" t="str">
            <v>FITTINGS</v>
          </cell>
        </row>
        <row r="160">
          <cell r="D160" t="str">
            <v>9003.720</v>
          </cell>
          <cell r="E160" t="str">
            <v xml:space="preserve">Тройник редукционный Push с никелированной трубкой Cu15, Lmin = 300 мм  </v>
          </cell>
          <cell r="F160" t="str">
            <v>18x2/25x3,5 правый</v>
          </cell>
          <cell r="G160">
            <v>13.25</v>
          </cell>
          <cell r="H160">
            <v>11.04</v>
          </cell>
          <cell r="I160">
            <v>13.25</v>
          </cell>
          <cell r="K160">
            <v>1836</v>
          </cell>
          <cell r="L160" t="str">
            <v>Cоед. с натяжн. кольцом (PUSH Fittings)</v>
          </cell>
          <cell r="M160">
            <v>1</v>
          </cell>
          <cell r="N160" t="str">
            <v>PUSH</v>
          </cell>
          <cell r="O160" t="str">
            <v>FITTINGS</v>
          </cell>
        </row>
        <row r="161">
          <cell r="D161" t="str">
            <v>9013.270</v>
          </cell>
          <cell r="E161" t="str">
            <v xml:space="preserve">Тройник редукционный Push с никелированной трубкой Cu15, Lmin = 300 мм  </v>
          </cell>
          <cell r="F161" t="str">
            <v>25x3,5/18x2,5 левый</v>
          </cell>
          <cell r="G161">
            <v>13.25</v>
          </cell>
          <cell r="H161">
            <v>11.04</v>
          </cell>
          <cell r="I161">
            <v>13.25</v>
          </cell>
          <cell r="K161">
            <v>1836</v>
          </cell>
          <cell r="L161" t="str">
            <v>Cоед. с натяжн. кольцом (PUSH Fittings)</v>
          </cell>
          <cell r="M161">
            <v>1</v>
          </cell>
          <cell r="N161" t="str">
            <v>PUSH</v>
          </cell>
          <cell r="O161" t="str">
            <v>FITTINGS</v>
          </cell>
        </row>
        <row r="162">
          <cell r="D162" t="str">
            <v>9013.280</v>
          </cell>
          <cell r="E162" t="str">
            <v xml:space="preserve">Тройник редукционный Push с никелированной трубкой Cu15, Lmin = 300 мм  </v>
          </cell>
          <cell r="F162" t="str">
            <v>25x3,5/18x2,5 правый</v>
          </cell>
          <cell r="G162">
            <v>13.25</v>
          </cell>
          <cell r="H162">
            <v>11.04</v>
          </cell>
          <cell r="I162">
            <v>13.25</v>
          </cell>
          <cell r="K162">
            <v>1836</v>
          </cell>
          <cell r="L162" t="str">
            <v>Cоед. с натяжн. кольцом (PUSH Fittings)</v>
          </cell>
          <cell r="M162">
            <v>1</v>
          </cell>
          <cell r="N162" t="str">
            <v>PUSH</v>
          </cell>
          <cell r="O162" t="str">
            <v>FITTINGS</v>
          </cell>
        </row>
        <row r="163">
          <cell r="D163" t="str">
            <v>9019.090</v>
          </cell>
          <cell r="E163" t="str">
            <v xml:space="preserve">Тройник редукционный Push с никелированной трубкой Cu15, Lmin = 300 мм  </v>
          </cell>
          <cell r="F163" t="str">
            <v>32x4,4/25х3,5 левый</v>
          </cell>
          <cell r="G163">
            <v>19.63</v>
          </cell>
          <cell r="H163">
            <v>16.36</v>
          </cell>
          <cell r="I163">
            <v>19.63</v>
          </cell>
          <cell r="K163">
            <v>1836</v>
          </cell>
          <cell r="L163" t="str">
            <v>Cоед. с натяжн. кольцом (PUSH Fittings)</v>
          </cell>
          <cell r="M163">
            <v>1</v>
          </cell>
          <cell r="N163" t="str">
            <v>PUSH</v>
          </cell>
          <cell r="O163" t="str">
            <v>FITTINGS</v>
          </cell>
        </row>
        <row r="164">
          <cell r="D164" t="str">
            <v>9019.100</v>
          </cell>
          <cell r="E164" t="str">
            <v xml:space="preserve">Тройник редукционный Push с никелированной трубкой Cu15, Lmin = 300 мм  </v>
          </cell>
          <cell r="F164" t="str">
            <v>32x4,4/25х3,5 правый</v>
          </cell>
          <cell r="G164">
            <v>19.63</v>
          </cell>
          <cell r="H164">
            <v>16.36</v>
          </cell>
          <cell r="I164">
            <v>19.63</v>
          </cell>
          <cell r="K164">
            <v>1836</v>
          </cell>
          <cell r="L164" t="str">
            <v>Cоед. с натяжн. кольцом (PUSH Fittings)</v>
          </cell>
          <cell r="M164">
            <v>1</v>
          </cell>
          <cell r="N164" t="str">
            <v>PUSH</v>
          </cell>
          <cell r="O164" t="str">
            <v>FITTINGS</v>
          </cell>
        </row>
        <row r="165">
          <cell r="D165" t="str">
            <v/>
          </cell>
          <cell r="K165">
            <v>0</v>
          </cell>
          <cell r="N165">
            <v>0</v>
          </cell>
          <cell r="O165">
            <v>0</v>
          </cell>
        </row>
        <row r="166">
          <cell r="D166" t="str">
            <v>9017.000</v>
          </cell>
          <cell r="E166" t="str">
            <v xml:space="preserve">Отвод фиксируемый из PPSU Push (гнездо для крана), с короткой полимерной заглушкой  </v>
          </cell>
          <cell r="F166" t="str">
            <v>14x2/G1/2"</v>
          </cell>
          <cell r="G166">
            <v>5.53</v>
          </cell>
          <cell r="H166">
            <v>4.6100000000000003</v>
          </cell>
          <cell r="I166">
            <v>5.53</v>
          </cell>
          <cell r="K166">
            <v>1836</v>
          </cell>
          <cell r="L166" t="str">
            <v>Cоед. с натяжн. кольцом (PUSH Fittings)</v>
          </cell>
          <cell r="M166">
            <v>1</v>
          </cell>
          <cell r="N166" t="str">
            <v>PUSH</v>
          </cell>
          <cell r="O166" t="str">
            <v>FITTINGS</v>
          </cell>
        </row>
        <row r="167">
          <cell r="D167" t="str">
            <v>9017.010</v>
          </cell>
          <cell r="E167" t="str">
            <v xml:space="preserve">Отвод фиксируемый из PPSU Push (гнездо для крана), с короткой полимерной заглушкой  </v>
          </cell>
          <cell r="F167" t="str">
            <v>18x2 G1/2"</v>
          </cell>
          <cell r="G167">
            <v>5.53</v>
          </cell>
          <cell r="H167">
            <v>4.6100000000000003</v>
          </cell>
          <cell r="I167">
            <v>5.53</v>
          </cell>
          <cell r="K167">
            <v>1836</v>
          </cell>
          <cell r="L167" t="str">
            <v>Cоед. с натяжн. кольцом (PUSH Fittings)</v>
          </cell>
          <cell r="M167">
            <v>1</v>
          </cell>
          <cell r="N167" t="str">
            <v>PUSH</v>
          </cell>
          <cell r="O167" t="str">
            <v>FITTINGS</v>
          </cell>
        </row>
        <row r="168">
          <cell r="D168" t="str">
            <v>9017.020</v>
          </cell>
          <cell r="E168" t="str">
            <v xml:space="preserve">Отвод фиксируемый из PPSU Push (гнездо для крана), с короткой полимерной заглушкой  </v>
          </cell>
          <cell r="F168" t="str">
            <v>18x2,5 G1/2"</v>
          </cell>
          <cell r="G168">
            <v>5.54</v>
          </cell>
          <cell r="H168">
            <v>4.62</v>
          </cell>
          <cell r="I168">
            <v>5.54</v>
          </cell>
          <cell r="K168">
            <v>1837</v>
          </cell>
          <cell r="L168" t="str">
            <v>Соед. свинчиваемые (SCA)</v>
          </cell>
          <cell r="M168">
            <v>1</v>
          </cell>
          <cell r="N168" t="str">
            <v>PUSH</v>
          </cell>
          <cell r="O168" t="str">
            <v>FITTINGS</v>
          </cell>
        </row>
        <row r="169">
          <cell r="D169" t="str">
            <v/>
          </cell>
          <cell r="K169">
            <v>0</v>
          </cell>
          <cell r="N169">
            <v>0</v>
          </cell>
          <cell r="O169">
            <v>0</v>
          </cell>
        </row>
        <row r="170">
          <cell r="D170" t="str">
            <v>9017.030</v>
          </cell>
          <cell r="E170" t="str">
            <v xml:space="preserve">Отвод фиксируемый Push (гнездо для крана), с короткой полимерной заглушкой ((K) вер. укороченная: a = 41 мм; b = 20 мм)  </v>
          </cell>
          <cell r="F170" t="str">
            <v>14x2/G1/2"(укороч.)</v>
          </cell>
          <cell r="G170">
            <v>7.66</v>
          </cell>
          <cell r="H170">
            <v>6.38</v>
          </cell>
          <cell r="I170">
            <v>7.66</v>
          </cell>
          <cell r="K170">
            <v>1836</v>
          </cell>
          <cell r="L170" t="str">
            <v>Cоед. с натяжн. кольцом (PUSH Fittings)</v>
          </cell>
          <cell r="M170">
            <v>1</v>
          </cell>
          <cell r="N170" t="str">
            <v>PUSH</v>
          </cell>
          <cell r="O170" t="str">
            <v>FITTINGS</v>
          </cell>
        </row>
        <row r="171">
          <cell r="D171" t="str">
            <v>9017.040</v>
          </cell>
          <cell r="E171" t="str">
            <v xml:space="preserve">Отвод фиксируемый Push (гнездо для крана), с короткой полимерной заглушкой((K) вер. укороченная: a = 41 мм; b = 20 мм)  </v>
          </cell>
          <cell r="F171" t="str">
            <v>18x2 G1/2"(укорочен.)</v>
          </cell>
          <cell r="G171">
            <v>7.66</v>
          </cell>
          <cell r="H171">
            <v>6.38</v>
          </cell>
          <cell r="I171">
            <v>7.66</v>
          </cell>
          <cell r="K171">
            <v>1836</v>
          </cell>
          <cell r="L171" t="str">
            <v>Cоед. с натяжн. кольцом (PUSH Fittings)</v>
          </cell>
          <cell r="M171">
            <v>1</v>
          </cell>
          <cell r="N171" t="str">
            <v>PUSH</v>
          </cell>
          <cell r="O171" t="str">
            <v>FITTINGS</v>
          </cell>
        </row>
        <row r="172">
          <cell r="D172" t="str">
            <v>9017.060</v>
          </cell>
          <cell r="E172" t="str">
            <v xml:space="preserve">Отвод фиксируемый Push (гнездо для крана), с короткой полимерной заглушкой ((D) вер. удлиненная: a = 52,5 мм; b = 31,5 мм)  </v>
          </cell>
          <cell r="F172" t="str">
            <v xml:space="preserve">18x2 G1/2"(удлин.) </v>
          </cell>
          <cell r="G172">
            <v>9.68</v>
          </cell>
          <cell r="H172">
            <v>8.07</v>
          </cell>
          <cell r="I172">
            <v>9.68</v>
          </cell>
          <cell r="K172">
            <v>1836</v>
          </cell>
          <cell r="L172" t="str">
            <v>Cоед. с натяжн. кольцом (PUSH Fittings)</v>
          </cell>
          <cell r="M172">
            <v>1</v>
          </cell>
          <cell r="N172" t="str">
            <v>PUSH</v>
          </cell>
          <cell r="O172" t="str">
            <v>FITTINGS</v>
          </cell>
        </row>
        <row r="173">
          <cell r="D173" t="str">
            <v>9017.050</v>
          </cell>
          <cell r="E173" t="str">
            <v xml:space="preserve">Отвод фиксируемый Push (гнездо для крана), с короткой полимерной заглушкой ((K) вер. укороченная: a = 41 мм; b = 20 мм)  </v>
          </cell>
          <cell r="F173" t="str">
            <v>18x2,5 G1/2"(укороч.)</v>
          </cell>
          <cell r="G173">
            <v>7.7</v>
          </cell>
          <cell r="H173">
            <v>6.42</v>
          </cell>
          <cell r="I173">
            <v>7.7</v>
          </cell>
          <cell r="K173">
            <v>1836</v>
          </cell>
          <cell r="L173" t="str">
            <v>Cоед. с натяжн. кольцом (PUSH Fittings)</v>
          </cell>
          <cell r="M173">
            <v>1</v>
          </cell>
          <cell r="N173" t="str">
            <v>PUSH</v>
          </cell>
          <cell r="O173" t="str">
            <v>FITTINGS</v>
          </cell>
        </row>
        <row r="174">
          <cell r="D174" t="str">
            <v>9017.070</v>
          </cell>
          <cell r="E174" t="str">
            <v xml:space="preserve">Отвод фиксируемый Push (гнездо для крана), с короткой полимерной заглушкой ((D) вер. удлиненная: a = 52,5 мм; b = 31,5 мм)  </v>
          </cell>
          <cell r="F174" t="str">
            <v xml:space="preserve">18x2,5 G1/2"(удлин.) </v>
          </cell>
          <cell r="G174">
            <v>9.7100000000000009</v>
          </cell>
          <cell r="H174">
            <v>8.09</v>
          </cell>
          <cell r="I174">
            <v>9.7100000000000009</v>
          </cell>
          <cell r="K174">
            <v>1836</v>
          </cell>
          <cell r="L174" t="str">
            <v>Cоед. с натяжн. кольцом (PUSH Fittings)</v>
          </cell>
          <cell r="M174">
            <v>1</v>
          </cell>
          <cell r="N174" t="str">
            <v>PUSH</v>
          </cell>
          <cell r="O174" t="str">
            <v>FITTINGS</v>
          </cell>
        </row>
        <row r="175">
          <cell r="D175" t="str">
            <v/>
          </cell>
          <cell r="K175">
            <v>0</v>
          </cell>
          <cell r="N175">
            <v>0</v>
          </cell>
          <cell r="O175">
            <v>0</v>
          </cell>
        </row>
        <row r="176">
          <cell r="D176" t="str">
            <v>9017.080</v>
          </cell>
          <cell r="E176" t="str">
            <v xml:space="preserve">Тройник фиксируемый угловой Push (гнездо для крана), с короткой полимерной заглушкой  </v>
          </cell>
          <cell r="F176" t="str">
            <v>18x2/18x2 G1/2" вер.ник.</v>
          </cell>
          <cell r="G176">
            <v>9.7200000000000006</v>
          </cell>
          <cell r="H176">
            <v>8.1</v>
          </cell>
          <cell r="I176">
            <v>9.7200000000000006</v>
          </cell>
          <cell r="K176">
            <v>1836</v>
          </cell>
          <cell r="L176" t="str">
            <v>Cоед. с натяжн. кольцом (PUSH Fittings)</v>
          </cell>
          <cell r="M176">
            <v>1</v>
          </cell>
          <cell r="N176" t="str">
            <v>PUSH</v>
          </cell>
          <cell r="O176" t="str">
            <v>FITTINGS</v>
          </cell>
        </row>
        <row r="177">
          <cell r="D177" t="str">
            <v>9017.090</v>
          </cell>
          <cell r="E177" t="str">
            <v xml:space="preserve">Тройник фиксируемый угловой Push (гнездо для крана), с короткой полимерной заглушкой  </v>
          </cell>
          <cell r="F177" t="str">
            <v>18x2,5/18x2,5 G1/2" вер.ник.</v>
          </cell>
          <cell r="G177">
            <v>9.7100000000000009</v>
          </cell>
          <cell r="H177">
            <v>8.09</v>
          </cell>
          <cell r="I177">
            <v>9.7100000000000009</v>
          </cell>
          <cell r="K177">
            <v>1836</v>
          </cell>
          <cell r="L177" t="str">
            <v>Cоед. с натяжн. кольцом (PUSH Fittings)</v>
          </cell>
          <cell r="M177">
            <v>1</v>
          </cell>
          <cell r="N177" t="str">
            <v>PUSH</v>
          </cell>
          <cell r="O177" t="str">
            <v>FITTINGS</v>
          </cell>
        </row>
        <row r="178">
          <cell r="D178" t="str">
            <v/>
          </cell>
          <cell r="K178">
            <v>0</v>
          </cell>
          <cell r="N178">
            <v>0</v>
          </cell>
          <cell r="O178">
            <v>0</v>
          </cell>
        </row>
        <row r="179">
          <cell r="D179" t="str">
            <v>6095.33</v>
          </cell>
          <cell r="E179" t="str">
            <v xml:space="preserve">Заглушка для проверки герметичности - короткая - сервисный элемент  </v>
          </cell>
          <cell r="F179" t="str">
            <v>G1/2"</v>
          </cell>
          <cell r="G179">
            <v>0.41</v>
          </cell>
          <cell r="H179">
            <v>0.34</v>
          </cell>
          <cell r="I179">
            <v>0.41</v>
          </cell>
          <cell r="K179">
            <v>1837</v>
          </cell>
          <cell r="L179" t="str">
            <v>Соед. свинчиваемые (SCA)</v>
          </cell>
          <cell r="M179">
            <v>5</v>
          </cell>
          <cell r="N179" t="str">
            <v>SCA</v>
          </cell>
          <cell r="O179" t="str">
            <v>ACCESSORIES</v>
          </cell>
        </row>
        <row r="180">
          <cell r="D180" t="str">
            <v>9019.40</v>
          </cell>
          <cell r="E180" t="str">
            <v xml:space="preserve">Заглушка push  </v>
          </cell>
          <cell r="F180" t="str">
            <v>14x2 </v>
          </cell>
          <cell r="G180">
            <v>2.82</v>
          </cell>
          <cell r="H180">
            <v>2.35</v>
          </cell>
          <cell r="I180">
            <v>2.82</v>
          </cell>
          <cell r="K180">
            <v>1836</v>
          </cell>
          <cell r="L180" t="str">
            <v>Cоед. с натяжн. кольцом (PUSH Fittings)</v>
          </cell>
          <cell r="M180">
            <v>1</v>
          </cell>
          <cell r="N180" t="str">
            <v>PUSH</v>
          </cell>
          <cell r="O180" t="str">
            <v>FITTINGS</v>
          </cell>
        </row>
        <row r="181">
          <cell r="D181" t="str">
            <v>9019.41</v>
          </cell>
          <cell r="E181" t="str">
            <v xml:space="preserve">Заглушка push  </v>
          </cell>
          <cell r="F181" t="str">
            <v>18x2</v>
          </cell>
          <cell r="G181">
            <v>2.9</v>
          </cell>
          <cell r="H181">
            <v>2.42</v>
          </cell>
          <cell r="I181">
            <v>2.9</v>
          </cell>
          <cell r="K181">
            <v>1836</v>
          </cell>
          <cell r="L181" t="str">
            <v>Cоед. с натяжн. кольцом (PUSH Fittings)</v>
          </cell>
          <cell r="M181">
            <v>1</v>
          </cell>
          <cell r="N181" t="str">
            <v>PUSH</v>
          </cell>
          <cell r="O181" t="str">
            <v>FITTINGS</v>
          </cell>
        </row>
        <row r="182">
          <cell r="D182" t="str">
            <v>9019.42</v>
          </cell>
          <cell r="E182" t="str">
            <v xml:space="preserve">Заглушка push  </v>
          </cell>
          <cell r="F182" t="str">
            <v>18x2,5</v>
          </cell>
          <cell r="G182">
            <v>2.9</v>
          </cell>
          <cell r="H182">
            <v>2.42</v>
          </cell>
          <cell r="I182">
            <v>2.9</v>
          </cell>
          <cell r="K182">
            <v>1836</v>
          </cell>
          <cell r="L182" t="str">
            <v>Cоед. с натяжн. кольцом (PUSH Fittings)</v>
          </cell>
          <cell r="M182">
            <v>1</v>
          </cell>
          <cell r="N182" t="str">
            <v>PUSH</v>
          </cell>
          <cell r="O182" t="str">
            <v>FITTINGS</v>
          </cell>
        </row>
        <row r="183">
          <cell r="D183" t="str">
            <v>9019.43</v>
          </cell>
          <cell r="E183" t="str">
            <v xml:space="preserve">Заглушка push  </v>
          </cell>
          <cell r="F183" t="str">
            <v>25x3,5</v>
          </cell>
          <cell r="G183">
            <v>4.01</v>
          </cell>
          <cell r="H183">
            <v>3.34</v>
          </cell>
          <cell r="I183">
            <v>4.01</v>
          </cell>
          <cell r="K183">
            <v>1836</v>
          </cell>
          <cell r="L183" t="str">
            <v>Cоед. с натяжн. кольцом (PUSH Fittings)</v>
          </cell>
          <cell r="M183">
            <v>2</v>
          </cell>
          <cell r="N183" t="str">
            <v>PUSH</v>
          </cell>
          <cell r="O183" t="str">
            <v>FITTINGS</v>
          </cell>
        </row>
        <row r="184">
          <cell r="D184" t="str">
            <v>9019.43</v>
          </cell>
          <cell r="E184" t="str">
            <v xml:space="preserve">Заглушка push  </v>
          </cell>
          <cell r="F184" t="str">
            <v>25x3,5</v>
          </cell>
          <cell r="G184">
            <v>4.01</v>
          </cell>
          <cell r="H184">
            <v>3.34</v>
          </cell>
          <cell r="I184">
            <v>4.01</v>
          </cell>
          <cell r="K184">
            <v>1836</v>
          </cell>
          <cell r="L184" t="str">
            <v>Cоед. с натяжн. кольцом (PUSH Fittings)</v>
          </cell>
          <cell r="M184">
            <v>2</v>
          </cell>
          <cell r="N184" t="str">
            <v>PUSH</v>
          </cell>
          <cell r="O184" t="str">
            <v>FITTINGS</v>
          </cell>
        </row>
        <row r="185">
          <cell r="D185" t="str">
            <v>9019.44</v>
          </cell>
          <cell r="E185" t="str">
            <v xml:space="preserve">Заглушка push  </v>
          </cell>
          <cell r="F185" t="str">
            <v>32x4,4</v>
          </cell>
          <cell r="G185">
            <v>10.42</v>
          </cell>
          <cell r="H185">
            <v>8.68</v>
          </cell>
          <cell r="I185">
            <v>10.42</v>
          </cell>
          <cell r="K185">
            <v>1836</v>
          </cell>
          <cell r="L185" t="str">
            <v>Cоед. с натяжн. кольцом (PUSH Fittings)</v>
          </cell>
          <cell r="M185">
            <v>1</v>
          </cell>
          <cell r="N185" t="str">
            <v>PUSH</v>
          </cell>
          <cell r="O185" t="str">
            <v>FITTINGS</v>
          </cell>
        </row>
        <row r="186">
          <cell r="D186" t="str">
            <v/>
          </cell>
          <cell r="K186">
            <v>0</v>
          </cell>
          <cell r="N186">
            <v>0</v>
          </cell>
          <cell r="O186">
            <v>0</v>
          </cell>
        </row>
        <row r="187">
          <cell r="D187" t="str">
            <v>Свинчиваемые соединения</v>
          </cell>
          <cell r="K187" t="e">
            <v>#N/A</v>
          </cell>
          <cell r="N187" t="e">
            <v>#N/A</v>
          </cell>
          <cell r="O187" t="e">
            <v>#N/A</v>
          </cell>
        </row>
        <row r="188">
          <cell r="D188" t="str">
            <v>9014.23</v>
          </cell>
          <cell r="E188" t="str">
            <v xml:space="preserve">Соединитель свинчиваемый с резьбой наружной  </v>
          </cell>
          <cell r="F188" t="str">
            <v>12x2 G1/2"</v>
          </cell>
          <cell r="G188">
            <v>3.49</v>
          </cell>
          <cell r="H188">
            <v>2.91</v>
          </cell>
          <cell r="I188">
            <v>3.49</v>
          </cell>
          <cell r="K188">
            <v>1838</v>
          </cell>
          <cell r="L188" t="str">
            <v>Соед. свинчиваемые (PUSH Fitings SCA)</v>
          </cell>
          <cell r="M188">
            <v>1</v>
          </cell>
          <cell r="N188" t="str">
            <v>PUSH</v>
          </cell>
          <cell r="O188" t="str">
            <v>FITTINGS SCA</v>
          </cell>
        </row>
        <row r="189">
          <cell r="D189" t="str">
            <v>9006.42</v>
          </cell>
          <cell r="E189" t="str">
            <v xml:space="preserve">Соединитель свинчиваемый с резьбой наружной  </v>
          </cell>
          <cell r="F189" t="str">
            <v>14x2 G1/2"</v>
          </cell>
          <cell r="G189">
            <v>3.52</v>
          </cell>
          <cell r="H189">
            <v>2.93</v>
          </cell>
          <cell r="I189">
            <v>3.52</v>
          </cell>
          <cell r="K189">
            <v>1838</v>
          </cell>
          <cell r="L189" t="str">
            <v>Соед. свинчиваемые (PUSH Fitings SCA)</v>
          </cell>
          <cell r="M189">
            <v>1</v>
          </cell>
          <cell r="N189" t="str">
            <v>PUSH</v>
          </cell>
          <cell r="O189" t="str">
            <v>FITTINGS SCA</v>
          </cell>
        </row>
        <row r="190">
          <cell r="D190" t="str">
            <v>9006.43</v>
          </cell>
          <cell r="E190" t="str">
            <v xml:space="preserve">Соединитель свинчиваемый с резьбой наружной  </v>
          </cell>
          <cell r="F190" t="str">
            <v>16x2 G1/2"</v>
          </cell>
          <cell r="G190">
            <v>3.55</v>
          </cell>
          <cell r="H190">
            <v>2.96</v>
          </cell>
          <cell r="I190">
            <v>3.55</v>
          </cell>
          <cell r="K190">
            <v>1838</v>
          </cell>
          <cell r="L190" t="str">
            <v>Соед. свинчиваемые (PUSH Fitings SCA)</v>
          </cell>
          <cell r="M190">
            <v>1</v>
          </cell>
          <cell r="N190" t="str">
            <v>PUSH</v>
          </cell>
          <cell r="O190" t="str">
            <v>FITTINGS SCA</v>
          </cell>
        </row>
        <row r="191">
          <cell r="D191" t="str">
            <v>9001.94</v>
          </cell>
          <cell r="E191" t="str">
            <v xml:space="preserve">Соединитель свинчиваемый с резьбой наружной  </v>
          </cell>
          <cell r="F191" t="str">
            <v>18x2 G1/2"</v>
          </cell>
          <cell r="G191">
            <v>3.41</v>
          </cell>
          <cell r="H191">
            <v>2.84</v>
          </cell>
          <cell r="I191">
            <v>3.41</v>
          </cell>
          <cell r="K191">
            <v>1838</v>
          </cell>
          <cell r="L191" t="str">
            <v>Соед. свинчиваемые (PUSH Fitings SCA)</v>
          </cell>
          <cell r="M191">
            <v>1</v>
          </cell>
          <cell r="N191" t="str">
            <v>PUSH</v>
          </cell>
          <cell r="O191" t="str">
            <v>FITTINGS SCA</v>
          </cell>
        </row>
        <row r="192">
          <cell r="D192" t="str">
            <v>9006.44</v>
          </cell>
          <cell r="E192" t="str">
            <v xml:space="preserve">Соединитель свинчиваемый с резьбой наружной  </v>
          </cell>
          <cell r="F192" t="str">
            <v>18x2,5 G1/2"</v>
          </cell>
          <cell r="G192">
            <v>3.4</v>
          </cell>
          <cell r="H192">
            <v>2.83</v>
          </cell>
          <cell r="I192">
            <v>3.4</v>
          </cell>
          <cell r="K192">
            <v>1838</v>
          </cell>
          <cell r="L192" t="str">
            <v>Соед. свинчиваемые (PUSH Fitings SCA)</v>
          </cell>
          <cell r="M192">
            <v>1</v>
          </cell>
          <cell r="N192" t="str">
            <v>PUSH</v>
          </cell>
          <cell r="O192" t="str">
            <v>FITTINGS SCA</v>
          </cell>
        </row>
        <row r="193">
          <cell r="D193" t="str">
            <v>9014.310</v>
          </cell>
          <cell r="E193" t="str">
            <v xml:space="preserve">Соединитель свинчиваемый с резьбой наружной  </v>
          </cell>
          <cell r="F193" t="str">
            <v>25x3,5 G1/2"</v>
          </cell>
          <cell r="G193">
            <v>6.5</v>
          </cell>
          <cell r="H193">
            <v>5.42</v>
          </cell>
          <cell r="I193">
            <v>6.5</v>
          </cell>
          <cell r="K193">
            <v>1838</v>
          </cell>
          <cell r="L193" t="str">
            <v>Соед. свинчиваемые (PUSH Fitings SCA)</v>
          </cell>
          <cell r="M193">
            <v>1</v>
          </cell>
          <cell r="N193" t="str">
            <v>PUSH</v>
          </cell>
          <cell r="O193" t="str">
            <v>FITTINGS SCA</v>
          </cell>
        </row>
        <row r="194">
          <cell r="D194" t="str">
            <v>9001.90</v>
          </cell>
          <cell r="E194" t="str">
            <v xml:space="preserve">Соединитель свинчиваемый с резьбой наружной  </v>
          </cell>
          <cell r="F194" t="str">
            <v>25x3,5 G3/4"</v>
          </cell>
          <cell r="G194">
            <v>6.36</v>
          </cell>
          <cell r="H194">
            <v>5.3</v>
          </cell>
          <cell r="I194">
            <v>6.36</v>
          </cell>
          <cell r="K194">
            <v>1838</v>
          </cell>
          <cell r="L194" t="str">
            <v>Соед. свинчиваемые (PUSH Fitings SCA)</v>
          </cell>
          <cell r="M194">
            <v>1</v>
          </cell>
          <cell r="N194" t="str">
            <v>PUSH</v>
          </cell>
          <cell r="O194" t="str">
            <v>FITTINGS SCA</v>
          </cell>
        </row>
        <row r="195">
          <cell r="D195" t="str">
            <v>9019.000</v>
          </cell>
          <cell r="E195" t="str">
            <v xml:space="preserve">Соединитель свинчиваемый с резьбой наружной  </v>
          </cell>
          <cell r="F195" t="str">
            <v>32x4,4 G1"</v>
          </cell>
          <cell r="G195">
            <v>14.64</v>
          </cell>
          <cell r="H195">
            <v>12.2</v>
          </cell>
          <cell r="I195">
            <v>14.64</v>
          </cell>
          <cell r="K195">
            <v>1838</v>
          </cell>
          <cell r="L195" t="str">
            <v>Соед. свинчиваемые (PUSH Fitings SCA)</v>
          </cell>
          <cell r="M195">
            <v>1</v>
          </cell>
          <cell r="N195" t="str">
            <v>PUSH</v>
          </cell>
          <cell r="O195" t="str">
            <v>FITTINGS SCA</v>
          </cell>
        </row>
        <row r="196">
          <cell r="D196" t="str">
            <v/>
          </cell>
          <cell r="K196">
            <v>0</v>
          </cell>
          <cell r="N196">
            <v>0</v>
          </cell>
          <cell r="O196">
            <v>0</v>
          </cell>
        </row>
        <row r="197">
          <cell r="D197" t="str">
            <v>9014.320</v>
          </cell>
          <cell r="E197" t="str">
            <v xml:space="preserve">Соединитель свинчиваемый с резьбой внутренней  </v>
          </cell>
          <cell r="F197" t="str">
            <v>12x2 G1/2"</v>
          </cell>
          <cell r="G197">
            <v>4.01</v>
          </cell>
          <cell r="H197">
            <v>3.34</v>
          </cell>
          <cell r="I197">
            <v>4.01</v>
          </cell>
          <cell r="K197">
            <v>1838</v>
          </cell>
          <cell r="L197" t="str">
            <v>Соед. свинчиваемые (PUSH Fitings SCA)</v>
          </cell>
          <cell r="M197">
            <v>1</v>
          </cell>
          <cell r="N197" t="str">
            <v>PUSH</v>
          </cell>
          <cell r="O197" t="str">
            <v>FITTINGS SCA</v>
          </cell>
        </row>
        <row r="198">
          <cell r="D198" t="str">
            <v>9014.330</v>
          </cell>
          <cell r="E198" t="str">
            <v xml:space="preserve">Соединитель свинчиваемый с резьбой внутренней  </v>
          </cell>
          <cell r="F198" t="str">
            <v>14x2 G1/2"</v>
          </cell>
          <cell r="G198">
            <v>4.01</v>
          </cell>
          <cell r="H198">
            <v>3.34</v>
          </cell>
          <cell r="I198">
            <v>4.01</v>
          </cell>
          <cell r="K198">
            <v>1838</v>
          </cell>
          <cell r="L198" t="str">
            <v>Соед. свинчиваемые (PUSH Fitings SCA)</v>
          </cell>
          <cell r="M198">
            <v>1</v>
          </cell>
          <cell r="N198" t="str">
            <v>PUSH</v>
          </cell>
          <cell r="O198" t="str">
            <v>FITTINGS SCA</v>
          </cell>
        </row>
        <row r="199">
          <cell r="D199" t="str">
            <v>9014.340</v>
          </cell>
          <cell r="E199" t="str">
            <v xml:space="preserve">Соединитель свинчиваемый с резьбой внутренней  </v>
          </cell>
          <cell r="F199" t="str">
            <v>16x2 G1/2"</v>
          </cell>
          <cell r="G199">
            <v>4.1399999999999997</v>
          </cell>
          <cell r="H199">
            <v>3.45</v>
          </cell>
          <cell r="I199">
            <v>4.1399999999999997</v>
          </cell>
          <cell r="K199">
            <v>1838</v>
          </cell>
          <cell r="L199" t="str">
            <v>Соед. свинчиваемые (PUSH Fitings SCA)</v>
          </cell>
          <cell r="M199">
            <v>1</v>
          </cell>
          <cell r="N199" t="str">
            <v>PUSH</v>
          </cell>
          <cell r="O199" t="str">
            <v>FITTINGS SCA</v>
          </cell>
        </row>
        <row r="200">
          <cell r="D200" t="str">
            <v>9014.350</v>
          </cell>
          <cell r="E200" t="str">
            <v xml:space="preserve">Соединитель свинчиваемый с резьбой внутренней  </v>
          </cell>
          <cell r="F200" t="str">
            <v>18x2 G1/2"</v>
          </cell>
          <cell r="G200">
            <v>4.38</v>
          </cell>
          <cell r="H200">
            <v>3.65</v>
          </cell>
          <cell r="I200">
            <v>4.38</v>
          </cell>
          <cell r="K200">
            <v>1838</v>
          </cell>
          <cell r="L200" t="str">
            <v>Соед. свинчиваемые (PUSH Fitings SCA)</v>
          </cell>
          <cell r="M200">
            <v>1</v>
          </cell>
          <cell r="N200" t="str">
            <v>PUSH</v>
          </cell>
          <cell r="O200" t="str">
            <v>FITTINGS SCA</v>
          </cell>
        </row>
        <row r="201">
          <cell r="D201" t="str">
            <v>9014.360</v>
          </cell>
          <cell r="E201" t="str">
            <v xml:space="preserve">Соединитель свинчиваемый с резьбой внутренней  </v>
          </cell>
          <cell r="F201" t="str">
            <v>18x2,5 G1/2"</v>
          </cell>
          <cell r="G201">
            <v>4.38</v>
          </cell>
          <cell r="H201">
            <v>3.65</v>
          </cell>
          <cell r="I201">
            <v>4.38</v>
          </cell>
          <cell r="K201">
            <v>1838</v>
          </cell>
          <cell r="L201" t="str">
            <v>Соед. свинчиваемые (PUSH Fitings SCA)</v>
          </cell>
          <cell r="M201">
            <v>1</v>
          </cell>
          <cell r="N201" t="str">
            <v>PUSH</v>
          </cell>
          <cell r="O201" t="str">
            <v>FITTINGS SCA</v>
          </cell>
        </row>
        <row r="202">
          <cell r="D202" t="str">
            <v>9014.370</v>
          </cell>
          <cell r="E202" t="str">
            <v xml:space="preserve">Соединитель свинчиваемый с резьбой внутренней  </v>
          </cell>
          <cell r="F202" t="str">
            <v>25x3,5 G3/4"</v>
          </cell>
          <cell r="G202">
            <v>6.65</v>
          </cell>
          <cell r="H202">
            <v>5.54</v>
          </cell>
          <cell r="I202">
            <v>6.65</v>
          </cell>
          <cell r="K202">
            <v>1838</v>
          </cell>
          <cell r="L202" t="str">
            <v>Соед. свинчиваемые (PUSH Fitings SCA)</v>
          </cell>
          <cell r="M202">
            <v>1</v>
          </cell>
          <cell r="N202" t="str">
            <v>PUSH</v>
          </cell>
          <cell r="O202" t="str">
            <v>FITTINGS SCA</v>
          </cell>
        </row>
        <row r="203">
          <cell r="D203" t="str">
            <v>9019.010</v>
          </cell>
          <cell r="E203" t="str">
            <v xml:space="preserve">Соединитель свинчиваемый с резьбой внутренней  </v>
          </cell>
          <cell r="F203" t="str">
            <v>32x4,4 G1"</v>
          </cell>
          <cell r="G203">
            <v>14.64</v>
          </cell>
          <cell r="H203">
            <v>12.2</v>
          </cell>
          <cell r="I203">
            <v>14.64</v>
          </cell>
          <cell r="K203">
            <v>1838</v>
          </cell>
          <cell r="L203" t="str">
            <v>Соед. свинчиваемые (PUSH Fitings SCA)</v>
          </cell>
          <cell r="M203">
            <v>1</v>
          </cell>
          <cell r="N203" t="str">
            <v>PUSH</v>
          </cell>
          <cell r="O203" t="str">
            <v>FITTINGS SCA</v>
          </cell>
        </row>
        <row r="204">
          <cell r="D204" t="str">
            <v/>
          </cell>
          <cell r="K204">
            <v>0</v>
          </cell>
          <cell r="N204">
            <v>0</v>
          </cell>
          <cell r="O204">
            <v>0</v>
          </cell>
        </row>
        <row r="205">
          <cell r="D205" t="str">
            <v>9014.16</v>
          </cell>
          <cell r="E205" t="str">
            <v xml:space="preserve">Соединитель двухсторонний свинчиваемый  </v>
          </cell>
          <cell r="F205" t="str">
            <v xml:space="preserve">12x2 </v>
          </cell>
          <cell r="G205">
            <v>7.06</v>
          </cell>
          <cell r="H205">
            <v>5.88</v>
          </cell>
          <cell r="I205">
            <v>7.06</v>
          </cell>
          <cell r="K205">
            <v>1838</v>
          </cell>
          <cell r="L205" t="str">
            <v>Соед. свинчиваемые (PUSH Fitings SCA)</v>
          </cell>
          <cell r="M205">
            <v>2</v>
          </cell>
          <cell r="N205" t="str">
            <v>PUSH</v>
          </cell>
          <cell r="O205" t="str">
            <v>FITTINGS SCA</v>
          </cell>
        </row>
        <row r="206">
          <cell r="D206" t="str">
            <v>9014.13</v>
          </cell>
          <cell r="E206" t="str">
            <v xml:space="preserve">Соединитель двухсторонний свинчиваемый  </v>
          </cell>
          <cell r="F206" t="str">
            <v>14x2</v>
          </cell>
          <cell r="G206">
            <v>7.01</v>
          </cell>
          <cell r="H206">
            <v>5.84</v>
          </cell>
          <cell r="I206">
            <v>7.01</v>
          </cell>
          <cell r="K206">
            <v>1838</v>
          </cell>
          <cell r="L206" t="str">
            <v>Соед. свинчиваемые (PUSH Fitings SCA)</v>
          </cell>
          <cell r="M206">
            <v>2</v>
          </cell>
          <cell r="N206" t="str">
            <v>PUSH</v>
          </cell>
          <cell r="O206" t="str">
            <v>FITTINGS SCA</v>
          </cell>
        </row>
        <row r="207">
          <cell r="D207" t="str">
            <v>9014.14</v>
          </cell>
          <cell r="E207" t="str">
            <v xml:space="preserve">Соединитель двухсторонний свинчиваемый  </v>
          </cell>
          <cell r="F207" t="str">
            <v>16x2</v>
          </cell>
          <cell r="G207">
            <v>7.03</v>
          </cell>
          <cell r="H207">
            <v>5.86</v>
          </cell>
          <cell r="I207">
            <v>7.03</v>
          </cell>
          <cell r="K207">
            <v>1838</v>
          </cell>
          <cell r="L207" t="str">
            <v>Соед. свинчиваемые (PUSH Fitings SCA)</v>
          </cell>
          <cell r="M207">
            <v>2</v>
          </cell>
          <cell r="N207" t="str">
            <v>PUSH</v>
          </cell>
          <cell r="O207" t="str">
            <v>FITTINGS SCA</v>
          </cell>
        </row>
        <row r="208">
          <cell r="D208" t="str">
            <v>981</v>
          </cell>
          <cell r="E208" t="str">
            <v xml:space="preserve">Соединитель двухсторонний свинчиваемый  </v>
          </cell>
          <cell r="F208" t="str">
            <v xml:space="preserve">18x2 </v>
          </cell>
          <cell r="G208">
            <v>7.7</v>
          </cell>
          <cell r="H208">
            <v>6.42</v>
          </cell>
          <cell r="I208">
            <v>7.7</v>
          </cell>
          <cell r="K208">
            <v>1838</v>
          </cell>
          <cell r="L208" t="str">
            <v>Соед. свинчиваемые (PUSH Fitings SCA)</v>
          </cell>
          <cell r="M208">
            <v>2</v>
          </cell>
          <cell r="N208" t="str">
            <v>PUSH</v>
          </cell>
          <cell r="O208" t="str">
            <v>FITTINGS SCA</v>
          </cell>
        </row>
        <row r="209">
          <cell r="D209" t="str">
            <v>9014.17</v>
          </cell>
          <cell r="E209" t="str">
            <v xml:space="preserve">Соединитель двухсторонний свинчиваемый  </v>
          </cell>
          <cell r="F209" t="str">
            <v xml:space="preserve">18x2,5 </v>
          </cell>
          <cell r="G209">
            <v>7.73</v>
          </cell>
          <cell r="H209">
            <v>6.44</v>
          </cell>
          <cell r="I209">
            <v>7.73</v>
          </cell>
          <cell r="K209">
            <v>1838</v>
          </cell>
          <cell r="L209" t="str">
            <v>Соед. свинчиваемые (PUSH Fitings SCA)</v>
          </cell>
          <cell r="M209">
            <v>1</v>
          </cell>
          <cell r="N209" t="str">
            <v>PUSH</v>
          </cell>
          <cell r="O209" t="str">
            <v>FITTINGS SCA</v>
          </cell>
        </row>
        <row r="210">
          <cell r="D210" t="str">
            <v>9014.19</v>
          </cell>
          <cell r="E210" t="str">
            <v xml:space="preserve">Соединитель двухсторонний свинчиваемый  </v>
          </cell>
          <cell r="F210" t="str">
            <v xml:space="preserve">25x3,5 </v>
          </cell>
          <cell r="G210">
            <v>11.66</v>
          </cell>
          <cell r="H210">
            <v>9.7200000000000006</v>
          </cell>
          <cell r="I210">
            <v>11.66</v>
          </cell>
          <cell r="K210">
            <v>1838</v>
          </cell>
          <cell r="L210" t="str">
            <v>Соед. свинчиваемые (PUSH Fitings SCA)</v>
          </cell>
          <cell r="M210">
            <v>2</v>
          </cell>
          <cell r="N210" t="str">
            <v>PUSH</v>
          </cell>
          <cell r="O210" t="str">
            <v>FITTINGS SCA</v>
          </cell>
        </row>
        <row r="211">
          <cell r="D211" t="str">
            <v>9019.02</v>
          </cell>
          <cell r="E211" t="str">
            <v xml:space="preserve">Соединитель двухсторонний свинчиваемый  </v>
          </cell>
          <cell r="F211" t="str">
            <v>32x4,4 32x4,4</v>
          </cell>
          <cell r="G211">
            <v>18.62</v>
          </cell>
          <cell r="H211">
            <v>15.52</v>
          </cell>
          <cell r="I211">
            <v>18.62</v>
          </cell>
          <cell r="K211">
            <v>1838</v>
          </cell>
          <cell r="L211" t="str">
            <v>Соед. свинчиваемые (PUSH Fitings SCA)</v>
          </cell>
          <cell r="M211">
            <v>1</v>
          </cell>
          <cell r="N211" t="str">
            <v>PUSH</v>
          </cell>
          <cell r="O211" t="str">
            <v>FITTINGS SCA</v>
          </cell>
        </row>
        <row r="212">
          <cell r="D212" t="str">
            <v/>
          </cell>
          <cell r="K212">
            <v>0</v>
          </cell>
          <cell r="N212">
            <v>0</v>
          </cell>
          <cell r="O212">
            <v>0</v>
          </cell>
        </row>
        <row r="213">
          <cell r="D213" t="str">
            <v>9012.91</v>
          </cell>
          <cell r="E213" t="str">
            <v xml:space="preserve">Соединитель конусный (с никелированной гайкой)  </v>
          </cell>
          <cell r="F213" t="str">
            <v>12x2 G1/2"</v>
          </cell>
          <cell r="G213">
            <v>3.2</v>
          </cell>
          <cell r="H213">
            <v>2.67</v>
          </cell>
          <cell r="I213">
            <v>3.2</v>
          </cell>
          <cell r="K213">
            <v>1838</v>
          </cell>
          <cell r="L213" t="str">
            <v>Соед. свинчиваемые (PUSH Fitings SCA)</v>
          </cell>
          <cell r="M213">
            <v>2</v>
          </cell>
          <cell r="N213" t="str">
            <v>PUSH</v>
          </cell>
          <cell r="O213" t="str">
            <v>FITTINGS SCA</v>
          </cell>
        </row>
        <row r="214">
          <cell r="D214" t="str">
            <v>9012.92</v>
          </cell>
          <cell r="E214" t="str">
            <v xml:space="preserve">Соединитель конусный (с никелированной гайкой)  </v>
          </cell>
          <cell r="F214" t="str">
            <v>12x2 G3/4"</v>
          </cell>
          <cell r="G214">
            <v>3.48</v>
          </cell>
          <cell r="H214">
            <v>2.9</v>
          </cell>
          <cell r="I214">
            <v>3.48</v>
          </cell>
          <cell r="K214">
            <v>1838</v>
          </cell>
          <cell r="L214" t="str">
            <v>Соед. свинчиваемые (PUSH Fitings SCA)</v>
          </cell>
          <cell r="M214">
            <v>2</v>
          </cell>
          <cell r="N214" t="str">
            <v>PUSH</v>
          </cell>
          <cell r="O214" t="str">
            <v>FITTINGS SCA</v>
          </cell>
        </row>
        <row r="215">
          <cell r="D215" t="str">
            <v>9003.47</v>
          </cell>
          <cell r="E215" t="str">
            <v xml:space="preserve">Соединитель конусный (с никелированной гайкой)  </v>
          </cell>
          <cell r="F215" t="str">
            <v>14x2 G1/2"</v>
          </cell>
          <cell r="G215">
            <v>3.86</v>
          </cell>
          <cell r="H215">
            <v>3.22</v>
          </cell>
          <cell r="I215">
            <v>3.86</v>
          </cell>
          <cell r="K215">
            <v>1838</v>
          </cell>
          <cell r="L215" t="str">
            <v>Соед. свинчиваемые (PUSH Fitings SCA)</v>
          </cell>
          <cell r="M215">
            <v>2</v>
          </cell>
          <cell r="N215" t="str">
            <v>PUSH</v>
          </cell>
          <cell r="O215" t="str">
            <v>FITTINGS SCA</v>
          </cell>
        </row>
        <row r="216">
          <cell r="D216" t="str">
            <v>9006.56</v>
          </cell>
          <cell r="E216" t="str">
            <v xml:space="preserve">Соединитель конусный (с никелированной гайкой)  </v>
          </cell>
          <cell r="F216" t="str">
            <v>14x2 G3/4"</v>
          </cell>
          <cell r="G216">
            <v>4.08</v>
          </cell>
          <cell r="H216">
            <v>3.4</v>
          </cell>
          <cell r="I216">
            <v>4.08</v>
          </cell>
          <cell r="K216">
            <v>1838</v>
          </cell>
          <cell r="L216" t="str">
            <v>Соед. свинчиваемые (PUSH Fitings SCA)</v>
          </cell>
          <cell r="M216">
            <v>2</v>
          </cell>
          <cell r="N216" t="str">
            <v>PUSH</v>
          </cell>
          <cell r="O216" t="str">
            <v>FITTINGS SCA</v>
          </cell>
        </row>
        <row r="217">
          <cell r="D217" t="str">
            <v>9006.57</v>
          </cell>
          <cell r="E217" t="str">
            <v xml:space="preserve">Соединитель конусный (с никелированной гайкой)  </v>
          </cell>
          <cell r="F217" t="str">
            <v>16x2 G3/4"</v>
          </cell>
          <cell r="G217">
            <v>4.08</v>
          </cell>
          <cell r="H217">
            <v>3.4</v>
          </cell>
          <cell r="I217">
            <v>4.08</v>
          </cell>
          <cell r="K217">
            <v>1838</v>
          </cell>
          <cell r="L217" t="str">
            <v>Соед. свинчиваемые (PUSH Fitings SCA)</v>
          </cell>
          <cell r="M217">
            <v>2</v>
          </cell>
          <cell r="N217" t="str">
            <v>PUSH</v>
          </cell>
          <cell r="O217" t="str">
            <v>FITTINGS SCA</v>
          </cell>
        </row>
        <row r="218">
          <cell r="D218" t="str">
            <v>9006.59</v>
          </cell>
          <cell r="E218" t="str">
            <v xml:space="preserve">Соединитель конусный (с никелированной гайкой)  </v>
          </cell>
          <cell r="F218" t="str">
            <v>18x2 G3/4"</v>
          </cell>
          <cell r="G218">
            <v>4.1399999999999997</v>
          </cell>
          <cell r="H218">
            <v>3.45</v>
          </cell>
          <cell r="I218">
            <v>4.1399999999999997</v>
          </cell>
          <cell r="K218">
            <v>1838</v>
          </cell>
          <cell r="L218" t="str">
            <v>Соед. свинчиваемые (PUSH Fitings SCA)</v>
          </cell>
          <cell r="M218">
            <v>2</v>
          </cell>
          <cell r="N218" t="str">
            <v>PUSH</v>
          </cell>
          <cell r="O218" t="str">
            <v>FITTINGS SCA</v>
          </cell>
        </row>
        <row r="219">
          <cell r="D219" t="str">
            <v>9006.48</v>
          </cell>
          <cell r="E219" t="str">
            <v xml:space="preserve">Соединитель конусный (с никелированной гайкой)  </v>
          </cell>
          <cell r="F219" t="str">
            <v>18x2,5 G3/4"</v>
          </cell>
          <cell r="G219">
            <v>4.1399999999999997</v>
          </cell>
          <cell r="H219">
            <v>3.45</v>
          </cell>
          <cell r="I219">
            <v>4.1399999999999997</v>
          </cell>
          <cell r="K219">
            <v>1838</v>
          </cell>
          <cell r="L219" t="str">
            <v>Соед. свинчиваемые (PUSH Fitings SCA)</v>
          </cell>
          <cell r="M219">
            <v>2</v>
          </cell>
          <cell r="N219" t="str">
            <v>PUSH</v>
          </cell>
          <cell r="O219" t="str">
            <v>FITTINGS SCA</v>
          </cell>
        </row>
        <row r="220">
          <cell r="D220" t="str">
            <v>9003.67</v>
          </cell>
          <cell r="E220" t="str">
            <v xml:space="preserve">Соединитель конусный (с никелированной гайкой)  </v>
          </cell>
          <cell r="F220" t="str">
            <v>25x3,5 G1"</v>
          </cell>
          <cell r="G220">
            <v>7.4</v>
          </cell>
          <cell r="H220">
            <v>6.17</v>
          </cell>
          <cell r="I220">
            <v>7.4</v>
          </cell>
          <cell r="K220">
            <v>1838</v>
          </cell>
          <cell r="L220" t="str">
            <v>Соед. свинчиваемые (PUSH Fitings SCA)</v>
          </cell>
          <cell r="M220">
            <v>2</v>
          </cell>
          <cell r="N220" t="str">
            <v>PUSH</v>
          </cell>
          <cell r="O220" t="str">
            <v>FITTINGS SCA</v>
          </cell>
        </row>
        <row r="221">
          <cell r="D221" t="str">
            <v/>
          </cell>
          <cell r="K221">
            <v>0</v>
          </cell>
          <cell r="N221">
            <v>0</v>
          </cell>
          <cell r="O221">
            <v>0</v>
          </cell>
        </row>
        <row r="222">
          <cell r="D222" t="str">
            <v>K-501900</v>
          </cell>
          <cell r="E222" t="str">
            <v xml:space="preserve">Ключ рожково-разрезной для прикручивания соединителей  </v>
          </cell>
          <cell r="F222" t="str">
            <v>30мм</v>
          </cell>
          <cell r="G222">
            <v>16.559999999999999</v>
          </cell>
          <cell r="H222">
            <v>13.8</v>
          </cell>
          <cell r="I222">
            <v>16.559999999999999</v>
          </cell>
          <cell r="K222">
            <v>1330</v>
          </cell>
          <cell r="L222" t="str">
            <v>Инструменты для монтажа полиэтиленовых труб PUSH (TOOLS)</v>
          </cell>
          <cell r="M222">
            <v>2</v>
          </cell>
          <cell r="N222" t="str">
            <v>TOOLS</v>
          </cell>
          <cell r="O222" t="str">
            <v>PUSH</v>
          </cell>
        </row>
        <row r="223">
          <cell r="D223" t="str">
            <v/>
          </cell>
          <cell r="K223">
            <v>0</v>
          </cell>
          <cell r="N223">
            <v>0</v>
          </cell>
          <cell r="O223">
            <v>0</v>
          </cell>
        </row>
        <row r="224">
          <cell r="D224" t="str">
            <v>9012.913</v>
          </cell>
          <cell r="E224" t="str">
            <v xml:space="preserve">Кольцо разрезанное - сервисный элемент для свинчиваемых соединений  </v>
          </cell>
          <cell r="F224" t="str">
            <v>12 мм</v>
          </cell>
          <cell r="G224">
            <v>0.61</v>
          </cell>
          <cell r="H224">
            <v>0.51</v>
          </cell>
          <cell r="I224">
            <v>0.61</v>
          </cell>
          <cell r="K224">
            <v>1836</v>
          </cell>
          <cell r="L224" t="str">
            <v>Cоед. с натяжн. кольцом (PUSH Fittings)</v>
          </cell>
          <cell r="M224">
            <v>2</v>
          </cell>
          <cell r="N224" t="str">
            <v xml:space="preserve">PUSH                                              </v>
          </cell>
          <cell r="O224" t="str">
            <v>FITTINGS</v>
          </cell>
        </row>
        <row r="225">
          <cell r="D225" t="str">
            <v>9006.95</v>
          </cell>
          <cell r="E225" t="str">
            <v xml:space="preserve">Кольцо разрезанное - сервисный элемент для свинчиваемых соединений  </v>
          </cell>
          <cell r="F225" t="str">
            <v>14 мм</v>
          </cell>
          <cell r="G225">
            <v>0.78</v>
          </cell>
          <cell r="H225">
            <v>0.65</v>
          </cell>
          <cell r="I225">
            <v>0.78</v>
          </cell>
          <cell r="K225">
            <v>1837</v>
          </cell>
          <cell r="L225" t="str">
            <v>Соед. свинчиваемые (SCA)</v>
          </cell>
          <cell r="M225">
            <v>2</v>
          </cell>
          <cell r="N225" t="str">
            <v>SCA</v>
          </cell>
          <cell r="O225" t="str">
            <v>OTHERS</v>
          </cell>
        </row>
        <row r="226">
          <cell r="D226" t="str">
            <v>9006.97</v>
          </cell>
          <cell r="E226" t="str">
            <v xml:space="preserve">Кольцо разрезанное - сервисный элемент для свинчиваемых соединений  </v>
          </cell>
          <cell r="F226" t="str">
            <v>18 мм</v>
          </cell>
          <cell r="G226">
            <v>0.78</v>
          </cell>
          <cell r="H226">
            <v>0.65</v>
          </cell>
          <cell r="I226">
            <v>0.78</v>
          </cell>
          <cell r="K226">
            <v>1837</v>
          </cell>
          <cell r="L226" t="str">
            <v>Соед. свинчиваемые (SCA)</v>
          </cell>
          <cell r="M226">
            <v>2</v>
          </cell>
          <cell r="N226" t="str">
            <v>SCA</v>
          </cell>
          <cell r="O226" t="str">
            <v>OTHERS</v>
          </cell>
        </row>
        <row r="227">
          <cell r="D227" t="str">
            <v>9001.96</v>
          </cell>
          <cell r="E227" t="str">
            <v xml:space="preserve">Кольцо разрезанное - сервисный элемент для свинчиваемых соединений  </v>
          </cell>
          <cell r="F227" t="str">
            <v>18 мм</v>
          </cell>
          <cell r="G227">
            <v>0.84</v>
          </cell>
          <cell r="H227">
            <v>0.7</v>
          </cell>
          <cell r="I227">
            <v>0.84</v>
          </cell>
          <cell r="K227">
            <v>1837</v>
          </cell>
          <cell r="L227" t="str">
            <v>Соед. свинчиваемые (SCA)</v>
          </cell>
          <cell r="M227">
            <v>2</v>
          </cell>
          <cell r="N227" t="str">
            <v>SCA</v>
          </cell>
          <cell r="O227" t="str">
            <v>OTHERS</v>
          </cell>
        </row>
        <row r="228">
          <cell r="D228" t="str">
            <v>9001.92</v>
          </cell>
          <cell r="E228" t="str">
            <v xml:space="preserve">Кольцо разрезанное - сервисный элемент для свинчиваемых соединений  </v>
          </cell>
          <cell r="F228" t="str">
            <v>25 мм</v>
          </cell>
          <cell r="G228">
            <v>0.91</v>
          </cell>
          <cell r="H228">
            <v>0.76</v>
          </cell>
          <cell r="I228">
            <v>0.91</v>
          </cell>
          <cell r="K228">
            <v>1837</v>
          </cell>
          <cell r="L228" t="str">
            <v>Соед. свинчиваемые (SCA)</v>
          </cell>
          <cell r="M228">
            <v>2</v>
          </cell>
          <cell r="N228" t="str">
            <v>SCA</v>
          </cell>
          <cell r="O228" t="str">
            <v>OTHERS</v>
          </cell>
        </row>
        <row r="229">
          <cell r="D229" t="str">
            <v/>
          </cell>
          <cell r="K229">
            <v>0</v>
          </cell>
          <cell r="N229">
            <v>0</v>
          </cell>
          <cell r="O229">
            <v>0</v>
          </cell>
        </row>
        <row r="230">
          <cell r="D230" t="str">
            <v>Инструмент для соединений PUSH</v>
          </cell>
          <cell r="K230" t="e">
            <v>#N/A</v>
          </cell>
          <cell r="N230" t="e">
            <v>#N/A</v>
          </cell>
          <cell r="O230" t="e">
            <v>#N/A</v>
          </cell>
        </row>
        <row r="231">
          <cell r="D231" t="str">
            <v>KPPN-PUSH</v>
          </cell>
          <cell r="E231" t="str">
            <v xml:space="preserve">Комплект - инструмент гидравлический с ножным приводом  </v>
          </cell>
          <cell r="F231">
            <v>0</v>
          </cell>
          <cell r="G231">
            <v>1054.92</v>
          </cell>
          <cell r="H231">
            <v>879.1</v>
          </cell>
          <cell r="I231">
            <v>1054.92</v>
          </cell>
          <cell r="K231">
            <v>1300</v>
          </cell>
          <cell r="L231" t="str">
            <v>Прочие инструменты  (TOOLS)</v>
          </cell>
          <cell r="M231">
            <v>1</v>
          </cell>
          <cell r="N231" t="str">
            <v>TOOLS</v>
          </cell>
          <cell r="O231" t="str">
            <v>OTHERS</v>
          </cell>
        </row>
        <row r="232">
          <cell r="D232" t="str">
            <v/>
          </cell>
          <cell r="K232">
            <v>0</v>
          </cell>
          <cell r="N232">
            <v>0</v>
          </cell>
          <cell r="O232">
            <v>0</v>
          </cell>
        </row>
        <row r="233">
          <cell r="D233" t="str">
            <v>PN01</v>
          </cell>
          <cell r="E233" t="str">
            <v xml:space="preserve">Инструмент гидравлический с ножным приводом (для соединителей Push от диам.14 до диам.32)  </v>
          </cell>
          <cell r="F233">
            <v>0</v>
          </cell>
          <cell r="G233">
            <v>799.18</v>
          </cell>
          <cell r="H233">
            <v>665.98</v>
          </cell>
          <cell r="I233">
            <v>799.18</v>
          </cell>
          <cell r="K233">
            <v>1300</v>
          </cell>
          <cell r="L233" t="str">
            <v>Прочие инструменты  (TOOLS)</v>
          </cell>
          <cell r="M233">
            <v>1</v>
          </cell>
          <cell r="N233" t="str">
            <v>TOOLS</v>
          </cell>
          <cell r="O233" t="str">
            <v>PUSH</v>
          </cell>
        </row>
        <row r="234">
          <cell r="D234" t="str">
            <v/>
          </cell>
          <cell r="K234">
            <v>0</v>
          </cell>
          <cell r="N234">
            <v>0</v>
          </cell>
          <cell r="O234">
            <v>0</v>
          </cell>
        </row>
        <row r="235">
          <cell r="D235" t="str">
            <v>KPPR-PUSH</v>
          </cell>
          <cell r="E235" t="str">
            <v xml:space="preserve">Комплект - пресс ручной с цепной передачей  </v>
          </cell>
          <cell r="F235">
            <v>0</v>
          </cell>
          <cell r="G235">
            <v>731.72</v>
          </cell>
          <cell r="H235">
            <v>609.77</v>
          </cell>
          <cell r="I235">
            <v>731.72</v>
          </cell>
          <cell r="K235">
            <v>1330</v>
          </cell>
          <cell r="L235" t="str">
            <v>Инструменты для монтажа полиэтиленовых труб PUSH (TOOLS)</v>
          </cell>
          <cell r="M235">
            <v>1</v>
          </cell>
          <cell r="N235" t="str">
            <v>TOOLS</v>
          </cell>
          <cell r="O235" t="str">
            <v>OTHERS</v>
          </cell>
        </row>
        <row r="236">
          <cell r="D236" t="str">
            <v/>
          </cell>
          <cell r="K236">
            <v>0</v>
          </cell>
          <cell r="N236">
            <v>0</v>
          </cell>
          <cell r="O236">
            <v>0</v>
          </cell>
        </row>
        <row r="237">
          <cell r="D237" t="str">
            <v>KPPR ELEKT</v>
          </cell>
          <cell r="E237" t="str">
            <v>Пресс ручной аккумуляторный  d12-32 PUSH</v>
          </cell>
          <cell r="F237">
            <v>0</v>
          </cell>
          <cell r="G237">
            <v>3541.92</v>
          </cell>
          <cell r="H237">
            <v>2951.6</v>
          </cell>
          <cell r="I237">
            <v>3541.92</v>
          </cell>
          <cell r="K237">
            <v>1330</v>
          </cell>
          <cell r="L237" t="str">
            <v>Инструменты для монтажа полиэтиленовых труб PUSH (TOOLS)</v>
          </cell>
          <cell r="M237">
            <v>1</v>
          </cell>
          <cell r="N237" t="str">
            <v>TOOLS</v>
          </cell>
          <cell r="O237" t="str">
            <v>OTHERS</v>
          </cell>
        </row>
        <row r="238">
          <cell r="D238" t="str">
            <v/>
          </cell>
          <cell r="K238">
            <v>0</v>
          </cell>
          <cell r="N238">
            <v>0</v>
          </cell>
          <cell r="O238">
            <v>0</v>
          </cell>
        </row>
        <row r="239">
          <cell r="D239" t="str">
            <v>MZH1418</v>
          </cell>
          <cell r="E239" t="str">
            <v xml:space="preserve">Комплект щек d12-d18 (комплект - 2шт.)  </v>
          </cell>
          <cell r="F239">
            <v>0</v>
          </cell>
          <cell r="G239">
            <v>53.68</v>
          </cell>
          <cell r="H239">
            <v>44.74</v>
          </cell>
          <cell r="I239">
            <v>53.68</v>
          </cell>
          <cell r="K239">
            <v>1330</v>
          </cell>
          <cell r="L239" t="str">
            <v>Инструменты для монтажа полиэтиленовых труб PUSH (TOOLS)</v>
          </cell>
          <cell r="M239">
            <v>1</v>
          </cell>
          <cell r="N239" t="str">
            <v>TOOLS</v>
          </cell>
          <cell r="O239" t="str">
            <v>PUSH</v>
          </cell>
        </row>
        <row r="240">
          <cell r="D240" t="str">
            <v>MZH2532</v>
          </cell>
          <cell r="E240" t="str">
            <v xml:space="preserve">Комплект щек d25-d32 (комплект - 2шт.)  </v>
          </cell>
          <cell r="F240">
            <v>0</v>
          </cell>
          <cell r="G240">
            <v>53.68</v>
          </cell>
          <cell r="H240">
            <v>44.74</v>
          </cell>
          <cell r="I240">
            <v>53.68</v>
          </cell>
          <cell r="K240">
            <v>1330</v>
          </cell>
          <cell r="L240" t="str">
            <v>Инструменты для монтажа полиэтиленовых труб PUSH (TOOLS)</v>
          </cell>
          <cell r="M240">
            <v>1</v>
          </cell>
          <cell r="N240" t="str">
            <v>TOOLS</v>
          </cell>
          <cell r="O240" t="str">
            <v>PUSH</v>
          </cell>
        </row>
        <row r="241">
          <cell r="D241" t="str">
            <v/>
          </cell>
          <cell r="K241">
            <v>0</v>
          </cell>
          <cell r="N241">
            <v>0</v>
          </cell>
          <cell r="O241">
            <v>0</v>
          </cell>
        </row>
        <row r="242">
          <cell r="D242" t="str">
            <v>PR01/N</v>
          </cell>
          <cell r="E242" t="str">
            <v xml:space="preserve">Пресс ручной с цепной передачей  </v>
          </cell>
          <cell r="F242">
            <v>0</v>
          </cell>
          <cell r="G242">
            <v>189.96</v>
          </cell>
          <cell r="H242">
            <v>158.30000000000001</v>
          </cell>
          <cell r="I242">
            <v>189.96</v>
          </cell>
          <cell r="K242">
            <v>1330</v>
          </cell>
          <cell r="L242" t="str">
            <v>Инструменты для монтажа полиэтиленовых труб PUSH (TOOLS)</v>
          </cell>
          <cell r="M242">
            <v>1</v>
          </cell>
          <cell r="N242" t="str">
            <v>TOOLS</v>
          </cell>
          <cell r="O242" t="str">
            <v>PUSH</v>
          </cell>
        </row>
        <row r="243">
          <cell r="D243" t="str">
            <v/>
          </cell>
          <cell r="K243">
            <v>0</v>
          </cell>
          <cell r="N243">
            <v>0</v>
          </cell>
          <cell r="O243">
            <v>0</v>
          </cell>
        </row>
        <row r="244">
          <cell r="D244" t="str">
            <v>PT8471</v>
          </cell>
          <cell r="E244" t="str">
            <v xml:space="preserve">Вкладыш для инструмента (для тройников и отводов Push из PPSU)  </v>
          </cell>
          <cell r="F244" t="str">
            <v>d12x2</v>
          </cell>
          <cell r="G244">
            <v>7.66</v>
          </cell>
          <cell r="H244">
            <v>6.38</v>
          </cell>
          <cell r="I244">
            <v>7.66</v>
          </cell>
          <cell r="K244">
            <v>1300</v>
          </cell>
          <cell r="L244" t="str">
            <v>Прочие инструменты  (TOOLS)</v>
          </cell>
          <cell r="M244">
            <v>1</v>
          </cell>
          <cell r="N244" t="str">
            <v>TOOLS</v>
          </cell>
          <cell r="O244" t="str">
            <v>PUSH</v>
          </cell>
        </row>
        <row r="245">
          <cell r="D245" t="str">
            <v>PT8469</v>
          </cell>
          <cell r="E245" t="str">
            <v xml:space="preserve">Вкладыш для инструмента (для тройников и отводов Push из PPSU)  </v>
          </cell>
          <cell r="F245" t="str">
            <v>d14x2</v>
          </cell>
          <cell r="G245">
            <v>7.66</v>
          </cell>
          <cell r="H245">
            <v>6.38</v>
          </cell>
          <cell r="I245">
            <v>7.66</v>
          </cell>
          <cell r="K245">
            <v>1300</v>
          </cell>
          <cell r="L245" t="str">
            <v>Прочие инструменты  (TOOLS)</v>
          </cell>
          <cell r="M245">
            <v>1</v>
          </cell>
          <cell r="N245" t="str">
            <v>TOOLS</v>
          </cell>
          <cell r="O245" t="str">
            <v>PUSH</v>
          </cell>
        </row>
        <row r="246">
          <cell r="D246" t="str">
            <v>PT8468</v>
          </cell>
          <cell r="E246" t="str">
            <v xml:space="preserve">Вкладыш для инструмента (для тройников и отводов Push из PPSU)  </v>
          </cell>
          <cell r="F246" t="str">
            <v>d18x2 (d18x2,5)</v>
          </cell>
          <cell r="G246">
            <v>7.66</v>
          </cell>
          <cell r="H246">
            <v>6.38</v>
          </cell>
          <cell r="I246">
            <v>7.66</v>
          </cell>
          <cell r="K246">
            <v>1300</v>
          </cell>
          <cell r="L246" t="str">
            <v>Прочие инструменты  (TOOLS)</v>
          </cell>
          <cell r="M246">
            <v>1</v>
          </cell>
          <cell r="N246" t="str">
            <v>TOOLS</v>
          </cell>
          <cell r="O246" t="str">
            <v>PUSH</v>
          </cell>
        </row>
        <row r="247">
          <cell r="D247" t="str">
            <v>PT8467</v>
          </cell>
          <cell r="E247" t="str">
            <v xml:space="preserve">Вкладыш для инструмента (для тройников и отводов Push из PPSU)  </v>
          </cell>
          <cell r="F247" t="str">
            <v>d25x3,5</v>
          </cell>
          <cell r="G247">
            <v>7.66</v>
          </cell>
          <cell r="H247">
            <v>6.38</v>
          </cell>
          <cell r="I247">
            <v>7.66</v>
          </cell>
          <cell r="K247">
            <v>1300</v>
          </cell>
          <cell r="L247" t="str">
            <v>Прочие инструменты  (TOOLS)</v>
          </cell>
          <cell r="M247">
            <v>1</v>
          </cell>
          <cell r="N247" t="str">
            <v>TOOLS</v>
          </cell>
          <cell r="O247" t="str">
            <v>PUSH</v>
          </cell>
        </row>
        <row r="248">
          <cell r="D248" t="str">
            <v/>
          </cell>
          <cell r="K248">
            <v>0</v>
          </cell>
          <cell r="N248">
            <v>0</v>
          </cell>
          <cell r="O248">
            <v>0</v>
          </cell>
        </row>
        <row r="249">
          <cell r="D249" t="str">
            <v>P8471</v>
          </cell>
          <cell r="E249" t="str">
            <v xml:space="preserve">Вкладыш для инструмента (тройников и отводов Push)   </v>
          </cell>
          <cell r="F249" t="str">
            <v>d12x2</v>
          </cell>
          <cell r="G249">
            <v>7.66</v>
          </cell>
          <cell r="H249">
            <v>6.38</v>
          </cell>
          <cell r="I249">
            <v>7.66</v>
          </cell>
          <cell r="K249">
            <v>1300</v>
          </cell>
          <cell r="L249" t="str">
            <v>Прочие инструменты  (TOOLS)</v>
          </cell>
          <cell r="M249">
            <v>1</v>
          </cell>
          <cell r="N249" t="str">
            <v>TOOLS</v>
          </cell>
          <cell r="O249" t="str">
            <v>PUSH</v>
          </cell>
        </row>
        <row r="250">
          <cell r="D250" t="str">
            <v>P8469</v>
          </cell>
          <cell r="E250" t="str">
            <v xml:space="preserve">Вкладыш для инструмента (тройников и отводов Push)   </v>
          </cell>
          <cell r="F250" t="str">
            <v>d14x2</v>
          </cell>
          <cell r="G250">
            <v>7.66</v>
          </cell>
          <cell r="H250">
            <v>6.38</v>
          </cell>
          <cell r="I250">
            <v>7.66</v>
          </cell>
          <cell r="K250">
            <v>1300</v>
          </cell>
          <cell r="L250" t="str">
            <v>Прочие инструменты  (TOOLS)</v>
          </cell>
          <cell r="M250">
            <v>1</v>
          </cell>
          <cell r="N250" t="str">
            <v>TOOLS</v>
          </cell>
          <cell r="O250" t="str">
            <v>PUSH</v>
          </cell>
        </row>
        <row r="251">
          <cell r="D251" t="str">
            <v>P8468</v>
          </cell>
          <cell r="E251" t="str">
            <v xml:space="preserve">Вкладыш для инструмента (тройников и отводов Push)   </v>
          </cell>
          <cell r="F251" t="str">
            <v>d18x2 (d18x2,5)</v>
          </cell>
          <cell r="G251">
            <v>7.66</v>
          </cell>
          <cell r="H251">
            <v>6.38</v>
          </cell>
          <cell r="I251">
            <v>7.66</v>
          </cell>
          <cell r="K251">
            <v>1300</v>
          </cell>
          <cell r="L251" t="str">
            <v>Прочие инструменты  (TOOLS)</v>
          </cell>
          <cell r="M251">
            <v>1</v>
          </cell>
          <cell r="N251" t="str">
            <v>TOOLS</v>
          </cell>
          <cell r="O251" t="str">
            <v>PUSH</v>
          </cell>
        </row>
        <row r="252">
          <cell r="D252" t="str">
            <v>P8467</v>
          </cell>
          <cell r="E252" t="str">
            <v xml:space="preserve">Вкладыш для инструмента (тройников и отводов Push)   </v>
          </cell>
          <cell r="F252" t="str">
            <v>d25x3,5 (d32x4,4 PPSU)</v>
          </cell>
          <cell r="G252">
            <v>7.66</v>
          </cell>
          <cell r="H252">
            <v>6.38</v>
          </cell>
          <cell r="I252">
            <v>7.66</v>
          </cell>
          <cell r="K252">
            <v>1300</v>
          </cell>
          <cell r="L252" t="str">
            <v>Прочие инструменты  (TOOLS)</v>
          </cell>
          <cell r="M252">
            <v>1</v>
          </cell>
          <cell r="N252" t="str">
            <v>TOOLS</v>
          </cell>
          <cell r="O252" t="str">
            <v>PUSH</v>
          </cell>
        </row>
        <row r="253">
          <cell r="D253" t="str">
            <v/>
          </cell>
          <cell r="K253">
            <v>0</v>
          </cell>
          <cell r="N253">
            <v>0</v>
          </cell>
          <cell r="O253">
            <v>0</v>
          </cell>
        </row>
        <row r="254">
          <cell r="D254" t="str">
            <v>P8465</v>
          </cell>
          <cell r="E254" t="str">
            <v xml:space="preserve">Вкладыш для инструмента (тройников и отводов латунных Push)  </v>
          </cell>
          <cell r="F254" t="str">
            <v>d14x2</v>
          </cell>
          <cell r="G254">
            <v>9.41</v>
          </cell>
          <cell r="H254">
            <v>7.84</v>
          </cell>
          <cell r="I254">
            <v>9.41</v>
          </cell>
          <cell r="K254">
            <v>1300</v>
          </cell>
          <cell r="L254" t="str">
            <v>Прочие инструменты  (TOOLS)</v>
          </cell>
          <cell r="M254">
            <v>1</v>
          </cell>
          <cell r="N254" t="str">
            <v>TOOLS</v>
          </cell>
          <cell r="O254" t="str">
            <v>PUSH</v>
          </cell>
        </row>
        <row r="255">
          <cell r="D255" t="str">
            <v>P8463</v>
          </cell>
          <cell r="E255" t="str">
            <v xml:space="preserve">Вкладыш для инструмента (тройников и отводов латунных Push)  </v>
          </cell>
          <cell r="F255" t="str">
            <v>d18x2 (d18x2,5)</v>
          </cell>
          <cell r="G255">
            <v>9.41</v>
          </cell>
          <cell r="H255">
            <v>7.84</v>
          </cell>
          <cell r="I255">
            <v>9.41</v>
          </cell>
          <cell r="K255">
            <v>1300</v>
          </cell>
          <cell r="L255" t="str">
            <v>Прочие инструменты  (TOOLS)</v>
          </cell>
          <cell r="M255">
            <v>1</v>
          </cell>
          <cell r="N255" t="str">
            <v>TOOLS</v>
          </cell>
          <cell r="O255" t="str">
            <v>PUSH</v>
          </cell>
        </row>
        <row r="256">
          <cell r="D256" t="str">
            <v>P8464</v>
          </cell>
          <cell r="E256" t="str">
            <v xml:space="preserve">Вкладыш для инструмента (тройников и отводов латунных Push)  </v>
          </cell>
          <cell r="F256" t="str">
            <v>d25x3,5 (d32x4,4)</v>
          </cell>
          <cell r="G256">
            <v>9.41</v>
          </cell>
          <cell r="H256">
            <v>7.84</v>
          </cell>
          <cell r="I256">
            <v>9.41</v>
          </cell>
          <cell r="K256">
            <v>1300</v>
          </cell>
          <cell r="L256" t="str">
            <v>Прочие инструменты  (TOOLS)</v>
          </cell>
          <cell r="M256">
            <v>1</v>
          </cell>
          <cell r="N256" t="str">
            <v>TOOLS</v>
          </cell>
          <cell r="O256" t="str">
            <v>PUSH</v>
          </cell>
        </row>
        <row r="257">
          <cell r="D257" t="str">
            <v/>
          </cell>
          <cell r="K257">
            <v>0</v>
          </cell>
          <cell r="N257">
            <v>0</v>
          </cell>
          <cell r="O257">
            <v>0</v>
          </cell>
        </row>
        <row r="258">
          <cell r="D258" t="str">
            <v>P8470</v>
          </cell>
          <cell r="E258" t="str">
            <v xml:space="preserve">Вкладыш для инструмента (для отводов и тройников фиксируемых)  </v>
          </cell>
          <cell r="F258" t="str">
            <v>d18x2</v>
          </cell>
          <cell r="G258">
            <v>7.97</v>
          </cell>
          <cell r="H258">
            <v>6.64</v>
          </cell>
          <cell r="I258">
            <v>7.97</v>
          </cell>
          <cell r="K258">
            <v>1300</v>
          </cell>
          <cell r="L258" t="str">
            <v>Прочие инструменты  (TOOLS)</v>
          </cell>
          <cell r="M258">
            <v>1</v>
          </cell>
          <cell r="N258" t="str">
            <v>TOOLS</v>
          </cell>
          <cell r="O258" t="str">
            <v>PUSH</v>
          </cell>
        </row>
        <row r="259">
          <cell r="D259" t="str">
            <v/>
          </cell>
          <cell r="K259">
            <v>0</v>
          </cell>
          <cell r="N259">
            <v>0</v>
          </cell>
          <cell r="O259">
            <v>0</v>
          </cell>
        </row>
        <row r="260">
          <cell r="D260" t="str">
            <v>84550N</v>
          </cell>
          <cell r="E260" t="str">
            <v xml:space="preserve">Расширитель для труб PE-Xc и PE-RT  </v>
          </cell>
          <cell r="F260">
            <v>0</v>
          </cell>
          <cell r="G260">
            <v>71.650000000000006</v>
          </cell>
          <cell r="H260">
            <v>59.71</v>
          </cell>
          <cell r="I260">
            <v>71.650000000000006</v>
          </cell>
          <cell r="K260">
            <v>1300</v>
          </cell>
          <cell r="L260" t="str">
            <v>Прочие инструменты  (TOOLS)</v>
          </cell>
          <cell r="M260">
            <v>1</v>
          </cell>
          <cell r="N260" t="str">
            <v>TOOLS</v>
          </cell>
          <cell r="O260" t="str">
            <v>PUSH</v>
          </cell>
        </row>
        <row r="261">
          <cell r="D261" t="str">
            <v>Smar</v>
          </cell>
          <cell r="E261" t="str">
            <v xml:space="preserve">Смазка графитная для расширителя  </v>
          </cell>
          <cell r="F261" t="str">
            <v>(50 мл)</v>
          </cell>
          <cell r="G261">
            <v>0.7</v>
          </cell>
          <cell r="H261">
            <v>0.57999999999999996</v>
          </cell>
          <cell r="I261">
            <v>0.7</v>
          </cell>
          <cell r="K261">
            <v>1330</v>
          </cell>
          <cell r="L261" t="str">
            <v>Инструменты для монтажа полиэтиленовых труб PUSH (TOOLS)</v>
          </cell>
          <cell r="M261">
            <v>1</v>
          </cell>
          <cell r="N261" t="str">
            <v>TOOLS</v>
          </cell>
          <cell r="O261" t="str">
            <v>SERVICE</v>
          </cell>
        </row>
        <row r="262">
          <cell r="D262" t="str">
            <v/>
          </cell>
          <cell r="K262">
            <v>0</v>
          </cell>
          <cell r="N262">
            <v>0</v>
          </cell>
          <cell r="O262">
            <v>0</v>
          </cell>
        </row>
        <row r="263">
          <cell r="D263" t="str">
            <v>Z-P12N</v>
          </cell>
          <cell r="E263" t="str">
            <v xml:space="preserve">Головка расширителя  </v>
          </cell>
          <cell r="F263" t="str">
            <v>d12x2</v>
          </cell>
          <cell r="G263">
            <v>28.48</v>
          </cell>
          <cell r="H263">
            <v>23.73</v>
          </cell>
          <cell r="I263">
            <v>28.48</v>
          </cell>
          <cell r="K263">
            <v>1300</v>
          </cell>
          <cell r="L263" t="str">
            <v>Прочие инструменты  (TOOLS)</v>
          </cell>
          <cell r="M263">
            <v>1</v>
          </cell>
          <cell r="N263" t="str">
            <v>TOOLS</v>
          </cell>
          <cell r="O263" t="str">
            <v>PUSH</v>
          </cell>
        </row>
        <row r="264">
          <cell r="D264" t="str">
            <v>Z-P14N</v>
          </cell>
          <cell r="E264" t="str">
            <v xml:space="preserve">Головка расширителя  </v>
          </cell>
          <cell r="F264" t="str">
            <v>d14x2</v>
          </cell>
          <cell r="G264">
            <v>28.48</v>
          </cell>
          <cell r="H264">
            <v>23.73</v>
          </cell>
          <cell r="I264">
            <v>28.48</v>
          </cell>
          <cell r="K264">
            <v>1300</v>
          </cell>
          <cell r="L264" t="str">
            <v>Прочие инструменты  (TOOLS)</v>
          </cell>
          <cell r="M264">
            <v>1</v>
          </cell>
          <cell r="N264" t="str">
            <v>TOOLS</v>
          </cell>
          <cell r="O264" t="str">
            <v>PUSH</v>
          </cell>
        </row>
        <row r="265">
          <cell r="D265" t="str">
            <v>Z-P18N</v>
          </cell>
          <cell r="E265" t="str">
            <v xml:space="preserve">Головка расширителя  </v>
          </cell>
          <cell r="F265" t="str">
            <v>d18x2</v>
          </cell>
          <cell r="G265">
            <v>28.48</v>
          </cell>
          <cell r="H265">
            <v>23.73</v>
          </cell>
          <cell r="I265">
            <v>28.48</v>
          </cell>
          <cell r="K265">
            <v>1300</v>
          </cell>
          <cell r="L265" t="str">
            <v>Прочие инструменты  (TOOLS)</v>
          </cell>
          <cell r="M265">
            <v>1</v>
          </cell>
          <cell r="N265" t="str">
            <v>TOOLS</v>
          </cell>
          <cell r="O265" t="str">
            <v>PUSH</v>
          </cell>
        </row>
        <row r="266">
          <cell r="D266" t="str">
            <v>Z-P185N</v>
          </cell>
          <cell r="E266" t="str">
            <v xml:space="preserve">Головка расширителя  </v>
          </cell>
          <cell r="F266" t="str">
            <v>d18x2,5</v>
          </cell>
          <cell r="G266">
            <v>28.48</v>
          </cell>
          <cell r="H266">
            <v>23.73</v>
          </cell>
          <cell r="I266">
            <v>28.48</v>
          </cell>
          <cell r="K266">
            <v>1300</v>
          </cell>
          <cell r="L266" t="str">
            <v>Прочие инструменты  (TOOLS)</v>
          </cell>
          <cell r="M266">
            <v>1</v>
          </cell>
          <cell r="N266" t="str">
            <v>TOOLS</v>
          </cell>
          <cell r="O266" t="str">
            <v>PUSH</v>
          </cell>
        </row>
        <row r="267">
          <cell r="D267" t="str">
            <v>Z-P25N</v>
          </cell>
          <cell r="E267" t="str">
            <v xml:space="preserve">Головка расширителя  </v>
          </cell>
          <cell r="F267" t="str">
            <v>d25x3,5</v>
          </cell>
          <cell r="G267">
            <v>28.48</v>
          </cell>
          <cell r="H267">
            <v>23.73</v>
          </cell>
          <cell r="I267">
            <v>28.48</v>
          </cell>
          <cell r="K267">
            <v>1300</v>
          </cell>
          <cell r="L267" t="str">
            <v>Прочие инструменты  (TOOLS)</v>
          </cell>
          <cell r="M267">
            <v>1</v>
          </cell>
          <cell r="N267" t="str">
            <v>TOOLS</v>
          </cell>
          <cell r="O267" t="str">
            <v>PUSH</v>
          </cell>
        </row>
        <row r="268">
          <cell r="D268" t="str">
            <v>Z-P32N</v>
          </cell>
          <cell r="E268" t="str">
            <v xml:space="preserve">Головка расширителя  </v>
          </cell>
          <cell r="F268" t="str">
            <v>d32x4,4</v>
          </cell>
          <cell r="G268">
            <v>28.48</v>
          </cell>
          <cell r="H268">
            <v>23.73</v>
          </cell>
          <cell r="I268">
            <v>28.48</v>
          </cell>
          <cell r="K268">
            <v>1300</v>
          </cell>
          <cell r="L268" t="str">
            <v>Прочие инструменты  (TOOLS)</v>
          </cell>
          <cell r="M268">
            <v>1</v>
          </cell>
          <cell r="N268" t="str">
            <v>TOOLS</v>
          </cell>
          <cell r="O268" t="str">
            <v>PUSH</v>
          </cell>
        </row>
        <row r="269">
          <cell r="D269" t="str">
            <v/>
          </cell>
          <cell r="K269">
            <v>0</v>
          </cell>
          <cell r="N269">
            <v>0</v>
          </cell>
          <cell r="O269">
            <v>0</v>
          </cell>
        </row>
        <row r="270">
          <cell r="D270" t="str">
            <v>002.001.003</v>
          </cell>
          <cell r="E270" t="str">
            <v xml:space="preserve">Чемодан для комплекта инструмента гидравлического с ножным приводом  </v>
          </cell>
          <cell r="F270">
            <v>0</v>
          </cell>
          <cell r="G270">
            <v>61.3</v>
          </cell>
          <cell r="H270">
            <v>51.08</v>
          </cell>
          <cell r="I270">
            <v>61.3</v>
          </cell>
          <cell r="K270">
            <v>1300</v>
          </cell>
          <cell r="L270" t="str">
            <v>Прочие инструменты  (TOOLS)</v>
          </cell>
          <cell r="M270">
            <v>1</v>
          </cell>
          <cell r="N270" t="str">
            <v>TOOLS</v>
          </cell>
          <cell r="O270" t="str">
            <v>SERVICE</v>
          </cell>
        </row>
        <row r="271">
          <cell r="D271" t="str">
            <v/>
          </cell>
          <cell r="K271">
            <v>0</v>
          </cell>
          <cell r="N271">
            <v>0</v>
          </cell>
          <cell r="O271">
            <v>0</v>
          </cell>
        </row>
        <row r="272">
          <cell r="D272" t="str">
            <v>002.001.002</v>
          </cell>
          <cell r="E272" t="str">
            <v xml:space="preserve">Чемодан для комплекта инструмента ручного с цепной передачей  </v>
          </cell>
          <cell r="F272">
            <v>0</v>
          </cell>
          <cell r="G272">
            <v>48.83</v>
          </cell>
          <cell r="H272">
            <v>40.69</v>
          </cell>
          <cell r="I272">
            <v>48.83</v>
          </cell>
          <cell r="K272">
            <v>1330</v>
          </cell>
          <cell r="L272" t="str">
            <v>Инструменты для монтажа полиэтиленовых труб PUSH (TOOLS)</v>
          </cell>
          <cell r="M272">
            <v>1</v>
          </cell>
          <cell r="N272" t="str">
            <v>TOOLS</v>
          </cell>
          <cell r="O272" t="str">
            <v>SERVICE</v>
          </cell>
        </row>
        <row r="273">
          <cell r="D273" t="str">
            <v/>
          </cell>
          <cell r="K273">
            <v>0</v>
          </cell>
          <cell r="N273">
            <v>0</v>
          </cell>
          <cell r="O273">
            <v>0</v>
          </cell>
        </row>
        <row r="274">
          <cell r="D274" t="str">
            <v>0.2125</v>
          </cell>
          <cell r="E274" t="str">
            <v xml:space="preserve">Ножницы для резки труб PE-Xc и PE-RT  </v>
          </cell>
          <cell r="F274">
            <v>0</v>
          </cell>
          <cell r="G274">
            <v>12.44</v>
          </cell>
          <cell r="H274">
            <v>10.37</v>
          </cell>
          <cell r="I274">
            <v>12.44</v>
          </cell>
          <cell r="K274">
            <v>1300</v>
          </cell>
          <cell r="L274" t="str">
            <v>Прочие инструменты  (TOOLS)</v>
          </cell>
          <cell r="M274">
            <v>2</v>
          </cell>
          <cell r="N274" t="str">
            <v>TOOLS</v>
          </cell>
          <cell r="O274" t="str">
            <v>PUSH</v>
          </cell>
        </row>
        <row r="275">
          <cell r="D275" t="str">
            <v/>
          </cell>
          <cell r="K275">
            <v>0</v>
          </cell>
          <cell r="N275">
            <v>0</v>
          </cell>
          <cell r="O275">
            <v>0</v>
          </cell>
        </row>
        <row r="276">
          <cell r="D276" t="str">
            <v>0.2125-O</v>
          </cell>
          <cell r="E276" t="str">
            <v xml:space="preserve">Лезвие для ножниц для резки труб PE-Xc и PE-RT  </v>
          </cell>
          <cell r="F276">
            <v>0</v>
          </cell>
          <cell r="G276">
            <v>5.2</v>
          </cell>
          <cell r="H276">
            <v>4.33</v>
          </cell>
          <cell r="I276">
            <v>5.2</v>
          </cell>
          <cell r="K276">
            <v>1300</v>
          </cell>
          <cell r="L276" t="str">
            <v>Прочие инструменты  (TOOLS)</v>
          </cell>
          <cell r="M276">
            <v>2</v>
          </cell>
          <cell r="N276" t="str">
            <v>TOOLS</v>
          </cell>
          <cell r="O276" t="str">
            <v>PUSH</v>
          </cell>
        </row>
        <row r="277">
          <cell r="D277" t="str">
            <v/>
          </cell>
          <cell r="K277">
            <v>0</v>
          </cell>
          <cell r="N277">
            <v>0</v>
          </cell>
          <cell r="O277">
            <v>0</v>
          </cell>
        </row>
        <row r="278">
          <cell r="D278" t="str">
            <v>210416</v>
          </cell>
          <cell r="E278" t="str">
            <v xml:space="preserve">Минирезак для медной трубы 4-16 мм  </v>
          </cell>
          <cell r="F278" t="str">
            <v>Cu15</v>
          </cell>
          <cell r="G278">
            <v>14.77</v>
          </cell>
          <cell r="H278">
            <v>12.31</v>
          </cell>
          <cell r="I278">
            <v>14.77</v>
          </cell>
          <cell r="K278">
            <v>1300</v>
          </cell>
          <cell r="L278" t="str">
            <v>Прочие инструменты  (TOOLS)</v>
          </cell>
          <cell r="M278">
            <v>1</v>
          </cell>
          <cell r="N278" t="str">
            <v>TOOLS</v>
          </cell>
          <cell r="O278" t="str">
            <v>SERVICE</v>
          </cell>
        </row>
        <row r="279">
          <cell r="D279" t="str">
            <v/>
          </cell>
          <cell r="K279">
            <v>0</v>
          </cell>
          <cell r="N279">
            <v>0</v>
          </cell>
          <cell r="O279">
            <v>0</v>
          </cell>
        </row>
        <row r="280">
          <cell r="D280" t="str">
            <v/>
          </cell>
          <cell r="E280" t="str">
            <v>СИСТЕМА KAN-therm PRESS</v>
          </cell>
          <cell r="K280">
            <v>0</v>
          </cell>
          <cell r="N280">
            <v>0</v>
          </cell>
          <cell r="O280">
            <v>0</v>
          </cell>
        </row>
        <row r="281">
          <cell r="D281" t="str">
            <v>Труба металопластик</v>
          </cell>
          <cell r="K281" t="e">
            <v>#N/A</v>
          </cell>
          <cell r="N281" t="e">
            <v>#N/A</v>
          </cell>
          <cell r="O281" t="e">
            <v>#N/A</v>
          </cell>
        </row>
        <row r="282">
          <cell r="D282" t="str">
            <v>0.9416</v>
          </cell>
          <cell r="E282" t="str">
            <v xml:space="preserve">Труба многослойная PE-RT/Al/PE-HD Multi Universal (типоряд PN12) предназначена для системы ц. о., системы холодного и горячего водоснабжения и подпольного отопления с рабочим давлением 1,0 МПа  </v>
          </cell>
          <cell r="F282" t="str">
            <v>16x2</v>
          </cell>
          <cell r="G282">
            <v>1.28</v>
          </cell>
          <cell r="H282">
            <v>1.07</v>
          </cell>
          <cell r="I282">
            <v>1.28</v>
          </cell>
          <cell r="K282">
            <v>1821</v>
          </cell>
          <cell r="L282" t="str">
            <v>Трубы многослойные (PRESS Pipes)</v>
          </cell>
          <cell r="M282">
            <v>2</v>
          </cell>
          <cell r="N282" t="str">
            <v>PRESS</v>
          </cell>
          <cell r="O282" t="str">
            <v>PIPES</v>
          </cell>
        </row>
        <row r="283">
          <cell r="D283" t="str">
            <v>0.9420</v>
          </cell>
          <cell r="E283" t="str">
            <v xml:space="preserve">Труба многослойная PE-RT/Al/PE-HD Multi Universal (типоряд PN12) предназначена для системы ц. о., системы холодного и горячего водоснабжения и подпольного отопления с рабочим давлением 1,0 МПа  </v>
          </cell>
          <cell r="F283" t="str">
            <v xml:space="preserve">20x2 </v>
          </cell>
          <cell r="G283">
            <v>1.69</v>
          </cell>
          <cell r="H283">
            <v>1.41</v>
          </cell>
          <cell r="I283">
            <v>1.69</v>
          </cell>
          <cell r="K283">
            <v>1821</v>
          </cell>
          <cell r="L283" t="str">
            <v>Трубы многослойные (PRESS Pipes)</v>
          </cell>
          <cell r="M283">
            <v>2</v>
          </cell>
          <cell r="N283" t="str">
            <v>PRESS</v>
          </cell>
          <cell r="O283" t="str">
            <v>PIPES</v>
          </cell>
        </row>
        <row r="284">
          <cell r="D284" t="str">
            <v>0.9425</v>
          </cell>
          <cell r="E284" t="str">
            <v xml:space="preserve">Труба многослойная PE-RT/Al/PE-HD Multi Universal (типоряд PN12) предназначена для системы ц. о., системы холодного и горячего водоснабжения и подпольного отопления с рабочим давлением 1,0 МПа  </v>
          </cell>
          <cell r="F284" t="str">
            <v xml:space="preserve"> 25x2,5 (10 Bar)</v>
          </cell>
          <cell r="G284">
            <v>2.65</v>
          </cell>
          <cell r="H284">
            <v>2.21</v>
          </cell>
          <cell r="I284">
            <v>2.65</v>
          </cell>
          <cell r="K284">
            <v>1821</v>
          </cell>
          <cell r="L284" t="str">
            <v>Трубы многослойные (PRESS Pipes)</v>
          </cell>
          <cell r="M284">
            <v>1</v>
          </cell>
          <cell r="N284" t="str">
            <v>PRESS</v>
          </cell>
          <cell r="O284" t="str">
            <v>PIPES</v>
          </cell>
        </row>
        <row r="285">
          <cell r="D285" t="str">
            <v>0.9426</v>
          </cell>
          <cell r="E285" t="str">
            <v xml:space="preserve">Труба многослойная PE-RT/Al/PE-HD Multi Universal (типоряд PN12) предназначена для системы ц. о., системы холодного и горячего водоснабжения и подпольного отопления с рабочим давлением 1,0 МПа  </v>
          </cell>
          <cell r="F285" t="str">
            <v>26x3</v>
          </cell>
          <cell r="G285">
            <v>2.83</v>
          </cell>
          <cell r="H285">
            <v>2.36</v>
          </cell>
          <cell r="I285">
            <v>2.83</v>
          </cell>
          <cell r="K285">
            <v>1821</v>
          </cell>
          <cell r="L285" t="str">
            <v>Трубы многослойные (PRESS Pipes)</v>
          </cell>
          <cell r="M285">
            <v>2</v>
          </cell>
          <cell r="N285" t="str">
            <v>PRESS</v>
          </cell>
          <cell r="O285" t="str">
            <v>PIPES</v>
          </cell>
        </row>
        <row r="286">
          <cell r="D286" t="str">
            <v>0.9432</v>
          </cell>
          <cell r="E286" t="str">
            <v xml:space="preserve">Труба многослойная PE-RT/Al/PE-HD Multi Universal (типоряд PN12) предназначена для системы ц. о., системы холодного и горячего водоснабжения и подпольного отопления с рабочим давлением 1,0 МПа  </v>
          </cell>
          <cell r="F286" t="str">
            <v>d32x3,0 50m</v>
          </cell>
          <cell r="G286">
            <v>4.28</v>
          </cell>
          <cell r="H286">
            <v>3.57</v>
          </cell>
          <cell r="I286">
            <v>4.28</v>
          </cell>
          <cell r="K286">
            <v>1821</v>
          </cell>
          <cell r="L286" t="str">
            <v>Трубы многослойные (PRESS Pipes)</v>
          </cell>
          <cell r="M286">
            <v>1</v>
          </cell>
          <cell r="N286" t="str">
            <v>PRESS</v>
          </cell>
          <cell r="O286" t="str">
            <v>PIPES</v>
          </cell>
        </row>
        <row r="287">
          <cell r="D287" t="str">
            <v>0.9440</v>
          </cell>
          <cell r="E287" t="str">
            <v xml:space="preserve">Труба многослойная PE-RT/Al/PE-HD Multi Universal (типоряд PN12) предназначена для системы ц. о., системы холодного и горячего водоснабжения и подпольного отопления с рабочим давлением 1,0 МПа  </v>
          </cell>
          <cell r="F287" t="str">
            <v>d40x3,5 25m</v>
          </cell>
          <cell r="G287">
            <v>8.15</v>
          </cell>
          <cell r="H287">
            <v>6.79</v>
          </cell>
          <cell r="I287">
            <v>8.15</v>
          </cell>
          <cell r="K287">
            <v>1821</v>
          </cell>
          <cell r="L287" t="str">
            <v>Трубы многослойные (PRESS Pipes)</v>
          </cell>
          <cell r="M287">
            <v>1</v>
          </cell>
          <cell r="N287" t="str">
            <v>PRESS</v>
          </cell>
          <cell r="O287" t="str">
            <v>PIPES</v>
          </cell>
        </row>
        <row r="288">
          <cell r="D288" t="str">
            <v/>
          </cell>
          <cell r="K288">
            <v>0</v>
          </cell>
          <cell r="N288">
            <v>0</v>
          </cell>
          <cell r="O288">
            <v>0</v>
          </cell>
        </row>
        <row r="289">
          <cell r="D289" t="str">
            <v>0.9614</v>
          </cell>
          <cell r="E289" t="str">
            <v xml:space="preserve">Труба многослойная PE-RT/Al/PE-RT Multi Universal (типоряд PN12) предназначена для системы ц. о., системы холодного и горячего водоснабжения и подпольного отопления с рабочим давлением 1,0 МПа  </v>
          </cell>
          <cell r="F289" t="str">
            <v>16x2</v>
          </cell>
          <cell r="G289">
            <v>1.22</v>
          </cell>
          <cell r="H289">
            <v>1.02</v>
          </cell>
          <cell r="I289">
            <v>1.22</v>
          </cell>
          <cell r="K289">
            <v>1821</v>
          </cell>
          <cell r="L289" t="str">
            <v>Трубы многослойные (PRESS Pipes)</v>
          </cell>
          <cell r="M289">
            <v>1</v>
          </cell>
          <cell r="N289" t="str">
            <v>PRESS</v>
          </cell>
          <cell r="O289" t="str">
            <v>PIPES</v>
          </cell>
        </row>
        <row r="290">
          <cell r="D290" t="str">
            <v>0.9616</v>
          </cell>
          <cell r="E290" t="str">
            <v xml:space="preserve">Труба многослойная PE-RT/Al/PE-RT Multi Universal (типоряд PN12) предназначена для системы ц. о., системы холодного и горячего водоснабжения и подпольного отопления с рабочим давлением 1,0 МПа  </v>
          </cell>
          <cell r="F290" t="str">
            <v>16x2</v>
          </cell>
          <cell r="G290">
            <v>1.25</v>
          </cell>
          <cell r="H290">
            <v>1.04</v>
          </cell>
          <cell r="I290">
            <v>1.25</v>
          </cell>
          <cell r="K290">
            <v>1823</v>
          </cell>
          <cell r="L290" t="str">
            <v>Труб.мног. 0.9616 (PRESS Pipes)</v>
          </cell>
          <cell r="M290">
            <v>2</v>
          </cell>
          <cell r="N290" t="str">
            <v>PRESS</v>
          </cell>
          <cell r="O290" t="str">
            <v>PIPES</v>
          </cell>
        </row>
        <row r="291">
          <cell r="D291" t="str">
            <v>0.9620</v>
          </cell>
          <cell r="E291" t="str">
            <v xml:space="preserve">Труба многослойная PE-RT/Al/PE-RT Multi Universal (типоряд PN12) предназначена для системы ц. о., системы холодного и горячего водоснабжения и подпольного отопления с рабочим давлением 1,0 МПа  </v>
          </cell>
          <cell r="F291" t="str">
            <v>20x2</v>
          </cell>
          <cell r="G291">
            <v>1.45</v>
          </cell>
          <cell r="H291">
            <v>1.21</v>
          </cell>
          <cell r="I291">
            <v>1.45</v>
          </cell>
          <cell r="K291">
            <v>1821</v>
          </cell>
          <cell r="L291" t="str">
            <v>Трубы многослойные (PRESS Pipes)</v>
          </cell>
          <cell r="M291">
            <v>2</v>
          </cell>
          <cell r="N291" t="str">
            <v>PRESS</v>
          </cell>
          <cell r="O291" t="str">
            <v>PIPES</v>
          </cell>
        </row>
        <row r="292">
          <cell r="D292" t="str">
            <v/>
          </cell>
          <cell r="K292">
            <v>0</v>
          </cell>
          <cell r="N292">
            <v>0</v>
          </cell>
          <cell r="O292">
            <v>0</v>
          </cell>
        </row>
        <row r="293">
          <cell r="D293" t="str">
            <v>0.9532</v>
          </cell>
          <cell r="E293" t="str">
            <v xml:space="preserve">Труба многослойная PE-RT/Al/PE-HD Multi Universal (типоряд PN12) предназначена для системы ц. о., системы холодного и горячего водоснабжения и подпольного отопления с рабочим давлением 1,0 МПа  </v>
          </cell>
          <cell r="F293" t="str">
            <v>d32x3,0 5m</v>
          </cell>
          <cell r="G293">
            <v>4.6399999999999997</v>
          </cell>
          <cell r="H293">
            <v>3.87</v>
          </cell>
          <cell r="I293">
            <v>4.6399999999999997</v>
          </cell>
          <cell r="K293">
            <v>1821</v>
          </cell>
          <cell r="L293" t="str">
            <v>Трубы многослойные (PRESS Pipes)</v>
          </cell>
          <cell r="M293">
            <v>1</v>
          </cell>
          <cell r="N293" t="str">
            <v>PRESS</v>
          </cell>
          <cell r="O293" t="str">
            <v>PIPES</v>
          </cell>
        </row>
        <row r="294">
          <cell r="D294" t="str">
            <v>0.9540</v>
          </cell>
          <cell r="E294" t="str">
            <v xml:space="preserve">Труба многослойная PE-RT/Al/PE-HD Multi Universal (типоряд PN12) предназначена для системы ц. о., системы холодного и горячего водоснабжения и подпольного отопления с рабочим давлением 1,0 МПа  </v>
          </cell>
          <cell r="F294" t="str">
            <v>d40x3,5 5m</v>
          </cell>
          <cell r="G294">
            <v>8.7200000000000006</v>
          </cell>
          <cell r="H294">
            <v>7.27</v>
          </cell>
          <cell r="I294">
            <v>8.7200000000000006</v>
          </cell>
          <cell r="K294">
            <v>1821</v>
          </cell>
          <cell r="L294" t="str">
            <v>Трубы многослойные (PRESS Pipes)</v>
          </cell>
          <cell r="M294">
            <v>1</v>
          </cell>
          <cell r="N294" t="str">
            <v>PRESS</v>
          </cell>
          <cell r="O294" t="str">
            <v>PIPES</v>
          </cell>
        </row>
        <row r="295">
          <cell r="D295" t="str">
            <v/>
          </cell>
          <cell r="K295">
            <v>0</v>
          </cell>
          <cell r="N295">
            <v>0</v>
          </cell>
          <cell r="O295">
            <v>0</v>
          </cell>
        </row>
        <row r="296">
          <cell r="D296" t="str">
            <v>0.9550</v>
          </cell>
          <cell r="E296" t="str">
            <v xml:space="preserve">Труба многослойная PE-X/Al/PE-X Multi Universal (типоряд PN12) предназначена для системы ц. о., системы холодного и горячего водоснабжения и подпольного отопления с рабочим давлением 1,0 МПа  </v>
          </cell>
          <cell r="F296" t="str">
            <v>d50x4</v>
          </cell>
          <cell r="G296">
            <v>16.149999999999999</v>
          </cell>
          <cell r="H296">
            <v>13.46</v>
          </cell>
          <cell r="I296">
            <v>16.149999999999999</v>
          </cell>
          <cell r="K296">
            <v>1821</v>
          </cell>
          <cell r="L296" t="str">
            <v>Трубы многослойные (PRESS Pipes)</v>
          </cell>
          <cell r="M296">
            <v>1</v>
          </cell>
          <cell r="N296" t="str">
            <v>PRESS</v>
          </cell>
          <cell r="O296" t="str">
            <v>PIPES</v>
          </cell>
        </row>
        <row r="297">
          <cell r="D297" t="str">
            <v>0.9563</v>
          </cell>
          <cell r="E297" t="str">
            <v xml:space="preserve">Труба многослойная PE-X/Al/PE-X Multi Universal (типоряд PN12) предназначена для системы ц. о., системы холодного и горячего водоснабжения и подпольного отопления с рабочим давлением 1,0 МПа  </v>
          </cell>
          <cell r="F297" t="str">
            <v>d63x4,5</v>
          </cell>
          <cell r="G297">
            <v>28.36</v>
          </cell>
          <cell r="H297">
            <v>23.63</v>
          </cell>
          <cell r="I297">
            <v>28.36</v>
          </cell>
          <cell r="K297">
            <v>1821</v>
          </cell>
          <cell r="L297" t="str">
            <v>Трубы многослойные (PRESS Pipes)</v>
          </cell>
          <cell r="M297">
            <v>1</v>
          </cell>
          <cell r="N297" t="str">
            <v>PRESS</v>
          </cell>
          <cell r="O297" t="str">
            <v>PIPES</v>
          </cell>
        </row>
        <row r="298">
          <cell r="D298" t="str">
            <v/>
          </cell>
          <cell r="K298">
            <v>0</v>
          </cell>
          <cell r="N298">
            <v>0</v>
          </cell>
          <cell r="O298">
            <v>0</v>
          </cell>
        </row>
        <row r="299">
          <cell r="D299" t="str">
            <v>Опресовочные фитинги</v>
          </cell>
          <cell r="K299" t="e">
            <v>#N/A</v>
          </cell>
          <cell r="N299" t="e">
            <v>#N/A</v>
          </cell>
          <cell r="O299" t="e">
            <v>#N/A</v>
          </cell>
        </row>
        <row r="300">
          <cell r="D300" t="str">
            <v>K-900000</v>
          </cell>
          <cell r="E300" t="str">
            <v xml:space="preserve">Соединитель Press c пресс-кольцом с наружной резьбой  </v>
          </cell>
          <cell r="F300" t="str">
            <v>16хG1/2"</v>
          </cell>
          <cell r="G300">
            <v>2.23</v>
          </cell>
          <cell r="H300">
            <v>1.86</v>
          </cell>
          <cell r="I300">
            <v>2.23</v>
          </cell>
          <cell r="K300">
            <v>1822</v>
          </cell>
          <cell r="L300" t="str">
            <v>Фитинги (PRESS Fittings)</v>
          </cell>
          <cell r="M300">
            <v>1</v>
          </cell>
          <cell r="N300" t="str">
            <v>PRESS</v>
          </cell>
          <cell r="O300" t="str">
            <v>FITTINGS</v>
          </cell>
        </row>
        <row r="301">
          <cell r="D301" t="str">
            <v>9024.42</v>
          </cell>
          <cell r="E301" t="str">
            <v xml:space="preserve">Соединитель Press c пресс-кольцом с наружной резьбой  </v>
          </cell>
          <cell r="F301" t="str">
            <v>16хG1/2"</v>
          </cell>
          <cell r="G301">
            <v>2.23</v>
          </cell>
          <cell r="H301">
            <v>1.86</v>
          </cell>
          <cell r="I301">
            <v>2.23</v>
          </cell>
          <cell r="K301">
            <v>1822</v>
          </cell>
          <cell r="L301" t="str">
            <v>Фитинги (PRESS Fittings)</v>
          </cell>
          <cell r="M301">
            <v>1</v>
          </cell>
          <cell r="N301" t="str">
            <v xml:space="preserve">PRESS                                             </v>
          </cell>
          <cell r="O301" t="str">
            <v>FITTINGS</v>
          </cell>
        </row>
        <row r="302">
          <cell r="D302" t="str">
            <v>K-900001</v>
          </cell>
          <cell r="E302" t="str">
            <v xml:space="preserve">Соединитель Press c пресс-кольцом с наружной резьбой  </v>
          </cell>
          <cell r="F302" t="str">
            <v>20хG1/2"</v>
          </cell>
          <cell r="G302">
            <v>2.99</v>
          </cell>
          <cell r="H302">
            <v>2.4900000000000002</v>
          </cell>
          <cell r="I302">
            <v>2.99</v>
          </cell>
          <cell r="K302">
            <v>1822</v>
          </cell>
          <cell r="L302" t="str">
            <v>Фитинги (PRESS Fittings)</v>
          </cell>
          <cell r="M302">
            <v>1</v>
          </cell>
          <cell r="N302" t="str">
            <v>PRESS</v>
          </cell>
          <cell r="O302" t="str">
            <v>FITTINGS</v>
          </cell>
        </row>
        <row r="303">
          <cell r="D303" t="str">
            <v>K-900002</v>
          </cell>
          <cell r="E303" t="str">
            <v xml:space="preserve">Соединитель Press c пресс-кольцом с наружной резьбой  </v>
          </cell>
          <cell r="F303" t="str">
            <v>20хG3/4"</v>
          </cell>
          <cell r="G303">
            <v>3.3</v>
          </cell>
          <cell r="H303">
            <v>2.75</v>
          </cell>
          <cell r="I303">
            <v>3.3</v>
          </cell>
          <cell r="K303">
            <v>1822</v>
          </cell>
          <cell r="L303" t="str">
            <v>Фитинги (PRESS Fittings)</v>
          </cell>
          <cell r="M303">
            <v>1</v>
          </cell>
          <cell r="N303" t="str">
            <v>PRESS</v>
          </cell>
          <cell r="O303" t="str">
            <v>FITTINGS</v>
          </cell>
        </row>
        <row r="304">
          <cell r="D304" t="str">
            <v>9024.64</v>
          </cell>
          <cell r="E304" t="str">
            <v xml:space="preserve">Соединитель Press c пресс-кольцом с наружной резьбой  </v>
          </cell>
          <cell r="F304" t="str">
            <v>20хG3/4"</v>
          </cell>
          <cell r="G304">
            <v>3.3</v>
          </cell>
          <cell r="H304">
            <v>2.75</v>
          </cell>
          <cell r="I304">
            <v>3.3</v>
          </cell>
          <cell r="K304">
            <v>1822</v>
          </cell>
          <cell r="L304" t="str">
            <v>Фитинги (PRESS Fittings)</v>
          </cell>
          <cell r="M304">
            <v>1</v>
          </cell>
          <cell r="N304" t="str">
            <v xml:space="preserve">PRESS                                             </v>
          </cell>
          <cell r="O304" t="str">
            <v>FITTINGS</v>
          </cell>
        </row>
        <row r="305">
          <cell r="D305" t="str">
            <v>K-900003</v>
          </cell>
          <cell r="E305" t="str">
            <v xml:space="preserve">Соединитель Press c пресс-кольцом с наружной резьбой  </v>
          </cell>
          <cell r="F305" t="str">
            <v>25хG3/4"</v>
          </cell>
          <cell r="G305">
            <v>4.96</v>
          </cell>
          <cell r="H305">
            <v>4.13</v>
          </cell>
          <cell r="I305">
            <v>4.96</v>
          </cell>
          <cell r="K305">
            <v>1822</v>
          </cell>
          <cell r="L305" t="str">
            <v>Фитинги (PRESS Fittings)</v>
          </cell>
          <cell r="M305">
            <v>1</v>
          </cell>
          <cell r="N305" t="str">
            <v>PRESS</v>
          </cell>
          <cell r="O305" t="str">
            <v>FITTINGS</v>
          </cell>
        </row>
        <row r="306">
          <cell r="D306" t="str">
            <v>K-900004</v>
          </cell>
          <cell r="E306" t="str">
            <v xml:space="preserve">Соединитель Press c пресс-кольцом с наружной резьбой  </v>
          </cell>
          <cell r="F306" t="str">
            <v>25хG1"</v>
          </cell>
          <cell r="G306">
            <v>4.99</v>
          </cell>
          <cell r="H306">
            <v>4.16</v>
          </cell>
          <cell r="I306">
            <v>4.99</v>
          </cell>
          <cell r="K306">
            <v>1822</v>
          </cell>
          <cell r="L306" t="str">
            <v>Фитинги (PRESS Fittings)</v>
          </cell>
          <cell r="M306">
            <v>1</v>
          </cell>
          <cell r="N306" t="str">
            <v>PRESS</v>
          </cell>
          <cell r="O306" t="str">
            <v>FITTINGS</v>
          </cell>
        </row>
        <row r="307">
          <cell r="D307" t="str">
            <v>9024.65</v>
          </cell>
          <cell r="E307" t="str">
            <v xml:space="preserve">Соединитель Press c пресс-кольцом с наружной резьбой  </v>
          </cell>
          <cell r="F307" t="str">
            <v>26хG1"</v>
          </cell>
          <cell r="G307">
            <v>5.23</v>
          </cell>
          <cell r="H307">
            <v>4.3600000000000003</v>
          </cell>
          <cell r="I307">
            <v>5.23</v>
          </cell>
          <cell r="K307">
            <v>1822</v>
          </cell>
          <cell r="L307" t="str">
            <v>Фитинги (PRESS Fittings)</v>
          </cell>
          <cell r="M307">
            <v>1</v>
          </cell>
          <cell r="N307" t="str">
            <v>PRESS</v>
          </cell>
          <cell r="O307" t="str">
            <v>FITTINGS</v>
          </cell>
        </row>
        <row r="308">
          <cell r="D308" t="str">
            <v>K-900005</v>
          </cell>
          <cell r="E308" t="str">
            <v xml:space="preserve">Соединитель Press c пресс-кольцом с наружной резьбой  </v>
          </cell>
          <cell r="F308" t="str">
            <v>32x3 G1" PRESS</v>
          </cell>
          <cell r="G308">
            <v>8.18</v>
          </cell>
          <cell r="H308">
            <v>6.82</v>
          </cell>
          <cell r="I308">
            <v>8.18</v>
          </cell>
          <cell r="K308">
            <v>1822</v>
          </cell>
          <cell r="L308" t="str">
            <v>Фитинги (PRESS Fittings)</v>
          </cell>
          <cell r="M308">
            <v>1</v>
          </cell>
          <cell r="N308" t="str">
            <v>PRESS</v>
          </cell>
          <cell r="O308" t="str">
            <v>FITTINGS</v>
          </cell>
        </row>
        <row r="309">
          <cell r="D309" t="str">
            <v>9024.43</v>
          </cell>
          <cell r="E309" t="str">
            <v xml:space="preserve">Соединитель Press c пресс-кольцом с наружной резьбой  </v>
          </cell>
          <cell r="F309" t="str">
            <v>32x3 G1" PRESS</v>
          </cell>
          <cell r="G309">
            <v>8.18</v>
          </cell>
          <cell r="H309">
            <v>6.82</v>
          </cell>
          <cell r="I309">
            <v>8.18</v>
          </cell>
          <cell r="K309">
            <v>1822</v>
          </cell>
          <cell r="L309" t="str">
            <v>Фитинги (PRESS Fittings)</v>
          </cell>
          <cell r="M309">
            <v>1</v>
          </cell>
          <cell r="N309" t="str">
            <v xml:space="preserve">PRESS                                             </v>
          </cell>
          <cell r="O309" t="str">
            <v>FITTINGS</v>
          </cell>
        </row>
        <row r="310">
          <cell r="D310" t="str">
            <v>K-900006</v>
          </cell>
          <cell r="E310" t="str">
            <v xml:space="preserve">Соединитель Press c пресс-кольцом с наружной резьбой  </v>
          </cell>
          <cell r="F310" t="str">
            <v>GZ 32x3 G5/4" PRESS</v>
          </cell>
          <cell r="G310">
            <v>9.52</v>
          </cell>
          <cell r="H310">
            <v>7.93</v>
          </cell>
          <cell r="I310">
            <v>9.52</v>
          </cell>
          <cell r="K310">
            <v>1822</v>
          </cell>
          <cell r="L310" t="str">
            <v>Фитинги (PRESS Fittings)</v>
          </cell>
          <cell r="M310">
            <v>1</v>
          </cell>
          <cell r="N310" t="str">
            <v>PRESS</v>
          </cell>
          <cell r="O310" t="str">
            <v>FITTINGS</v>
          </cell>
        </row>
        <row r="311">
          <cell r="D311" t="str">
            <v>9024.44</v>
          </cell>
          <cell r="E311" t="str">
            <v xml:space="preserve">Соединитель Press c пресс-кольцом с наружной резьбой  </v>
          </cell>
          <cell r="F311" t="str">
            <v>GZ 32x3 G5/4" PRESS</v>
          </cell>
          <cell r="G311">
            <v>9.52</v>
          </cell>
          <cell r="H311">
            <v>7.93</v>
          </cell>
          <cell r="I311">
            <v>9.52</v>
          </cell>
          <cell r="K311">
            <v>1822</v>
          </cell>
          <cell r="L311" t="str">
            <v>Фитинги (PRESS Fittings)</v>
          </cell>
          <cell r="M311">
            <v>1</v>
          </cell>
          <cell r="N311" t="str">
            <v xml:space="preserve">PRESS                                             </v>
          </cell>
          <cell r="O311" t="str">
            <v>FITTINGS</v>
          </cell>
        </row>
        <row r="312">
          <cell r="D312" t="str">
            <v>K-900007</v>
          </cell>
          <cell r="E312" t="str">
            <v xml:space="preserve">Соединитель Press c пресс-кольцом с наружной резьбой  </v>
          </cell>
          <cell r="F312" t="str">
            <v>40x3,5 G5/4" PRESS</v>
          </cell>
          <cell r="G312">
            <v>12.11</v>
          </cell>
          <cell r="H312">
            <v>10.09</v>
          </cell>
          <cell r="I312">
            <v>12.11</v>
          </cell>
          <cell r="K312">
            <v>1822</v>
          </cell>
          <cell r="L312" t="str">
            <v>Фитинги (PRESS Fittings)</v>
          </cell>
          <cell r="M312">
            <v>1</v>
          </cell>
          <cell r="N312" t="str">
            <v>PRESS</v>
          </cell>
          <cell r="O312" t="str">
            <v>FITTINGS</v>
          </cell>
        </row>
        <row r="313">
          <cell r="D313" t="str">
            <v>9024.45</v>
          </cell>
          <cell r="E313" t="str">
            <v xml:space="preserve">Соединитель Press c пресс-кольцом с наружной резьбой  </v>
          </cell>
          <cell r="F313" t="str">
            <v>40x3,5 G5/4" PRESS</v>
          </cell>
          <cell r="G313">
            <v>12.11</v>
          </cell>
          <cell r="H313">
            <v>10.09</v>
          </cell>
          <cell r="I313">
            <v>12.11</v>
          </cell>
          <cell r="K313">
            <v>1822</v>
          </cell>
          <cell r="L313" t="str">
            <v>Фитинги (PRESS Fittings)</v>
          </cell>
          <cell r="M313">
            <v>1</v>
          </cell>
          <cell r="N313" t="str">
            <v xml:space="preserve">PRESS                                             </v>
          </cell>
          <cell r="O313" t="str">
            <v>FITTINGS</v>
          </cell>
        </row>
        <row r="314">
          <cell r="D314" t="str">
            <v>K-900008</v>
          </cell>
          <cell r="E314" t="str">
            <v xml:space="preserve">Соединитель Press c пресс-кольцом с наружной резьбой  </v>
          </cell>
          <cell r="F314" t="str">
            <v>40x3,5 G11/2" PRESS</v>
          </cell>
          <cell r="G314">
            <v>13.55</v>
          </cell>
          <cell r="H314">
            <v>11.29</v>
          </cell>
          <cell r="I314">
            <v>13.55</v>
          </cell>
          <cell r="K314">
            <v>1822</v>
          </cell>
          <cell r="L314" t="str">
            <v>Фитинги (PRESS Fittings)</v>
          </cell>
          <cell r="M314">
            <v>1</v>
          </cell>
          <cell r="N314" t="str">
            <v>PRESS</v>
          </cell>
          <cell r="O314" t="str">
            <v>FITTINGS</v>
          </cell>
        </row>
        <row r="315">
          <cell r="D315" t="str">
            <v>9024.46</v>
          </cell>
          <cell r="E315" t="str">
            <v xml:space="preserve">Соединитель Press c пресс-кольцом с наружной резьбой  </v>
          </cell>
          <cell r="F315" t="str">
            <v>40x3,5 G11/2" PRESS</v>
          </cell>
          <cell r="G315">
            <v>13.55</v>
          </cell>
          <cell r="H315">
            <v>11.29</v>
          </cell>
          <cell r="I315">
            <v>13.55</v>
          </cell>
          <cell r="K315">
            <v>1822</v>
          </cell>
          <cell r="L315" t="str">
            <v>Фитинги (PRESS Fittings)</v>
          </cell>
          <cell r="M315">
            <v>1</v>
          </cell>
          <cell r="N315" t="str">
            <v xml:space="preserve">PRESS                                             </v>
          </cell>
          <cell r="O315" t="str">
            <v>FITTINGS</v>
          </cell>
        </row>
        <row r="316">
          <cell r="D316" t="str">
            <v>K-900009</v>
          </cell>
          <cell r="E316" t="str">
            <v xml:space="preserve">Соединитель Press c пресс-кольцом с наружной резьбой  </v>
          </cell>
          <cell r="F316" t="str">
            <v>50x4/G 11/2"</v>
          </cell>
          <cell r="G316">
            <v>26.11</v>
          </cell>
          <cell r="H316">
            <v>21.76</v>
          </cell>
          <cell r="I316">
            <v>26.11</v>
          </cell>
          <cell r="K316">
            <v>1822</v>
          </cell>
          <cell r="L316" t="str">
            <v>Фитинги (PRESS Fittings)</v>
          </cell>
          <cell r="M316">
            <v>1</v>
          </cell>
          <cell r="N316" t="str">
            <v>PRESS</v>
          </cell>
          <cell r="O316" t="str">
            <v>FITTINGS</v>
          </cell>
        </row>
        <row r="317">
          <cell r="D317" t="str">
            <v>9050.180</v>
          </cell>
          <cell r="E317" t="str">
            <v xml:space="preserve">Соединитель Press c пресс-кольцом с наружной резьбой  </v>
          </cell>
          <cell r="F317" t="str">
            <v>50x4/G 11/2"</v>
          </cell>
          <cell r="G317">
            <v>26.11</v>
          </cell>
          <cell r="H317">
            <v>21.76</v>
          </cell>
          <cell r="I317">
            <v>26.11</v>
          </cell>
          <cell r="K317">
            <v>1822</v>
          </cell>
          <cell r="L317" t="str">
            <v>Фитинги (PRESS Fittings)</v>
          </cell>
          <cell r="M317">
            <v>1</v>
          </cell>
          <cell r="N317" t="str">
            <v xml:space="preserve">PRESS                                             </v>
          </cell>
          <cell r="O317" t="str">
            <v>FITTINGS</v>
          </cell>
        </row>
        <row r="318">
          <cell r="D318" t="str">
            <v>K-900010</v>
          </cell>
          <cell r="E318" t="str">
            <v xml:space="preserve">Соединитель Press c пресс-кольцом с наружной резьбой  </v>
          </cell>
          <cell r="F318" t="str">
            <v>d63x4,5/G2"</v>
          </cell>
          <cell r="G318">
            <v>46.55</v>
          </cell>
          <cell r="H318">
            <v>38.79</v>
          </cell>
          <cell r="I318">
            <v>46.55</v>
          </cell>
          <cell r="K318">
            <v>1822</v>
          </cell>
          <cell r="L318" t="str">
            <v>Фитинги (PRESS Fittings)</v>
          </cell>
          <cell r="M318">
            <v>1</v>
          </cell>
          <cell r="N318" t="str">
            <v>PRESS</v>
          </cell>
          <cell r="O318" t="str">
            <v>FITTINGS</v>
          </cell>
        </row>
        <row r="319">
          <cell r="D319" t="str">
            <v>9063.170</v>
          </cell>
          <cell r="E319" t="str">
            <v xml:space="preserve">Соединитель Press c пресс-кольцом с наружной резьбой  </v>
          </cell>
          <cell r="F319" t="str">
            <v>d63x4,5/G2"</v>
          </cell>
          <cell r="G319">
            <v>46.55</v>
          </cell>
          <cell r="H319">
            <v>38.79</v>
          </cell>
          <cell r="I319">
            <v>46.55</v>
          </cell>
          <cell r="K319">
            <v>1822</v>
          </cell>
          <cell r="L319" t="str">
            <v>Фитинги (PRESS Fittings)</v>
          </cell>
          <cell r="M319">
            <v>1</v>
          </cell>
          <cell r="N319" t="str">
            <v xml:space="preserve">PRESS                                             </v>
          </cell>
          <cell r="O319" t="str">
            <v>FITTINGS</v>
          </cell>
        </row>
        <row r="320">
          <cell r="D320" t="str">
            <v/>
          </cell>
          <cell r="K320">
            <v>0</v>
          </cell>
          <cell r="N320">
            <v>0</v>
          </cell>
          <cell r="O320">
            <v>0</v>
          </cell>
        </row>
        <row r="321">
          <cell r="D321" t="str">
            <v>K-900100</v>
          </cell>
          <cell r="E321" t="str">
            <v xml:space="preserve">Соединитель Press c пресс-кольцом с внутренней резьбой  </v>
          </cell>
          <cell r="F321" t="str">
            <v>16хG1/2"</v>
          </cell>
          <cell r="G321">
            <v>2.72</v>
          </cell>
          <cell r="H321">
            <v>2.27</v>
          </cell>
          <cell r="I321">
            <v>2.72</v>
          </cell>
          <cell r="K321">
            <v>1822</v>
          </cell>
          <cell r="L321" t="str">
            <v>Фитинги (PRESS Fittings)</v>
          </cell>
          <cell r="M321">
            <v>1</v>
          </cell>
          <cell r="N321" t="str">
            <v>PRESS</v>
          </cell>
          <cell r="O321" t="str">
            <v>FITTINGS</v>
          </cell>
        </row>
        <row r="322">
          <cell r="D322" t="str">
            <v>9024.84</v>
          </cell>
          <cell r="E322" t="str">
            <v xml:space="preserve">Соединитель Press c пресс-кольцом с внутренней резьбой  </v>
          </cell>
          <cell r="F322" t="str">
            <v>16хG1/2"</v>
          </cell>
          <cell r="G322">
            <v>2.72</v>
          </cell>
          <cell r="H322">
            <v>2.27</v>
          </cell>
          <cell r="I322">
            <v>2.72</v>
          </cell>
          <cell r="K322">
            <v>1822</v>
          </cell>
          <cell r="L322" t="str">
            <v>Фитинги (PRESS Fittings)</v>
          </cell>
          <cell r="M322">
            <v>1</v>
          </cell>
          <cell r="N322" t="str">
            <v xml:space="preserve">PRESS                                             </v>
          </cell>
          <cell r="O322" t="str">
            <v>FITTINGS</v>
          </cell>
        </row>
        <row r="323">
          <cell r="D323" t="str">
            <v>K-900101</v>
          </cell>
          <cell r="E323" t="str">
            <v xml:space="preserve">Соединитель Press c пресс-кольцом с внутренней резьбой  </v>
          </cell>
          <cell r="F323" t="str">
            <v>20хG1/2"</v>
          </cell>
          <cell r="G323">
            <v>3.43</v>
          </cell>
          <cell r="H323">
            <v>2.86</v>
          </cell>
          <cell r="I323">
            <v>3.43</v>
          </cell>
          <cell r="K323">
            <v>1822</v>
          </cell>
          <cell r="L323" t="str">
            <v>Фитинги (PRESS Fittings)</v>
          </cell>
          <cell r="M323">
            <v>1</v>
          </cell>
          <cell r="N323" t="str">
            <v>PRESS</v>
          </cell>
          <cell r="O323" t="str">
            <v>FITTINGS</v>
          </cell>
        </row>
        <row r="324">
          <cell r="D324" t="str">
            <v>K-900102</v>
          </cell>
          <cell r="E324" t="str">
            <v xml:space="preserve">Соединитель Press c пресс-кольцом с внутренней резьбой  </v>
          </cell>
          <cell r="F324" t="str">
            <v>20хG3/4"</v>
          </cell>
          <cell r="G324">
            <v>4.2</v>
          </cell>
          <cell r="H324">
            <v>3.5</v>
          </cell>
          <cell r="I324">
            <v>4.2</v>
          </cell>
          <cell r="K324">
            <v>1822</v>
          </cell>
          <cell r="L324" t="str">
            <v>Фитинги (PRESS Fittings)</v>
          </cell>
          <cell r="M324">
            <v>1</v>
          </cell>
          <cell r="N324" t="str">
            <v>PRESS</v>
          </cell>
          <cell r="O324" t="str">
            <v>FITTINGS</v>
          </cell>
        </row>
        <row r="325">
          <cell r="D325" t="str">
            <v>9024.86</v>
          </cell>
          <cell r="E325" t="str">
            <v xml:space="preserve">Соединитель Press c пресс-кольцом с внутренней резьбой  </v>
          </cell>
          <cell r="F325" t="str">
            <v>20хG3/4"</v>
          </cell>
          <cell r="G325">
            <v>4.2</v>
          </cell>
          <cell r="H325">
            <v>3.5</v>
          </cell>
          <cell r="I325">
            <v>4.2</v>
          </cell>
          <cell r="K325">
            <v>1822</v>
          </cell>
          <cell r="L325" t="str">
            <v>Фитинги (PRESS Fittings)</v>
          </cell>
          <cell r="M325">
            <v>1</v>
          </cell>
          <cell r="N325" t="str">
            <v xml:space="preserve">PRESS                                             </v>
          </cell>
          <cell r="O325" t="str">
            <v>FITTINGS</v>
          </cell>
        </row>
        <row r="326">
          <cell r="D326" t="str">
            <v>K-900103</v>
          </cell>
          <cell r="E326" t="str">
            <v xml:space="preserve">Соединитель Press c пресс-кольцом с внутренней резьбой  </v>
          </cell>
          <cell r="F326" t="str">
            <v>25хG1"</v>
          </cell>
          <cell r="G326">
            <v>7.18</v>
          </cell>
          <cell r="H326">
            <v>5.98</v>
          </cell>
          <cell r="I326">
            <v>7.18</v>
          </cell>
          <cell r="K326">
            <v>1822</v>
          </cell>
          <cell r="L326" t="str">
            <v>Фитинги (PRESS Fittings)</v>
          </cell>
          <cell r="M326">
            <v>1</v>
          </cell>
          <cell r="N326" t="str">
            <v>PRESS</v>
          </cell>
          <cell r="O326" t="str">
            <v>FITTINGS</v>
          </cell>
        </row>
        <row r="327">
          <cell r="D327" t="str">
            <v>9024.88</v>
          </cell>
          <cell r="E327" t="str">
            <v xml:space="preserve">Соединитель Press c пресс-кольцом с внутренней резьбой  </v>
          </cell>
          <cell r="F327" t="str">
            <v>26хG1"</v>
          </cell>
          <cell r="G327">
            <v>7.38</v>
          </cell>
          <cell r="H327">
            <v>6.15</v>
          </cell>
          <cell r="I327">
            <v>7.38</v>
          </cell>
          <cell r="K327">
            <v>1822</v>
          </cell>
          <cell r="L327" t="str">
            <v>Фитинги (PRESS Fittings)</v>
          </cell>
          <cell r="M327">
            <v>1</v>
          </cell>
          <cell r="N327" t="str">
            <v>PRESS</v>
          </cell>
          <cell r="O327" t="str">
            <v>FITTINGS</v>
          </cell>
        </row>
        <row r="328">
          <cell r="D328" t="str">
            <v>K-900104</v>
          </cell>
          <cell r="E328" t="str">
            <v xml:space="preserve">Соединитель Press c пресс-кольцом с внутренней резьбой  </v>
          </cell>
          <cell r="F328" t="str">
            <v xml:space="preserve">32x3 G5/4" </v>
          </cell>
          <cell r="G328">
            <v>11.08</v>
          </cell>
          <cell r="H328">
            <v>9.23</v>
          </cell>
          <cell r="I328">
            <v>11.08</v>
          </cell>
          <cell r="K328">
            <v>1822</v>
          </cell>
          <cell r="L328" t="str">
            <v>Фитинги (PRESS Fittings)</v>
          </cell>
          <cell r="M328">
            <v>1</v>
          </cell>
          <cell r="N328" t="str">
            <v>PRESS</v>
          </cell>
          <cell r="O328" t="str">
            <v>FITTINGS</v>
          </cell>
        </row>
        <row r="329">
          <cell r="D329" t="str">
            <v>9024.90</v>
          </cell>
          <cell r="E329" t="str">
            <v xml:space="preserve">Соединитель Press c пресс-кольцом с внутренней резьбой  </v>
          </cell>
          <cell r="F329" t="str">
            <v xml:space="preserve">32x3 G5/4" </v>
          </cell>
          <cell r="G329">
            <v>11.08</v>
          </cell>
          <cell r="H329">
            <v>9.23</v>
          </cell>
          <cell r="I329">
            <v>11.08</v>
          </cell>
          <cell r="K329">
            <v>1822</v>
          </cell>
          <cell r="L329" t="str">
            <v>Фитинги (PRESS Fittings)</v>
          </cell>
          <cell r="M329">
            <v>1</v>
          </cell>
          <cell r="N329" t="str">
            <v>PRESS</v>
          </cell>
          <cell r="O329" t="str">
            <v>FITTINGS</v>
          </cell>
        </row>
        <row r="330">
          <cell r="D330" t="str">
            <v>K-900105</v>
          </cell>
          <cell r="E330" t="str">
            <v xml:space="preserve">Соединитель Press c пресс-кольцом с внутренней резьбой  </v>
          </cell>
          <cell r="F330" t="str">
            <v xml:space="preserve">40x3,5 G3/2" </v>
          </cell>
          <cell r="G330">
            <v>14.12</v>
          </cell>
          <cell r="H330">
            <v>11.77</v>
          </cell>
          <cell r="I330">
            <v>14.12</v>
          </cell>
          <cell r="K330">
            <v>1822</v>
          </cell>
          <cell r="L330" t="str">
            <v>Фитинги (PRESS Fittings)</v>
          </cell>
          <cell r="M330">
            <v>1</v>
          </cell>
          <cell r="N330" t="str">
            <v>PRESS</v>
          </cell>
          <cell r="O330" t="str">
            <v>FITTINGS</v>
          </cell>
        </row>
        <row r="331">
          <cell r="D331" t="str">
            <v>9024.91</v>
          </cell>
          <cell r="E331" t="str">
            <v xml:space="preserve">Соединитель Press c пресс-кольцом с внутренней резьбой  </v>
          </cell>
          <cell r="F331" t="str">
            <v xml:space="preserve">40x3,5 G3/2" </v>
          </cell>
          <cell r="G331">
            <v>14.12</v>
          </cell>
          <cell r="H331">
            <v>11.77</v>
          </cell>
          <cell r="I331">
            <v>14.12</v>
          </cell>
          <cell r="K331">
            <v>1822</v>
          </cell>
          <cell r="L331" t="str">
            <v>Фитинги (PRESS Fittings)</v>
          </cell>
          <cell r="M331">
            <v>1</v>
          </cell>
          <cell r="N331" t="str">
            <v>PRESS</v>
          </cell>
          <cell r="O331" t="str">
            <v>FITTINGS</v>
          </cell>
        </row>
        <row r="332">
          <cell r="D332" t="str">
            <v/>
          </cell>
          <cell r="K332">
            <v>0</v>
          </cell>
          <cell r="N332">
            <v>0</v>
          </cell>
          <cell r="O332">
            <v>0</v>
          </cell>
        </row>
        <row r="333">
          <cell r="D333" t="str">
            <v>K-900381</v>
          </cell>
          <cell r="E333" t="str">
            <v xml:space="preserve">Соединитель PRESS COMPRESSION   </v>
          </cell>
          <cell r="F333" t="str">
            <v>16x15</v>
          </cell>
          <cell r="G333">
            <v>3.25</v>
          </cell>
          <cell r="H333">
            <v>2.71</v>
          </cell>
          <cell r="I333">
            <v>3.25</v>
          </cell>
          <cell r="K333">
            <v>1822</v>
          </cell>
          <cell r="L333" t="str">
            <v>Фитинги (PRESS Fittings)</v>
          </cell>
          <cell r="M333">
            <v>1</v>
          </cell>
          <cell r="N333" t="str">
            <v>PRESS</v>
          </cell>
          <cell r="O333" t="str">
            <v>FITTINGS</v>
          </cell>
        </row>
        <row r="334">
          <cell r="D334" t="str">
            <v>K-900382</v>
          </cell>
          <cell r="E334" t="str">
            <v xml:space="preserve">Соединитель PRESS COMPRESSION   </v>
          </cell>
          <cell r="F334" t="str">
            <v>20x22</v>
          </cell>
          <cell r="G334">
            <v>3.62</v>
          </cell>
          <cell r="H334">
            <v>3.02</v>
          </cell>
          <cell r="I334">
            <v>3.62</v>
          </cell>
          <cell r="K334">
            <v>1822</v>
          </cell>
          <cell r="L334" t="str">
            <v>Фитинги (PRESS Fittings)</v>
          </cell>
          <cell r="M334">
            <v>1</v>
          </cell>
          <cell r="N334" t="str">
            <v>PRESS</v>
          </cell>
          <cell r="O334" t="str">
            <v>FITTINGS</v>
          </cell>
        </row>
        <row r="335">
          <cell r="D335" t="str">
            <v>K-900383</v>
          </cell>
          <cell r="E335" t="str">
            <v xml:space="preserve">Соединитель PRESS COMPRESSION   </v>
          </cell>
          <cell r="F335" t="str">
            <v>25x22</v>
          </cell>
          <cell r="G335">
            <v>5</v>
          </cell>
          <cell r="H335">
            <v>4.17</v>
          </cell>
          <cell r="I335">
            <v>5</v>
          </cell>
          <cell r="K335">
            <v>1822</v>
          </cell>
          <cell r="L335" t="str">
            <v>Фитинги (PRESS Fittings)</v>
          </cell>
          <cell r="M335">
            <v>1</v>
          </cell>
          <cell r="N335" t="str">
            <v>PRESS</v>
          </cell>
          <cell r="O335" t="str">
            <v>FITTINGS</v>
          </cell>
        </row>
        <row r="336">
          <cell r="D336" t="str">
            <v/>
          </cell>
          <cell r="K336">
            <v>0</v>
          </cell>
          <cell r="N336">
            <v>0</v>
          </cell>
          <cell r="O336">
            <v>0</v>
          </cell>
        </row>
        <row r="337">
          <cell r="D337" t="str">
            <v>K-902716</v>
          </cell>
          <cell r="E337" t="str">
            <v xml:space="preserve">Соединитель переходной PUSH x PRESS </v>
          </cell>
          <cell r="F337" t="str">
            <v>fi 14x2/16x2</v>
          </cell>
          <cell r="G337">
            <v>3.7</v>
          </cell>
          <cell r="H337">
            <v>3.08</v>
          </cell>
          <cell r="I337">
            <v>3.7</v>
          </cell>
          <cell r="K337">
            <v>1822</v>
          </cell>
          <cell r="L337" t="str">
            <v>Фитинги (PRESS Fittings)</v>
          </cell>
          <cell r="M337">
            <v>1</v>
          </cell>
          <cell r="N337" t="str">
            <v>PRESS</v>
          </cell>
          <cell r="O337" t="str">
            <v>FITTINGS</v>
          </cell>
        </row>
        <row r="338">
          <cell r="D338" t="str">
            <v>K-902717</v>
          </cell>
          <cell r="E338" t="str">
            <v xml:space="preserve">Соединитель переходной PUSH x PRESS </v>
          </cell>
          <cell r="F338" t="str">
            <v>fi 18x2/16x2</v>
          </cell>
          <cell r="G338">
            <v>4.26</v>
          </cell>
          <cell r="H338">
            <v>3.55</v>
          </cell>
          <cell r="I338">
            <v>4.26</v>
          </cell>
          <cell r="K338">
            <v>1822</v>
          </cell>
          <cell r="L338" t="str">
            <v>Фитинги (PRESS Fittings)</v>
          </cell>
          <cell r="M338">
            <v>1</v>
          </cell>
          <cell r="N338" t="str">
            <v>PRESS</v>
          </cell>
          <cell r="O338" t="str">
            <v>FITTINGS</v>
          </cell>
        </row>
        <row r="339">
          <cell r="D339" t="str">
            <v>K-902718</v>
          </cell>
          <cell r="E339" t="str">
            <v xml:space="preserve">Соединитель переходной PUSH x PRESS </v>
          </cell>
          <cell r="F339" t="str">
            <v>fi 18x2,5/16x2</v>
          </cell>
          <cell r="G339">
            <v>4.4400000000000004</v>
          </cell>
          <cell r="H339">
            <v>3.7</v>
          </cell>
          <cell r="I339">
            <v>4.4400000000000004</v>
          </cell>
          <cell r="K339">
            <v>1822</v>
          </cell>
          <cell r="L339" t="str">
            <v>Фитинги (PRESS Fittings)</v>
          </cell>
          <cell r="M339">
            <v>1</v>
          </cell>
          <cell r="N339" t="str">
            <v>PRESS</v>
          </cell>
          <cell r="O339" t="str">
            <v>FITTINGS</v>
          </cell>
        </row>
        <row r="340">
          <cell r="D340" t="str">
            <v/>
          </cell>
          <cell r="K340">
            <v>0</v>
          </cell>
          <cell r="N340">
            <v>0</v>
          </cell>
          <cell r="O340">
            <v>0</v>
          </cell>
        </row>
        <row r="341">
          <cell r="D341" t="str">
            <v>K-900250</v>
          </cell>
          <cell r="E341" t="str">
            <v xml:space="preserve">Соединитель PPSU Press двухсторонний c пресс-кольцом  </v>
          </cell>
          <cell r="F341" t="str">
            <v>16х16</v>
          </cell>
          <cell r="G341">
            <v>2.17</v>
          </cell>
          <cell r="H341">
            <v>1.81</v>
          </cell>
          <cell r="I341">
            <v>2.17</v>
          </cell>
          <cell r="K341">
            <v>1822</v>
          </cell>
          <cell r="L341" t="str">
            <v>Фитинги (PRESS Fittings)</v>
          </cell>
          <cell r="M341">
            <v>2</v>
          </cell>
          <cell r="N341" t="str">
            <v>PRESS</v>
          </cell>
          <cell r="O341" t="str">
            <v>FITTINGS</v>
          </cell>
        </row>
        <row r="342">
          <cell r="D342" t="str">
            <v>K-900251</v>
          </cell>
          <cell r="E342" t="str">
            <v xml:space="preserve">Соединитель PPSU Press двухсторонний c пресс-кольцом  </v>
          </cell>
          <cell r="F342" t="str">
            <v>20х20</v>
          </cell>
          <cell r="G342">
            <v>3.19</v>
          </cell>
          <cell r="H342">
            <v>2.66</v>
          </cell>
          <cell r="I342">
            <v>3.19</v>
          </cell>
          <cell r="K342">
            <v>1822</v>
          </cell>
          <cell r="L342" t="str">
            <v>Фитинги (PRESS Fittings)</v>
          </cell>
          <cell r="M342">
            <v>2</v>
          </cell>
          <cell r="N342" t="str">
            <v>PRESS</v>
          </cell>
          <cell r="O342" t="str">
            <v>FITTINGS</v>
          </cell>
        </row>
        <row r="343">
          <cell r="D343" t="str">
            <v>K-900252</v>
          </cell>
          <cell r="E343" t="str">
            <v xml:space="preserve">Соединитель PPSU Press двухсторонний c пресс-кольцом  </v>
          </cell>
          <cell r="F343" t="str">
            <v>25х25</v>
          </cell>
          <cell r="G343">
            <v>4.12</v>
          </cell>
          <cell r="H343">
            <v>3.43</v>
          </cell>
          <cell r="I343">
            <v>4.12</v>
          </cell>
          <cell r="K343">
            <v>1822</v>
          </cell>
          <cell r="L343" t="str">
            <v>Фитинги (PRESS Fittings)</v>
          </cell>
          <cell r="M343">
            <v>2</v>
          </cell>
          <cell r="N343" t="str">
            <v>PRESS</v>
          </cell>
          <cell r="O343" t="str">
            <v>FITTINGS</v>
          </cell>
        </row>
        <row r="344">
          <cell r="D344" t="str">
            <v/>
          </cell>
          <cell r="K344">
            <v>0</v>
          </cell>
          <cell r="N344">
            <v>0</v>
          </cell>
          <cell r="O344">
            <v>0</v>
          </cell>
        </row>
        <row r="345">
          <cell r="D345" t="str">
            <v>9024.72</v>
          </cell>
          <cell r="E345" t="str">
            <v xml:space="preserve">Соединитель Press двухсторонний c пресс-кольцом  </v>
          </cell>
          <cell r="F345" t="str">
            <v>26х26</v>
          </cell>
          <cell r="G345">
            <v>5.12</v>
          </cell>
          <cell r="H345">
            <v>4.2699999999999996</v>
          </cell>
          <cell r="I345">
            <v>5.12</v>
          </cell>
          <cell r="K345">
            <v>1822</v>
          </cell>
          <cell r="L345" t="str">
            <v>Фитинги (PRESS Fittings)</v>
          </cell>
          <cell r="M345">
            <v>2</v>
          </cell>
          <cell r="N345" t="str">
            <v>PRESS</v>
          </cell>
          <cell r="O345" t="str">
            <v>FITTINGS</v>
          </cell>
        </row>
        <row r="346">
          <cell r="D346" t="str">
            <v>K-900203</v>
          </cell>
          <cell r="E346" t="str">
            <v xml:space="preserve">Соединитель Press двухсторонний c пресс-кольцом  </v>
          </cell>
          <cell r="F346" t="str">
            <v>32x3 PRESS</v>
          </cell>
          <cell r="G346">
            <v>7.64</v>
          </cell>
          <cell r="H346">
            <v>6.37</v>
          </cell>
          <cell r="I346">
            <v>7.64</v>
          </cell>
          <cell r="K346">
            <v>1822</v>
          </cell>
          <cell r="L346" t="str">
            <v>Фитинги (PRESS Fittings)</v>
          </cell>
          <cell r="M346">
            <v>1</v>
          </cell>
          <cell r="N346" t="str">
            <v>PRESS</v>
          </cell>
          <cell r="O346" t="str">
            <v>FITTINGS</v>
          </cell>
        </row>
        <row r="347">
          <cell r="D347" t="str">
            <v>9024.73</v>
          </cell>
          <cell r="E347" t="str">
            <v xml:space="preserve">Соединитель Press двухсторонний c пресс-кольцом  </v>
          </cell>
          <cell r="F347" t="str">
            <v>32x3 PRESS</v>
          </cell>
          <cell r="G347">
            <v>7.64</v>
          </cell>
          <cell r="H347">
            <v>6.37</v>
          </cell>
          <cell r="I347">
            <v>7.64</v>
          </cell>
          <cell r="K347">
            <v>1822</v>
          </cell>
          <cell r="L347" t="str">
            <v>Фитинги (PRESS Fittings)</v>
          </cell>
          <cell r="M347">
            <v>1</v>
          </cell>
          <cell r="N347" t="str">
            <v xml:space="preserve">PRESS                                             </v>
          </cell>
          <cell r="O347" t="str">
            <v>FITTINGS</v>
          </cell>
        </row>
        <row r="348">
          <cell r="D348" t="str">
            <v>K-900204</v>
          </cell>
          <cell r="E348" t="str">
            <v xml:space="preserve">Соединитель Press двухсторонний c пресс-кольцом  </v>
          </cell>
          <cell r="F348" t="str">
            <v>40x3,5 PRESS</v>
          </cell>
          <cell r="G348">
            <v>12.49</v>
          </cell>
          <cell r="H348">
            <v>10.41</v>
          </cell>
          <cell r="I348">
            <v>12.49</v>
          </cell>
          <cell r="K348">
            <v>1822</v>
          </cell>
          <cell r="L348" t="str">
            <v>Фитинги (PRESS Fittings)</v>
          </cell>
          <cell r="M348">
            <v>1</v>
          </cell>
          <cell r="N348" t="str">
            <v>PRESS</v>
          </cell>
          <cell r="O348" t="str">
            <v>FITTINGS</v>
          </cell>
        </row>
        <row r="349">
          <cell r="D349" t="str">
            <v>9024.74</v>
          </cell>
          <cell r="E349" t="str">
            <v xml:space="preserve">Соединитель Press двухсторонний c пресс-кольцом  </v>
          </cell>
          <cell r="F349" t="str">
            <v>40x3,5 PRESS</v>
          </cell>
          <cell r="G349">
            <v>12.49</v>
          </cell>
          <cell r="H349">
            <v>10.41</v>
          </cell>
          <cell r="I349">
            <v>12.49</v>
          </cell>
          <cell r="K349">
            <v>1822</v>
          </cell>
          <cell r="L349" t="str">
            <v>Фитинги (PRESS Fittings)</v>
          </cell>
          <cell r="M349">
            <v>1</v>
          </cell>
          <cell r="N349" t="str">
            <v xml:space="preserve">PRESS                                             </v>
          </cell>
          <cell r="O349" t="str">
            <v>FITTINGS</v>
          </cell>
        </row>
        <row r="350">
          <cell r="D350" t="str">
            <v>K-900205</v>
          </cell>
          <cell r="E350" t="str">
            <v xml:space="preserve">Соединитель Press двухсторонний c пресс-кольцом  </v>
          </cell>
          <cell r="F350" t="str">
            <v xml:space="preserve"> 50x4</v>
          </cell>
          <cell r="G350">
            <v>22.03</v>
          </cell>
          <cell r="H350">
            <v>18.36</v>
          </cell>
          <cell r="I350">
            <v>22.03</v>
          </cell>
          <cell r="K350">
            <v>1822</v>
          </cell>
          <cell r="L350" t="str">
            <v>Фитинги (PRESS Fittings)</v>
          </cell>
          <cell r="M350">
            <v>1</v>
          </cell>
          <cell r="N350" t="str">
            <v>PRESS</v>
          </cell>
          <cell r="O350" t="str">
            <v>FITTINGS</v>
          </cell>
        </row>
        <row r="351">
          <cell r="D351" t="str">
            <v>9050.150</v>
          </cell>
          <cell r="E351" t="str">
            <v xml:space="preserve">Соединитель Press двухсторонний c пресс-кольцом  </v>
          </cell>
          <cell r="F351" t="str">
            <v xml:space="preserve"> 50x4</v>
          </cell>
          <cell r="G351">
            <v>22.03</v>
          </cell>
          <cell r="H351">
            <v>18.36</v>
          </cell>
          <cell r="I351">
            <v>22.03</v>
          </cell>
          <cell r="K351">
            <v>1822</v>
          </cell>
          <cell r="L351" t="str">
            <v>Фитинги (PRESS Fittings)</v>
          </cell>
          <cell r="M351">
            <v>1</v>
          </cell>
          <cell r="N351" t="str">
            <v xml:space="preserve">PRESS                                             </v>
          </cell>
          <cell r="O351" t="str">
            <v>FITTINGS</v>
          </cell>
        </row>
        <row r="352">
          <cell r="D352" t="str">
            <v>K-900206</v>
          </cell>
          <cell r="E352" t="str">
            <v xml:space="preserve">Соединитель Press двухсторонний c пресс-кольцом  </v>
          </cell>
          <cell r="F352" t="str">
            <v>63x4,5</v>
          </cell>
          <cell r="G352">
            <v>47.26</v>
          </cell>
          <cell r="H352">
            <v>39.380000000000003</v>
          </cell>
          <cell r="I352">
            <v>47.26</v>
          </cell>
          <cell r="K352">
            <v>1822</v>
          </cell>
          <cell r="L352" t="str">
            <v>Фитинги (PRESS Fittings)</v>
          </cell>
          <cell r="M352">
            <v>1</v>
          </cell>
          <cell r="N352" t="str">
            <v>PRESS</v>
          </cell>
          <cell r="O352" t="str">
            <v>FITTINGS</v>
          </cell>
        </row>
        <row r="353">
          <cell r="D353" t="str">
            <v>9063.150</v>
          </cell>
          <cell r="E353" t="str">
            <v xml:space="preserve">Соединитель Press двухсторонний c пресс-кольцом  </v>
          </cell>
          <cell r="F353" t="str">
            <v>63x4,5</v>
          </cell>
          <cell r="G353">
            <v>47.26</v>
          </cell>
          <cell r="H353">
            <v>39.380000000000003</v>
          </cell>
          <cell r="I353">
            <v>47.26</v>
          </cell>
          <cell r="K353">
            <v>1822</v>
          </cell>
          <cell r="L353" t="str">
            <v>Фитинги (PRESS Fittings)</v>
          </cell>
          <cell r="M353">
            <v>1</v>
          </cell>
          <cell r="N353" t="str">
            <v xml:space="preserve">PRESS                                             </v>
          </cell>
          <cell r="O353" t="str">
            <v>FITTINGS</v>
          </cell>
        </row>
        <row r="354">
          <cell r="D354" t="str">
            <v/>
          </cell>
          <cell r="K354">
            <v>0</v>
          </cell>
          <cell r="N354">
            <v>0</v>
          </cell>
          <cell r="O354">
            <v>0</v>
          </cell>
        </row>
        <row r="355">
          <cell r="D355" t="str">
            <v>K-900350</v>
          </cell>
          <cell r="E355" t="str">
            <v xml:space="preserve">Соединитель PPSU Press двухсторонний редукционный c пресс-кольцом  </v>
          </cell>
          <cell r="F355" t="str">
            <v>20х16</v>
          </cell>
          <cell r="G355">
            <v>2.95</v>
          </cell>
          <cell r="H355">
            <v>2.46</v>
          </cell>
          <cell r="I355">
            <v>2.95</v>
          </cell>
          <cell r="K355">
            <v>1822</v>
          </cell>
          <cell r="L355" t="str">
            <v>Фитинги (PRESS Fittings)</v>
          </cell>
          <cell r="M355">
            <v>1</v>
          </cell>
          <cell r="N355" t="str">
            <v>PRESS</v>
          </cell>
          <cell r="O355" t="str">
            <v>FITTINGS</v>
          </cell>
        </row>
        <row r="356">
          <cell r="D356" t="str">
            <v>K-900351</v>
          </cell>
          <cell r="E356" t="str">
            <v xml:space="preserve">Соединитель PPSU Press двухсторонний редукционный c пресс-кольцом  </v>
          </cell>
          <cell r="F356" t="str">
            <v>25х16</v>
          </cell>
          <cell r="G356">
            <v>3.68</v>
          </cell>
          <cell r="H356">
            <v>3.07</v>
          </cell>
          <cell r="I356">
            <v>3.68</v>
          </cell>
          <cell r="K356">
            <v>1822</v>
          </cell>
          <cell r="L356" t="str">
            <v>Фитинги (PRESS Fittings)</v>
          </cell>
          <cell r="M356">
            <v>1</v>
          </cell>
          <cell r="N356" t="str">
            <v>PRESS</v>
          </cell>
          <cell r="O356" t="str">
            <v>FITTINGS</v>
          </cell>
        </row>
        <row r="357">
          <cell r="D357" t="str">
            <v>K-900352</v>
          </cell>
          <cell r="E357" t="str">
            <v xml:space="preserve">Соединитель PPSU Press двухсторонний редукционный c пресс-кольцом  </v>
          </cell>
          <cell r="F357" t="str">
            <v>25х20</v>
          </cell>
          <cell r="G357">
            <v>3.71</v>
          </cell>
          <cell r="H357">
            <v>3.09</v>
          </cell>
          <cell r="I357">
            <v>3.71</v>
          </cell>
          <cell r="K357">
            <v>1822</v>
          </cell>
          <cell r="L357" t="str">
            <v>Фитинги (PRESS Fittings)</v>
          </cell>
          <cell r="M357">
            <v>1</v>
          </cell>
          <cell r="N357" t="str">
            <v>PRESS</v>
          </cell>
          <cell r="O357" t="str">
            <v>FITTINGS</v>
          </cell>
        </row>
        <row r="358">
          <cell r="D358" t="str">
            <v/>
          </cell>
          <cell r="K358">
            <v>0</v>
          </cell>
          <cell r="N358">
            <v>0</v>
          </cell>
          <cell r="O358">
            <v>0</v>
          </cell>
        </row>
        <row r="359">
          <cell r="D359" t="str">
            <v>K-900300</v>
          </cell>
          <cell r="E359" t="str">
            <v xml:space="preserve">Соединитель Press двухсторонний редукционный c пресс-кольцом  </v>
          </cell>
          <cell r="F359" t="str">
            <v>20х16</v>
          </cell>
          <cell r="G359">
            <v>3.19</v>
          </cell>
          <cell r="H359">
            <v>2.66</v>
          </cell>
          <cell r="I359">
            <v>3.19</v>
          </cell>
          <cell r="K359">
            <v>1822</v>
          </cell>
          <cell r="L359" t="str">
            <v>Фитинги (PRESS Fittings)</v>
          </cell>
          <cell r="M359">
            <v>1</v>
          </cell>
          <cell r="N359" t="str">
            <v>PRESS</v>
          </cell>
          <cell r="O359" t="str">
            <v>FITTINGS</v>
          </cell>
        </row>
        <row r="360">
          <cell r="D360" t="str">
            <v>9024.75</v>
          </cell>
          <cell r="E360" t="str">
            <v xml:space="preserve">Соединитель Press двухсторонний редукционный c пресс-кольцом  </v>
          </cell>
          <cell r="F360" t="str">
            <v>20х16</v>
          </cell>
          <cell r="G360">
            <v>3.19</v>
          </cell>
          <cell r="H360">
            <v>2.66</v>
          </cell>
          <cell r="I360">
            <v>3.19</v>
          </cell>
          <cell r="K360">
            <v>1822</v>
          </cell>
          <cell r="L360" t="str">
            <v>Фитинги (PRESS Fittings)</v>
          </cell>
          <cell r="M360">
            <v>1</v>
          </cell>
          <cell r="N360" t="str">
            <v>PRESS</v>
          </cell>
          <cell r="O360" t="str">
            <v>FITTINGS</v>
          </cell>
        </row>
        <row r="361">
          <cell r="D361" t="str">
            <v>K-900301</v>
          </cell>
          <cell r="E361" t="str">
            <v xml:space="preserve">Соединитель Press двухсторонний редукционный c пресс-кольцом  </v>
          </cell>
          <cell r="F361" t="str">
            <v>25х16</v>
          </cell>
          <cell r="G361">
            <v>5.09</v>
          </cell>
          <cell r="H361">
            <v>4.24</v>
          </cell>
          <cell r="I361">
            <v>5.09</v>
          </cell>
          <cell r="K361">
            <v>1822</v>
          </cell>
          <cell r="L361" t="str">
            <v>Фитинги (PRESS Fittings)</v>
          </cell>
          <cell r="M361">
            <v>1</v>
          </cell>
          <cell r="N361" t="str">
            <v>PRESS</v>
          </cell>
          <cell r="O361" t="str">
            <v>FITTINGS</v>
          </cell>
        </row>
        <row r="362">
          <cell r="D362" t="str">
            <v>K-900302</v>
          </cell>
          <cell r="E362" t="str">
            <v xml:space="preserve">Соединитель Press двухсторонний редукционный c пресс-кольцом  </v>
          </cell>
          <cell r="F362" t="str">
            <v>25х20</v>
          </cell>
          <cell r="G362">
            <v>5.09</v>
          </cell>
          <cell r="H362">
            <v>4.24</v>
          </cell>
          <cell r="I362">
            <v>5.09</v>
          </cell>
          <cell r="K362">
            <v>1822</v>
          </cell>
          <cell r="L362" t="str">
            <v>Фитинги (PRESS Fittings)</v>
          </cell>
          <cell r="M362">
            <v>1</v>
          </cell>
          <cell r="N362" t="str">
            <v>PRESS</v>
          </cell>
          <cell r="O362" t="str">
            <v>FITTINGS</v>
          </cell>
        </row>
        <row r="363">
          <cell r="D363" t="str">
            <v>K-900310</v>
          </cell>
          <cell r="E363" t="str">
            <v xml:space="preserve">Соединитель Press двухсторонний редукционный c пресс-кольцом  </v>
          </cell>
          <cell r="F363" t="str">
            <v>32x20</v>
          </cell>
          <cell r="G363">
            <v>7.1</v>
          </cell>
          <cell r="H363">
            <v>5.92</v>
          </cell>
          <cell r="I363">
            <v>7.1</v>
          </cell>
          <cell r="K363">
            <v>1822</v>
          </cell>
          <cell r="L363" t="str">
            <v>Фитинги (PRESS Fittings)</v>
          </cell>
          <cell r="M363">
            <v>1</v>
          </cell>
          <cell r="N363" t="str">
            <v>PRESS</v>
          </cell>
          <cell r="O363" t="str">
            <v>FITTINGS</v>
          </cell>
        </row>
        <row r="364">
          <cell r="D364" t="str">
            <v>K-900313</v>
          </cell>
          <cell r="E364" t="str">
            <v xml:space="preserve">Соединитель Press двухсторонний редукционный c пресс-кольцом  </v>
          </cell>
          <cell r="F364" t="str">
            <v>40x25</v>
          </cell>
          <cell r="G364">
            <v>11.89</v>
          </cell>
          <cell r="H364">
            <v>9.91</v>
          </cell>
          <cell r="I364">
            <v>11.89</v>
          </cell>
          <cell r="K364">
            <v>1822</v>
          </cell>
          <cell r="L364" t="str">
            <v>Фитинги (PRESS Fittings)</v>
          </cell>
          <cell r="M364">
            <v>1</v>
          </cell>
          <cell r="N364" t="str">
            <v>PRESS</v>
          </cell>
          <cell r="O364" t="str">
            <v>FITTINGS</v>
          </cell>
        </row>
        <row r="365">
          <cell r="D365" t="str">
            <v>9024.66</v>
          </cell>
          <cell r="E365" t="str">
            <v xml:space="preserve">Соединитель Press двухсторонний редукционный c пресс-кольцом  </v>
          </cell>
          <cell r="F365" t="str">
            <v>26х16</v>
          </cell>
          <cell r="G365">
            <v>4.8</v>
          </cell>
          <cell r="H365">
            <v>4</v>
          </cell>
          <cell r="I365">
            <v>4.8</v>
          </cell>
          <cell r="K365">
            <v>1822</v>
          </cell>
          <cell r="L365" t="str">
            <v>Фитинги (PRESS Fittings)</v>
          </cell>
          <cell r="M365">
            <v>1</v>
          </cell>
          <cell r="N365" t="str">
            <v>PRESS</v>
          </cell>
          <cell r="O365" t="str">
            <v>FITTINGS</v>
          </cell>
        </row>
        <row r="366">
          <cell r="D366" t="str">
            <v>9024.76</v>
          </cell>
          <cell r="E366" t="str">
            <v xml:space="preserve">Соединитель Press двухсторонний редукционный c пресс-кольцом  </v>
          </cell>
          <cell r="F366" t="str">
            <v>26х20</v>
          </cell>
          <cell r="G366">
            <v>4.82</v>
          </cell>
          <cell r="H366">
            <v>4.0199999999999996</v>
          </cell>
          <cell r="I366">
            <v>4.82</v>
          </cell>
          <cell r="K366">
            <v>1822</v>
          </cell>
          <cell r="L366" t="str">
            <v>Фитинги (PRESS Fittings)</v>
          </cell>
          <cell r="M366">
            <v>1</v>
          </cell>
          <cell r="N366" t="str">
            <v>PRESS</v>
          </cell>
          <cell r="O366" t="str">
            <v>FITTINGS</v>
          </cell>
        </row>
        <row r="367">
          <cell r="D367" t="str">
            <v>K-900303</v>
          </cell>
          <cell r="E367" t="str">
            <v xml:space="preserve">Соединитель Press двухсторонний редукционный c пресс-кольцом  </v>
          </cell>
          <cell r="F367" t="str">
            <v>32x25</v>
          </cell>
          <cell r="G367">
            <v>7.38</v>
          </cell>
          <cell r="H367">
            <v>6.15</v>
          </cell>
          <cell r="I367">
            <v>7.38</v>
          </cell>
          <cell r="K367">
            <v>1822</v>
          </cell>
          <cell r="L367" t="str">
            <v>Фитинги (PRESS Fittings)</v>
          </cell>
          <cell r="M367">
            <v>1</v>
          </cell>
          <cell r="N367" t="str">
            <v>PRESS</v>
          </cell>
          <cell r="O367" t="str">
            <v>FITTINGS</v>
          </cell>
        </row>
        <row r="368">
          <cell r="D368" t="str">
            <v>9024.67</v>
          </cell>
          <cell r="E368" t="str">
            <v xml:space="preserve">Соединитель Press двухсторонний редукционный c пресс-кольцом  </v>
          </cell>
          <cell r="F368" t="str">
            <v>32x3/26x3 PRESS</v>
          </cell>
          <cell r="G368">
            <v>7.51</v>
          </cell>
          <cell r="H368">
            <v>6.26</v>
          </cell>
          <cell r="I368">
            <v>7.51</v>
          </cell>
          <cell r="K368">
            <v>1822</v>
          </cell>
          <cell r="L368" t="str">
            <v>Фитинги (PRESS Fittings)</v>
          </cell>
          <cell r="M368">
            <v>1</v>
          </cell>
          <cell r="N368" t="str">
            <v>PRESS</v>
          </cell>
          <cell r="O368" t="str">
            <v>FITTINGS</v>
          </cell>
        </row>
        <row r="369">
          <cell r="D369" t="str">
            <v>K-900304</v>
          </cell>
          <cell r="E369" t="str">
            <v xml:space="preserve">Соединитель Press двухсторонний редукционный c пресс-кольцом  </v>
          </cell>
          <cell r="F369" t="str">
            <v>40x3,5/32x3 PRESS</v>
          </cell>
          <cell r="G369">
            <v>11.6</v>
          </cell>
          <cell r="H369">
            <v>9.67</v>
          </cell>
          <cell r="I369">
            <v>11.6</v>
          </cell>
          <cell r="K369">
            <v>1822</v>
          </cell>
          <cell r="L369" t="str">
            <v>Фитинги (PRESS Fittings)</v>
          </cell>
          <cell r="M369">
            <v>1</v>
          </cell>
          <cell r="N369" t="str">
            <v>PRESS</v>
          </cell>
          <cell r="O369" t="str">
            <v>FITTINGS</v>
          </cell>
        </row>
        <row r="370">
          <cell r="D370" t="str">
            <v>9024.68</v>
          </cell>
          <cell r="E370" t="str">
            <v xml:space="preserve">Соединитель Press двухсторонний редукционный c пресс-кольцом  </v>
          </cell>
          <cell r="F370" t="str">
            <v>40x3,5/32x3 PRESS</v>
          </cell>
          <cell r="G370">
            <v>11.6</v>
          </cell>
          <cell r="H370">
            <v>9.67</v>
          </cell>
          <cell r="I370">
            <v>11.6</v>
          </cell>
          <cell r="K370">
            <v>1822</v>
          </cell>
          <cell r="L370" t="str">
            <v>Фитинги (PRESS Fittings)</v>
          </cell>
          <cell r="M370">
            <v>1</v>
          </cell>
          <cell r="N370" t="str">
            <v xml:space="preserve">PRESS                                             </v>
          </cell>
          <cell r="O370" t="str">
            <v>FITTINGS</v>
          </cell>
        </row>
        <row r="371">
          <cell r="D371" t="str">
            <v>K-900305</v>
          </cell>
          <cell r="E371" t="str">
            <v xml:space="preserve">Соединитель Press двухсторонний редукционный c пресс-кольцом  </v>
          </cell>
          <cell r="F371" t="str">
            <v>50x4/32x3</v>
          </cell>
          <cell r="G371">
            <v>20.72</v>
          </cell>
          <cell r="H371">
            <v>17.27</v>
          </cell>
          <cell r="I371">
            <v>20.72</v>
          </cell>
          <cell r="K371">
            <v>1822</v>
          </cell>
          <cell r="L371" t="str">
            <v>Фитинги (PRESS Fittings)</v>
          </cell>
          <cell r="M371">
            <v>1</v>
          </cell>
          <cell r="N371" t="str">
            <v>PRESS</v>
          </cell>
          <cell r="O371" t="str">
            <v>FITTINGS</v>
          </cell>
        </row>
        <row r="372">
          <cell r="D372" t="str">
            <v>9050.190</v>
          </cell>
          <cell r="E372" t="str">
            <v xml:space="preserve">Соединитель Press двухсторонний редукционный c пресс-кольцом  </v>
          </cell>
          <cell r="F372" t="str">
            <v>50x4/32x3</v>
          </cell>
          <cell r="G372">
            <v>20.72</v>
          </cell>
          <cell r="H372">
            <v>17.27</v>
          </cell>
          <cell r="I372">
            <v>20.72</v>
          </cell>
          <cell r="K372">
            <v>1822</v>
          </cell>
          <cell r="L372" t="str">
            <v>Фитинги (PRESS Fittings)</v>
          </cell>
          <cell r="M372">
            <v>1</v>
          </cell>
          <cell r="N372" t="str">
            <v xml:space="preserve">PRESS                                             </v>
          </cell>
          <cell r="O372" t="str">
            <v>FITTINGS</v>
          </cell>
        </row>
        <row r="373">
          <cell r="D373" t="str">
            <v>K-900306</v>
          </cell>
          <cell r="E373" t="str">
            <v xml:space="preserve">Соединитель Press двухсторонний редукционный c пресс-кольцом  </v>
          </cell>
          <cell r="F373" t="str">
            <v>50x4/40x3,5</v>
          </cell>
          <cell r="G373">
            <v>21.41</v>
          </cell>
          <cell r="H373">
            <v>17.84</v>
          </cell>
          <cell r="I373">
            <v>21.41</v>
          </cell>
          <cell r="K373">
            <v>1822</v>
          </cell>
          <cell r="L373" t="str">
            <v>Фитинги (PRESS Fittings)</v>
          </cell>
          <cell r="M373">
            <v>1</v>
          </cell>
          <cell r="N373" t="str">
            <v>PRESS</v>
          </cell>
          <cell r="O373" t="str">
            <v>FITTINGS</v>
          </cell>
        </row>
        <row r="374">
          <cell r="D374" t="str">
            <v>9050.160</v>
          </cell>
          <cell r="E374" t="str">
            <v xml:space="preserve">Соединитель Press двухсторонний редукционный c пресс-кольцом  </v>
          </cell>
          <cell r="F374" t="str">
            <v>50x4/40x3,5</v>
          </cell>
          <cell r="G374">
            <v>21.41</v>
          </cell>
          <cell r="H374">
            <v>17.84</v>
          </cell>
          <cell r="I374">
            <v>21.41</v>
          </cell>
          <cell r="K374">
            <v>1822</v>
          </cell>
          <cell r="L374" t="str">
            <v>Фитинги (PRESS Fittings)</v>
          </cell>
          <cell r="M374">
            <v>1</v>
          </cell>
          <cell r="N374" t="str">
            <v xml:space="preserve">PRESS                                             </v>
          </cell>
          <cell r="O374" t="str">
            <v>FITTINGS</v>
          </cell>
        </row>
        <row r="375">
          <cell r="D375" t="str">
            <v>K-900307</v>
          </cell>
          <cell r="E375" t="str">
            <v xml:space="preserve">Соединитель Press двухсторонний редукционный c пресс-кольцом  </v>
          </cell>
          <cell r="F375" t="str">
            <v>63x4,5/40x3,5</v>
          </cell>
          <cell r="G375">
            <v>38.56</v>
          </cell>
          <cell r="H375">
            <v>32.130000000000003</v>
          </cell>
          <cell r="I375">
            <v>38.56</v>
          </cell>
          <cell r="K375">
            <v>1822</v>
          </cell>
          <cell r="L375" t="str">
            <v>Фитинги (PRESS Fittings)</v>
          </cell>
          <cell r="M375">
            <v>1</v>
          </cell>
          <cell r="N375" t="str">
            <v>PRESS</v>
          </cell>
          <cell r="O375" t="str">
            <v>FITTINGS</v>
          </cell>
        </row>
        <row r="376">
          <cell r="D376" t="str">
            <v>9063.190</v>
          </cell>
          <cell r="E376" t="str">
            <v xml:space="preserve">Соединитель Press двухсторонний редукционный c пресс-кольцом  </v>
          </cell>
          <cell r="F376" t="str">
            <v>63x4,5/40x3,5</v>
          </cell>
          <cell r="G376">
            <v>38.56</v>
          </cell>
          <cell r="H376">
            <v>32.130000000000003</v>
          </cell>
          <cell r="I376">
            <v>38.56</v>
          </cell>
          <cell r="K376">
            <v>1822</v>
          </cell>
          <cell r="L376" t="str">
            <v>Фитинги (PRESS Fittings)</v>
          </cell>
          <cell r="M376">
            <v>1</v>
          </cell>
          <cell r="N376" t="str">
            <v xml:space="preserve">PRESS                                             </v>
          </cell>
          <cell r="O376" t="str">
            <v>FITTINGS</v>
          </cell>
        </row>
        <row r="377">
          <cell r="D377" t="str">
            <v>K-900308</v>
          </cell>
          <cell r="E377" t="str">
            <v xml:space="preserve">Соединитель Press двухсторонний редукционный c пресс-кольцом  </v>
          </cell>
          <cell r="F377" t="str">
            <v>63x4,5/50x4</v>
          </cell>
          <cell r="G377">
            <v>41.14</v>
          </cell>
          <cell r="H377">
            <v>34.28</v>
          </cell>
          <cell r="I377">
            <v>41.14</v>
          </cell>
          <cell r="K377">
            <v>1822</v>
          </cell>
          <cell r="L377" t="str">
            <v>Фитинги (PRESS Fittings)</v>
          </cell>
          <cell r="M377">
            <v>1</v>
          </cell>
          <cell r="N377" t="str">
            <v>PRESS</v>
          </cell>
          <cell r="O377" t="str">
            <v>FITTINGS</v>
          </cell>
        </row>
        <row r="378">
          <cell r="D378" t="str">
            <v>9063.160</v>
          </cell>
          <cell r="E378" t="str">
            <v xml:space="preserve">Соединитель Press двухсторонний редукционный c пресс-кольцом  </v>
          </cell>
          <cell r="F378" t="str">
            <v>63x4,5/50x4</v>
          </cell>
          <cell r="G378">
            <v>41.14</v>
          </cell>
          <cell r="H378">
            <v>34.28</v>
          </cell>
          <cell r="I378">
            <v>41.14</v>
          </cell>
          <cell r="K378">
            <v>1822</v>
          </cell>
          <cell r="L378" t="str">
            <v>Фитинги (PRESS Fittings)</v>
          </cell>
          <cell r="M378">
            <v>1</v>
          </cell>
          <cell r="N378" t="str">
            <v xml:space="preserve">PRESS                                             </v>
          </cell>
          <cell r="O378" t="str">
            <v>FITTINGS</v>
          </cell>
        </row>
        <row r="379">
          <cell r="D379" t="str">
            <v/>
          </cell>
          <cell r="K379">
            <v>0</v>
          </cell>
          <cell r="N379">
            <v>0</v>
          </cell>
          <cell r="O379">
            <v>0</v>
          </cell>
        </row>
        <row r="380">
          <cell r="D380" t="str">
            <v>K-903000</v>
          </cell>
          <cell r="E380" t="str">
            <v xml:space="preserve">Тройник Press c пресс-кольцом с наружной резьбой  </v>
          </cell>
          <cell r="F380" t="str">
            <v>16xG1/2"x16</v>
          </cell>
          <cell r="G380">
            <v>5.66</v>
          </cell>
          <cell r="H380">
            <v>4.72</v>
          </cell>
          <cell r="I380">
            <v>5.66</v>
          </cell>
          <cell r="K380">
            <v>1822</v>
          </cell>
          <cell r="L380" t="str">
            <v>Фитинги (PRESS Fittings)</v>
          </cell>
          <cell r="M380">
            <v>1</v>
          </cell>
          <cell r="N380" t="str">
            <v>PRESS</v>
          </cell>
          <cell r="O380" t="str">
            <v>FITTINGS</v>
          </cell>
        </row>
        <row r="381">
          <cell r="D381" t="str">
            <v>K-903001</v>
          </cell>
          <cell r="E381" t="str">
            <v xml:space="preserve">Тройник Press c пресс-кольцом с наружной резьбой  </v>
          </cell>
          <cell r="F381" t="str">
            <v>20xG3/4"x20</v>
          </cell>
          <cell r="G381">
            <v>7.88</v>
          </cell>
          <cell r="H381">
            <v>6.57</v>
          </cell>
          <cell r="I381">
            <v>7.88</v>
          </cell>
          <cell r="K381">
            <v>1822</v>
          </cell>
          <cell r="L381" t="str">
            <v>Фитинги (PRESS Fittings)</v>
          </cell>
          <cell r="M381">
            <v>1</v>
          </cell>
          <cell r="N381" t="str">
            <v>PRESS</v>
          </cell>
          <cell r="O381" t="str">
            <v>FITTINGS</v>
          </cell>
        </row>
        <row r="382">
          <cell r="D382" t="str">
            <v>K-903002</v>
          </cell>
          <cell r="E382" t="str">
            <v xml:space="preserve">Тройник Press c пресс-кольцом с наружной резьбой  </v>
          </cell>
          <cell r="F382" t="str">
            <v>25xG1"x25</v>
          </cell>
          <cell r="G382">
            <v>9.84</v>
          </cell>
          <cell r="H382">
            <v>8.1999999999999993</v>
          </cell>
          <cell r="I382">
            <v>9.84</v>
          </cell>
          <cell r="K382">
            <v>1822</v>
          </cell>
          <cell r="L382" t="str">
            <v>Фитинги (PRESS Fittings)</v>
          </cell>
          <cell r="M382">
            <v>1</v>
          </cell>
          <cell r="N382" t="str">
            <v>PRESS</v>
          </cell>
          <cell r="O382" t="str">
            <v>FITTINGS</v>
          </cell>
        </row>
        <row r="383">
          <cell r="D383" t="str">
            <v>K-903007</v>
          </cell>
          <cell r="E383" t="str">
            <v xml:space="preserve">Тройник Press c пресс-кольцом с наружной резьбой  </v>
          </cell>
          <cell r="F383" t="str">
            <v>40xG1"x40</v>
          </cell>
          <cell r="G383">
            <v>18.77</v>
          </cell>
          <cell r="H383">
            <v>15.64</v>
          </cell>
          <cell r="I383">
            <v>18.77</v>
          </cell>
          <cell r="K383">
            <v>1822</v>
          </cell>
          <cell r="L383" t="str">
            <v>Фитинги (PRESS Fittings)</v>
          </cell>
          <cell r="M383">
            <v>1</v>
          </cell>
          <cell r="N383" t="str">
            <v>PRESS</v>
          </cell>
          <cell r="O383" t="str">
            <v>FITTINGS</v>
          </cell>
        </row>
        <row r="384">
          <cell r="D384" t="str">
            <v>9050.110</v>
          </cell>
          <cell r="E384" t="str">
            <v xml:space="preserve">Тройник Press c пресс-кольцом с наружной резьбой  </v>
          </cell>
          <cell r="F384" t="str">
            <v>50xG1"x50</v>
          </cell>
          <cell r="G384">
            <v>38.58</v>
          </cell>
          <cell r="H384">
            <v>32.15</v>
          </cell>
          <cell r="I384">
            <v>38.58</v>
          </cell>
          <cell r="K384">
            <v>1822</v>
          </cell>
          <cell r="L384" t="str">
            <v>Фитинги (PRESS Fittings)</v>
          </cell>
          <cell r="M384">
            <v>1</v>
          </cell>
          <cell r="N384" t="str">
            <v>PRESS</v>
          </cell>
          <cell r="O384" t="str">
            <v>FITTINGS</v>
          </cell>
        </row>
        <row r="385">
          <cell r="D385" t="str">
            <v>9063.110</v>
          </cell>
          <cell r="E385" t="str">
            <v xml:space="preserve">Тройник Press c пресс-кольцом с наружной резьбой  </v>
          </cell>
          <cell r="F385" t="str">
            <v>63xG1"x63</v>
          </cell>
          <cell r="G385">
            <v>61.22</v>
          </cell>
          <cell r="H385">
            <v>51.02</v>
          </cell>
          <cell r="I385">
            <v>61.22</v>
          </cell>
          <cell r="K385">
            <v>1822</v>
          </cell>
          <cell r="L385" t="str">
            <v>Фитинги (PRESS Fittings)</v>
          </cell>
          <cell r="M385">
            <v>1</v>
          </cell>
          <cell r="N385" t="str">
            <v>PRESS</v>
          </cell>
          <cell r="O385" t="str">
            <v>FITTINGS</v>
          </cell>
        </row>
        <row r="386">
          <cell r="D386" t="str">
            <v/>
          </cell>
          <cell r="K386">
            <v>0</v>
          </cell>
          <cell r="N386">
            <v>0</v>
          </cell>
          <cell r="O386">
            <v>0</v>
          </cell>
        </row>
        <row r="387">
          <cell r="D387" t="str">
            <v>9050.120</v>
          </cell>
          <cell r="E387" t="str">
            <v xml:space="preserve">Тройник Press редукционный c пресс-кольцом с наружной резьбой  </v>
          </cell>
          <cell r="F387" t="str">
            <v>GZ 50xG1"x40</v>
          </cell>
          <cell r="G387">
            <v>36.83</v>
          </cell>
          <cell r="H387">
            <v>30.69</v>
          </cell>
          <cell r="I387">
            <v>36.83</v>
          </cell>
          <cell r="K387">
            <v>1822</v>
          </cell>
          <cell r="L387" t="str">
            <v>Фитинги (PRESS Fittings)</v>
          </cell>
          <cell r="M387">
            <v>1</v>
          </cell>
          <cell r="N387" t="str">
            <v>PRESS</v>
          </cell>
          <cell r="O387" t="str">
            <v>FITTINGS</v>
          </cell>
        </row>
        <row r="388">
          <cell r="D388" t="str">
            <v>9063.120</v>
          </cell>
          <cell r="E388" t="str">
            <v xml:space="preserve">Тройник Press редукционный c пресс-кольцом с наружной резьбой  </v>
          </cell>
          <cell r="F388" t="str">
            <v>63xG1"x50</v>
          </cell>
          <cell r="G388">
            <v>58.74</v>
          </cell>
          <cell r="H388">
            <v>48.95</v>
          </cell>
          <cell r="I388">
            <v>58.74</v>
          </cell>
          <cell r="K388">
            <v>1822</v>
          </cell>
          <cell r="L388" t="str">
            <v>Фитинги (PRESS Fittings)</v>
          </cell>
          <cell r="M388">
            <v>1</v>
          </cell>
          <cell r="N388" t="str">
            <v>PRESS</v>
          </cell>
          <cell r="O388" t="str">
            <v>FITTINGS</v>
          </cell>
        </row>
        <row r="389">
          <cell r="D389" t="str">
            <v/>
          </cell>
          <cell r="K389">
            <v>0</v>
          </cell>
          <cell r="N389">
            <v>0</v>
          </cell>
          <cell r="O389">
            <v>0</v>
          </cell>
        </row>
        <row r="390">
          <cell r="D390" t="str">
            <v>K-904000</v>
          </cell>
          <cell r="E390" t="str">
            <v xml:space="preserve">Тройник Press c пресс-кольцом с внутренней резьбой  </v>
          </cell>
          <cell r="F390" t="str">
            <v>16xG1/2"x16</v>
          </cell>
          <cell r="G390">
            <v>6.25</v>
          </cell>
          <cell r="H390">
            <v>5.21</v>
          </cell>
          <cell r="I390">
            <v>6.25</v>
          </cell>
          <cell r="K390">
            <v>1822</v>
          </cell>
          <cell r="L390" t="str">
            <v>Фитинги (PRESS Fittings)</v>
          </cell>
          <cell r="M390">
            <v>1</v>
          </cell>
          <cell r="N390" t="str">
            <v>PRESS</v>
          </cell>
          <cell r="O390" t="str">
            <v>FITTINGS</v>
          </cell>
        </row>
        <row r="391">
          <cell r="D391" t="str">
            <v>K-904001</v>
          </cell>
          <cell r="E391" t="str">
            <v xml:space="preserve">Тройник Press c пресс-кольцом с внутренней резьбой  </v>
          </cell>
          <cell r="F391" t="str">
            <v>20xG1/2"x20</v>
          </cell>
          <cell r="G391">
            <v>7.74</v>
          </cell>
          <cell r="H391">
            <v>6.45</v>
          </cell>
          <cell r="I391">
            <v>7.74</v>
          </cell>
          <cell r="K391">
            <v>1822</v>
          </cell>
          <cell r="L391" t="str">
            <v>Фитинги (PRESS Fittings)</v>
          </cell>
          <cell r="M391">
            <v>1</v>
          </cell>
          <cell r="N391" t="str">
            <v>PRESS</v>
          </cell>
          <cell r="O391" t="str">
            <v>FITTINGS</v>
          </cell>
        </row>
        <row r="392">
          <cell r="D392" t="str">
            <v>K-904003</v>
          </cell>
          <cell r="E392" t="str">
            <v xml:space="preserve">Тройник Press c пресс-кольцом с внутренней резьбой  </v>
          </cell>
          <cell r="F392" t="str">
            <v>20xG3/4"x20</v>
          </cell>
          <cell r="G392">
            <v>8</v>
          </cell>
          <cell r="H392">
            <v>6.67</v>
          </cell>
          <cell r="I392">
            <v>8</v>
          </cell>
          <cell r="K392">
            <v>1822</v>
          </cell>
          <cell r="L392" t="str">
            <v>Фитинги (PRESS Fittings)</v>
          </cell>
          <cell r="M392">
            <v>1</v>
          </cell>
          <cell r="N392" t="str">
            <v>PRESS</v>
          </cell>
          <cell r="O392" t="str">
            <v>FITTINGS</v>
          </cell>
        </row>
        <row r="393">
          <cell r="D393" t="str">
            <v>K-904002</v>
          </cell>
          <cell r="E393" t="str">
            <v xml:space="preserve">Тройник Press c пресс-кольцом с внутренней резьбой  </v>
          </cell>
          <cell r="F393" t="str">
            <v>25xG3/4"x25</v>
          </cell>
          <cell r="G393">
            <v>10.82</v>
          </cell>
          <cell r="H393">
            <v>9.02</v>
          </cell>
          <cell r="I393">
            <v>10.82</v>
          </cell>
          <cell r="K393">
            <v>1822</v>
          </cell>
          <cell r="L393" t="str">
            <v>Фитинги (PRESS Fittings)</v>
          </cell>
          <cell r="M393">
            <v>1</v>
          </cell>
          <cell r="N393" t="str">
            <v>PRESS</v>
          </cell>
          <cell r="O393" t="str">
            <v>FITTINGS</v>
          </cell>
        </row>
        <row r="394">
          <cell r="D394" t="str">
            <v/>
          </cell>
          <cell r="K394">
            <v>0</v>
          </cell>
          <cell r="N394">
            <v>0</v>
          </cell>
          <cell r="O394">
            <v>0</v>
          </cell>
        </row>
        <row r="395">
          <cell r="D395" t="str">
            <v>K-900500</v>
          </cell>
          <cell r="E395" t="str">
            <v xml:space="preserve">Тройник PPSU Press c пресс-кольцом  </v>
          </cell>
          <cell r="F395" t="str">
            <v>16x2</v>
          </cell>
          <cell r="G395">
            <v>3.36</v>
          </cell>
          <cell r="H395">
            <v>2.8</v>
          </cell>
          <cell r="I395">
            <v>3.36</v>
          </cell>
          <cell r="K395">
            <v>1822</v>
          </cell>
          <cell r="L395" t="str">
            <v>Фитинги (PRESS Fittings)</v>
          </cell>
          <cell r="M395">
            <v>1</v>
          </cell>
          <cell r="N395" t="str">
            <v>PRESS</v>
          </cell>
          <cell r="O395" t="str">
            <v>FITTINGS</v>
          </cell>
        </row>
        <row r="396">
          <cell r="D396" t="str">
            <v>9024.52</v>
          </cell>
          <cell r="E396" t="str">
            <v xml:space="preserve">Тройник PPSU Press c пресс-кольцом  </v>
          </cell>
          <cell r="F396" t="str">
            <v>16x2</v>
          </cell>
          <cell r="G396">
            <v>3.36</v>
          </cell>
          <cell r="H396">
            <v>2.8</v>
          </cell>
          <cell r="I396">
            <v>3.36</v>
          </cell>
          <cell r="K396">
            <v>1822</v>
          </cell>
          <cell r="L396" t="str">
            <v>Фитинги (PRESS Fittings)</v>
          </cell>
          <cell r="M396">
            <v>1</v>
          </cell>
          <cell r="N396" t="str">
            <v xml:space="preserve">PRESS                                             </v>
          </cell>
          <cell r="O396" t="str">
            <v>FITTINGS</v>
          </cell>
        </row>
        <row r="397">
          <cell r="D397" t="str">
            <v>K-900501</v>
          </cell>
          <cell r="E397" t="str">
            <v xml:space="preserve">Тройник PPSU Press c пресс-кольцом  </v>
          </cell>
          <cell r="F397" t="str">
            <v xml:space="preserve">20x2 </v>
          </cell>
          <cell r="G397">
            <v>4.62</v>
          </cell>
          <cell r="H397">
            <v>3.85</v>
          </cell>
          <cell r="I397">
            <v>4.62</v>
          </cell>
          <cell r="K397">
            <v>1822</v>
          </cell>
          <cell r="L397" t="str">
            <v>Фитинги (PRESS Fittings)</v>
          </cell>
          <cell r="M397">
            <v>1</v>
          </cell>
          <cell r="N397" t="str">
            <v>PRESS</v>
          </cell>
          <cell r="O397" t="str">
            <v>FITTINGS</v>
          </cell>
        </row>
        <row r="398">
          <cell r="D398" t="str">
            <v>9024.53</v>
          </cell>
          <cell r="E398" t="str">
            <v xml:space="preserve">Тройник PPSU Press c пресс-кольцом  </v>
          </cell>
          <cell r="F398" t="str">
            <v xml:space="preserve">20x2 </v>
          </cell>
          <cell r="G398">
            <v>4.62</v>
          </cell>
          <cell r="H398">
            <v>3.85</v>
          </cell>
          <cell r="I398">
            <v>4.62</v>
          </cell>
          <cell r="K398">
            <v>1822</v>
          </cell>
          <cell r="L398" t="str">
            <v>Фитинги (PRESS Fittings)</v>
          </cell>
          <cell r="M398">
            <v>1</v>
          </cell>
          <cell r="N398" t="str">
            <v>PRESS</v>
          </cell>
          <cell r="O398" t="str">
            <v>FITTINGS</v>
          </cell>
        </row>
        <row r="399">
          <cell r="D399" t="str">
            <v>K-900502</v>
          </cell>
          <cell r="E399" t="str">
            <v xml:space="preserve">Тройник PPSU Press c пресс-кольцом  </v>
          </cell>
          <cell r="F399">
            <v>25</v>
          </cell>
          <cell r="G399">
            <v>7.15</v>
          </cell>
          <cell r="H399">
            <v>5.96</v>
          </cell>
          <cell r="I399">
            <v>7.15</v>
          </cell>
          <cell r="K399">
            <v>1822</v>
          </cell>
          <cell r="L399" t="str">
            <v>Фитинги (PRESS Fittings)</v>
          </cell>
          <cell r="M399">
            <v>1</v>
          </cell>
          <cell r="N399" t="str">
            <v>PRESS</v>
          </cell>
          <cell r="O399" t="str">
            <v>FITTINGS</v>
          </cell>
        </row>
        <row r="400">
          <cell r="D400" t="str">
            <v>9024.54</v>
          </cell>
          <cell r="E400" t="str">
            <v xml:space="preserve">Тройник PPSU Press c пресс-кольцом  </v>
          </cell>
          <cell r="F400" t="str">
            <v>26x3</v>
          </cell>
          <cell r="G400">
            <v>7.51</v>
          </cell>
          <cell r="H400">
            <v>6.26</v>
          </cell>
          <cell r="I400">
            <v>7.51</v>
          </cell>
          <cell r="K400">
            <v>1822</v>
          </cell>
          <cell r="L400" t="str">
            <v>Фитинги (PRESS Fittings)</v>
          </cell>
          <cell r="M400">
            <v>1</v>
          </cell>
          <cell r="N400" t="str">
            <v>PRESS</v>
          </cell>
          <cell r="O400" t="str">
            <v>FITTINGS</v>
          </cell>
        </row>
        <row r="401">
          <cell r="D401" t="str">
            <v>K-900503</v>
          </cell>
          <cell r="E401" t="str">
            <v xml:space="preserve">Тройник PPSU Press c пресс-кольцом  </v>
          </cell>
          <cell r="F401" t="str">
            <v>32x32x32</v>
          </cell>
          <cell r="G401">
            <v>11.22</v>
          </cell>
          <cell r="H401">
            <v>9.35</v>
          </cell>
          <cell r="I401">
            <v>11.22</v>
          </cell>
          <cell r="K401">
            <v>1822</v>
          </cell>
          <cell r="L401" t="str">
            <v>Фитинги (PRESS Fittings)</v>
          </cell>
          <cell r="M401">
            <v>1</v>
          </cell>
          <cell r="N401" t="str">
            <v>PRESS</v>
          </cell>
          <cell r="O401" t="str">
            <v>FITTINGS</v>
          </cell>
        </row>
        <row r="402">
          <cell r="D402" t="str">
            <v>9024.550</v>
          </cell>
          <cell r="E402" t="str">
            <v xml:space="preserve">Тройник PPSU Press c пресс-кольцом  </v>
          </cell>
          <cell r="F402" t="str">
            <v>32x32x32</v>
          </cell>
          <cell r="G402">
            <v>11.22</v>
          </cell>
          <cell r="H402">
            <v>9.35</v>
          </cell>
          <cell r="I402">
            <v>11.22</v>
          </cell>
          <cell r="K402">
            <v>1822</v>
          </cell>
          <cell r="L402" t="str">
            <v>Фитинги (PRESS Fittings)</v>
          </cell>
          <cell r="M402">
            <v>1</v>
          </cell>
          <cell r="N402" t="str">
            <v xml:space="preserve">PRESS                                             </v>
          </cell>
          <cell r="O402" t="str">
            <v>FITTINGS</v>
          </cell>
        </row>
        <row r="403">
          <cell r="D403" t="str">
            <v>K-900504</v>
          </cell>
          <cell r="E403" t="str">
            <v xml:space="preserve">Тройник PPSU Press c пресс-кольцом  </v>
          </cell>
          <cell r="F403" t="str">
            <v xml:space="preserve"> 40x40x40</v>
          </cell>
          <cell r="G403">
            <v>17.29</v>
          </cell>
          <cell r="H403">
            <v>14.41</v>
          </cell>
          <cell r="I403">
            <v>17.29</v>
          </cell>
          <cell r="K403">
            <v>1822</v>
          </cell>
          <cell r="L403" t="str">
            <v>Фитинги (PRESS Fittings)</v>
          </cell>
          <cell r="M403">
            <v>1</v>
          </cell>
          <cell r="N403" t="str">
            <v>PRESS</v>
          </cell>
          <cell r="O403" t="str">
            <v>FITTINGS</v>
          </cell>
        </row>
        <row r="404">
          <cell r="D404" t="str">
            <v>9024.560</v>
          </cell>
          <cell r="E404" t="str">
            <v xml:space="preserve">Тройник PPSU Press c пресс-кольцом  </v>
          </cell>
          <cell r="F404" t="str">
            <v xml:space="preserve"> 40x40x40</v>
          </cell>
          <cell r="G404">
            <v>17.29</v>
          </cell>
          <cell r="H404">
            <v>14.41</v>
          </cell>
          <cell r="I404">
            <v>17.29</v>
          </cell>
          <cell r="K404">
            <v>1822</v>
          </cell>
          <cell r="L404" t="str">
            <v>Фитинги (PRESS Fittings)</v>
          </cell>
          <cell r="M404">
            <v>1</v>
          </cell>
          <cell r="N404" t="str">
            <v>PRESS</v>
          </cell>
          <cell r="O404" t="str">
            <v>FITTINGS</v>
          </cell>
        </row>
        <row r="405">
          <cell r="D405" t="str">
            <v>9050.100</v>
          </cell>
          <cell r="E405" t="str">
            <v xml:space="preserve">Тройник PPSU Press c пресс-кольцом  </v>
          </cell>
          <cell r="F405" t="str">
            <v>50x4/50x4/50x4</v>
          </cell>
          <cell r="G405">
            <v>35.72</v>
          </cell>
          <cell r="H405">
            <v>29.77</v>
          </cell>
          <cell r="I405">
            <v>35.72</v>
          </cell>
          <cell r="K405">
            <v>1822</v>
          </cell>
          <cell r="L405" t="str">
            <v>Фитинги (PRESS Fittings)</v>
          </cell>
          <cell r="M405">
            <v>1</v>
          </cell>
          <cell r="N405" t="str">
            <v>PRESS</v>
          </cell>
          <cell r="O405" t="str">
            <v>FITTINGS</v>
          </cell>
        </row>
        <row r="406">
          <cell r="D406" t="str">
            <v>9063.100</v>
          </cell>
          <cell r="E406" t="str">
            <v xml:space="preserve">Тройник PPSU Press c пресс-кольцом  </v>
          </cell>
          <cell r="F406" t="str">
            <v>63x4,5</v>
          </cell>
          <cell r="G406">
            <v>57.41</v>
          </cell>
          <cell r="H406">
            <v>47.84</v>
          </cell>
          <cell r="I406">
            <v>57.41</v>
          </cell>
          <cell r="K406">
            <v>1822</v>
          </cell>
          <cell r="L406" t="str">
            <v>Фитинги (PRESS Fittings)</v>
          </cell>
          <cell r="M406">
            <v>1</v>
          </cell>
          <cell r="N406" t="str">
            <v>PRESS</v>
          </cell>
          <cell r="O406" t="str">
            <v>FITTINGS</v>
          </cell>
        </row>
        <row r="407">
          <cell r="D407" t="str">
            <v/>
          </cell>
          <cell r="K407">
            <v>0</v>
          </cell>
          <cell r="N407">
            <v>0</v>
          </cell>
          <cell r="O407">
            <v>0</v>
          </cell>
        </row>
        <row r="408">
          <cell r="D408" t="str">
            <v>K-900607</v>
          </cell>
          <cell r="E408" t="str">
            <v xml:space="preserve">Тройник редукционный PPSU Press c пресс-кольцом  </v>
          </cell>
          <cell r="F408" t="str">
            <v>16х20х16</v>
          </cell>
          <cell r="G408">
            <v>5.48</v>
          </cell>
          <cell r="H408">
            <v>4.57</v>
          </cell>
          <cell r="I408">
            <v>5.48</v>
          </cell>
          <cell r="K408">
            <v>1822</v>
          </cell>
          <cell r="L408" t="str">
            <v>Фитинги (PRESS Fittings)</v>
          </cell>
          <cell r="M408">
            <v>1</v>
          </cell>
          <cell r="N408" t="str">
            <v>PRESS</v>
          </cell>
          <cell r="O408" t="str">
            <v>FITTINGS</v>
          </cell>
        </row>
        <row r="409">
          <cell r="D409" t="str">
            <v>K-900600</v>
          </cell>
          <cell r="E409" t="str">
            <v xml:space="preserve">Тройник редукционный PPSU Press c пресс-кольцом  </v>
          </cell>
          <cell r="F409" t="str">
            <v>20х16х16</v>
          </cell>
          <cell r="G409">
            <v>4.57</v>
          </cell>
          <cell r="H409">
            <v>3.81</v>
          </cell>
          <cell r="I409">
            <v>4.57</v>
          </cell>
          <cell r="K409">
            <v>1822</v>
          </cell>
          <cell r="L409" t="str">
            <v>Фитинги (PRESS Fittings)</v>
          </cell>
          <cell r="M409">
            <v>1</v>
          </cell>
          <cell r="N409" t="str">
            <v>PRESS</v>
          </cell>
          <cell r="O409" t="str">
            <v>FITTINGS</v>
          </cell>
        </row>
        <row r="410">
          <cell r="D410" t="str">
            <v>9024.59</v>
          </cell>
          <cell r="E410" t="str">
            <v xml:space="preserve">Тройник редукционный PPSU Press c пресс-кольцом  </v>
          </cell>
          <cell r="F410" t="str">
            <v>20х16х16</v>
          </cell>
          <cell r="G410">
            <v>4.57</v>
          </cell>
          <cell r="H410">
            <v>3.81</v>
          </cell>
          <cell r="I410">
            <v>4.57</v>
          </cell>
          <cell r="K410">
            <v>1822</v>
          </cell>
          <cell r="L410" t="str">
            <v>Фитинги (PRESS Fittings)</v>
          </cell>
          <cell r="M410">
            <v>1</v>
          </cell>
          <cell r="N410" t="str">
            <v xml:space="preserve">PRESS                                             </v>
          </cell>
          <cell r="O410" t="str">
            <v>FITTINGS</v>
          </cell>
        </row>
        <row r="411">
          <cell r="D411" t="str">
            <v>K-900601</v>
          </cell>
          <cell r="E411" t="str">
            <v xml:space="preserve">Тройник редукционный PPSU Press c пресс-кольцом  </v>
          </cell>
          <cell r="F411" t="str">
            <v>20х16х20</v>
          </cell>
          <cell r="G411">
            <v>4.5999999999999996</v>
          </cell>
          <cell r="H411">
            <v>3.83</v>
          </cell>
          <cell r="I411">
            <v>4.5999999999999996</v>
          </cell>
          <cell r="K411">
            <v>1822</v>
          </cell>
          <cell r="L411" t="str">
            <v>Фитинги (PRESS Fittings)</v>
          </cell>
          <cell r="M411">
            <v>1</v>
          </cell>
          <cell r="N411" t="str">
            <v>PRESS</v>
          </cell>
          <cell r="O411" t="str">
            <v>FITTINGS</v>
          </cell>
        </row>
        <row r="412">
          <cell r="D412" t="str">
            <v>9024.58</v>
          </cell>
          <cell r="E412" t="str">
            <v xml:space="preserve">Тройник редукционный PPSU Press c пресс-кольцом  </v>
          </cell>
          <cell r="F412" t="str">
            <v>20х16х20</v>
          </cell>
          <cell r="G412">
            <v>4.5999999999999996</v>
          </cell>
          <cell r="H412">
            <v>3.83</v>
          </cell>
          <cell r="I412">
            <v>4.5999999999999996</v>
          </cell>
          <cell r="K412">
            <v>1822</v>
          </cell>
          <cell r="L412" t="str">
            <v>Фитинги (PRESS Fittings)</v>
          </cell>
          <cell r="M412">
            <v>1</v>
          </cell>
          <cell r="N412" t="str">
            <v xml:space="preserve">PRESS                                             </v>
          </cell>
          <cell r="O412" t="str">
            <v>FITTINGS</v>
          </cell>
        </row>
        <row r="413">
          <cell r="D413" t="str">
            <v>K-900606</v>
          </cell>
          <cell r="E413" t="str">
            <v xml:space="preserve">Тройник редукционный PPSU Press c пресс-кольцом  </v>
          </cell>
          <cell r="F413" t="str">
            <v>20х20х16</v>
          </cell>
          <cell r="G413">
            <v>5.63</v>
          </cell>
          <cell r="H413">
            <v>4.6900000000000004</v>
          </cell>
          <cell r="I413">
            <v>5.63</v>
          </cell>
          <cell r="K413">
            <v>1822</v>
          </cell>
          <cell r="L413" t="str">
            <v>Фитинги (PRESS Fittings)</v>
          </cell>
          <cell r="M413">
            <v>1</v>
          </cell>
          <cell r="N413" t="str">
            <v>PRESS</v>
          </cell>
          <cell r="O413" t="str">
            <v>FITTINGS</v>
          </cell>
        </row>
        <row r="414">
          <cell r="D414" t="str">
            <v>K-900608</v>
          </cell>
          <cell r="E414" t="str">
            <v xml:space="preserve">Тройник редукционный PPSU Press c пресс-кольцом  </v>
          </cell>
          <cell r="F414" t="str">
            <v>20х25х20</v>
          </cell>
          <cell r="G414">
            <v>7.1</v>
          </cell>
          <cell r="H414">
            <v>5.92</v>
          </cell>
          <cell r="I414">
            <v>7.1</v>
          </cell>
          <cell r="K414">
            <v>1822</v>
          </cell>
          <cell r="L414" t="str">
            <v>Фитинги (PRESS Fittings)</v>
          </cell>
          <cell r="M414">
            <v>1</v>
          </cell>
          <cell r="N414" t="str">
            <v>PRESS</v>
          </cell>
          <cell r="O414" t="str">
            <v>FITTINGS</v>
          </cell>
        </row>
        <row r="415">
          <cell r="D415" t="str">
            <v>K-900602</v>
          </cell>
          <cell r="E415" t="str">
            <v xml:space="preserve">Тройник редукционный PPSU Press c пресс-кольцом  </v>
          </cell>
          <cell r="F415" t="str">
            <v>25х16х20</v>
          </cell>
          <cell r="G415">
            <v>5.96</v>
          </cell>
          <cell r="H415">
            <v>4.97</v>
          </cell>
          <cell r="I415">
            <v>5.96</v>
          </cell>
          <cell r="K415">
            <v>1822</v>
          </cell>
          <cell r="L415" t="str">
            <v>Фитинги (PRESS Fittings)</v>
          </cell>
          <cell r="M415">
            <v>1</v>
          </cell>
          <cell r="N415" t="str">
            <v>PRESS</v>
          </cell>
          <cell r="O415" t="str">
            <v>FITTINGS</v>
          </cell>
        </row>
        <row r="416">
          <cell r="D416" t="str">
            <v>K-900603</v>
          </cell>
          <cell r="E416" t="str">
            <v xml:space="preserve">Тройник редукционный PPSU Press c пресс-кольцом  </v>
          </cell>
          <cell r="F416" t="str">
            <v>25х16х25</v>
          </cell>
          <cell r="G416">
            <v>6.34</v>
          </cell>
          <cell r="H416">
            <v>5.28</v>
          </cell>
          <cell r="I416">
            <v>6.34</v>
          </cell>
          <cell r="K416">
            <v>1822</v>
          </cell>
          <cell r="L416" t="str">
            <v>Фитинги (PRESS Fittings)</v>
          </cell>
          <cell r="M416">
            <v>1</v>
          </cell>
          <cell r="N416" t="str">
            <v>PRESS</v>
          </cell>
          <cell r="O416" t="str">
            <v>FITTINGS</v>
          </cell>
        </row>
        <row r="417">
          <cell r="D417" t="str">
            <v>K-900604</v>
          </cell>
          <cell r="E417" t="str">
            <v xml:space="preserve">Тройник редукционный PPSU Press c пресс-кольцом  </v>
          </cell>
          <cell r="F417" t="str">
            <v>25х20х20</v>
          </cell>
          <cell r="G417">
            <v>6.12</v>
          </cell>
          <cell r="H417">
            <v>5.0999999999999996</v>
          </cell>
          <cell r="I417">
            <v>6.12</v>
          </cell>
          <cell r="K417">
            <v>1822</v>
          </cell>
          <cell r="L417" t="str">
            <v>Фитинги (PRESS Fittings)</v>
          </cell>
          <cell r="M417">
            <v>1</v>
          </cell>
          <cell r="N417" t="str">
            <v>PRESS</v>
          </cell>
          <cell r="O417" t="str">
            <v>FITTINGS</v>
          </cell>
        </row>
        <row r="418">
          <cell r="D418" t="str">
            <v>K-900605</v>
          </cell>
          <cell r="E418" t="str">
            <v xml:space="preserve">Тройник редукционный PPSU Press c пресс-кольцом  </v>
          </cell>
          <cell r="F418" t="str">
            <v>25х20х25</v>
          </cell>
          <cell r="G418">
            <v>7.04</v>
          </cell>
          <cell r="H418">
            <v>5.87</v>
          </cell>
          <cell r="I418">
            <v>7.04</v>
          </cell>
          <cell r="K418">
            <v>1822</v>
          </cell>
          <cell r="L418" t="str">
            <v>Фитинги (PRESS Fittings)</v>
          </cell>
          <cell r="M418">
            <v>1</v>
          </cell>
          <cell r="N418" t="str">
            <v>PRESS</v>
          </cell>
          <cell r="O418" t="str">
            <v>FITTINGS</v>
          </cell>
        </row>
        <row r="419">
          <cell r="D419" t="str">
            <v>9024.950</v>
          </cell>
          <cell r="E419" t="str">
            <v xml:space="preserve">Тройник редукционный PPSU Press c пресс-кольцом  </v>
          </cell>
          <cell r="F419" t="str">
            <v>26x16x20</v>
          </cell>
          <cell r="G419">
            <v>6.26</v>
          </cell>
          <cell r="H419">
            <v>5.22</v>
          </cell>
          <cell r="I419">
            <v>6.26</v>
          </cell>
          <cell r="K419">
            <v>1822</v>
          </cell>
          <cell r="L419" t="str">
            <v>Фитинги (PRESS Fittings)</v>
          </cell>
          <cell r="M419">
            <v>1</v>
          </cell>
          <cell r="N419" t="str">
            <v>PRESS</v>
          </cell>
          <cell r="O419" t="str">
            <v>FITTINGS</v>
          </cell>
        </row>
        <row r="420">
          <cell r="D420" t="str">
            <v>9024.940</v>
          </cell>
          <cell r="E420" t="str">
            <v xml:space="preserve">Тройник редукционный PPSU Press c пресс-кольцом  </v>
          </cell>
          <cell r="F420" t="str">
            <v>26x16x26</v>
          </cell>
          <cell r="G420">
            <v>6.67</v>
          </cell>
          <cell r="H420">
            <v>5.56</v>
          </cell>
          <cell r="I420">
            <v>6.67</v>
          </cell>
          <cell r="K420">
            <v>1822</v>
          </cell>
          <cell r="L420" t="str">
            <v>Фитинги (PRESS Fittings)</v>
          </cell>
          <cell r="M420">
            <v>1</v>
          </cell>
          <cell r="N420" t="str">
            <v>PRESS</v>
          </cell>
          <cell r="O420" t="str">
            <v>FITTINGS</v>
          </cell>
        </row>
        <row r="421">
          <cell r="D421" t="str">
            <v>9024.61</v>
          </cell>
          <cell r="E421" t="str">
            <v xml:space="preserve">Тройник редукционный PPSU Press c пресс-кольцом  </v>
          </cell>
          <cell r="F421" t="str">
            <v>26х20х20</v>
          </cell>
          <cell r="G421">
            <v>6.31</v>
          </cell>
          <cell r="H421">
            <v>5.26</v>
          </cell>
          <cell r="I421">
            <v>6.31</v>
          </cell>
          <cell r="K421">
            <v>1822</v>
          </cell>
          <cell r="L421" t="str">
            <v>Фитинги (PRESS Fittings)</v>
          </cell>
          <cell r="M421">
            <v>1</v>
          </cell>
          <cell r="N421" t="str">
            <v>PRESS</v>
          </cell>
          <cell r="O421" t="str">
            <v>FITTINGS</v>
          </cell>
        </row>
        <row r="422">
          <cell r="D422" t="str">
            <v>9024.600</v>
          </cell>
          <cell r="E422" t="str">
            <v xml:space="preserve">Тройник редукционный PPSU Press c пресс-кольцом  </v>
          </cell>
          <cell r="F422" t="str">
            <v>26x20x26</v>
          </cell>
          <cell r="G422">
            <v>7.5</v>
          </cell>
          <cell r="H422">
            <v>6.25</v>
          </cell>
          <cell r="I422">
            <v>7.5</v>
          </cell>
          <cell r="K422">
            <v>1822</v>
          </cell>
          <cell r="L422" t="str">
            <v>Фитинги (PRESS Fittings)</v>
          </cell>
          <cell r="M422">
            <v>1</v>
          </cell>
          <cell r="N422" t="str">
            <v>PRESS</v>
          </cell>
          <cell r="O422" t="str">
            <v>FITTINGS</v>
          </cell>
        </row>
        <row r="423">
          <cell r="D423" t="str">
            <v>K-900609</v>
          </cell>
          <cell r="E423" t="str">
            <v xml:space="preserve">Тройник редукционный PPSU Press c пресс-кольцом  </v>
          </cell>
          <cell r="F423" t="str">
            <v>32x16x32</v>
          </cell>
          <cell r="G423">
            <v>10.7</v>
          </cell>
          <cell r="H423">
            <v>8.92</v>
          </cell>
          <cell r="I423">
            <v>10.7</v>
          </cell>
          <cell r="K423">
            <v>1822</v>
          </cell>
          <cell r="L423" t="str">
            <v>Фитинги (PRESS Fittings)</v>
          </cell>
          <cell r="M423">
            <v>1</v>
          </cell>
          <cell r="N423" t="str">
            <v>PRESS</v>
          </cell>
          <cell r="O423" t="str">
            <v>FITTINGS</v>
          </cell>
        </row>
        <row r="424">
          <cell r="D424" t="str">
            <v>9024.990</v>
          </cell>
          <cell r="E424" t="str">
            <v xml:space="preserve">Тройник редукционный PPSU Press c пресс-кольцом  </v>
          </cell>
          <cell r="F424" t="str">
            <v>32x16x32</v>
          </cell>
          <cell r="G424">
            <v>10.7</v>
          </cell>
          <cell r="H424">
            <v>8.92</v>
          </cell>
          <cell r="I424">
            <v>10.7</v>
          </cell>
          <cell r="K424">
            <v>1822</v>
          </cell>
          <cell r="L424" t="str">
            <v>Фитинги (PRESS Fittings)</v>
          </cell>
          <cell r="M424">
            <v>1</v>
          </cell>
          <cell r="N424" t="str">
            <v xml:space="preserve">PRESS                                             </v>
          </cell>
          <cell r="O424" t="str">
            <v>FITTINGS</v>
          </cell>
        </row>
        <row r="425">
          <cell r="D425" t="str">
            <v>K-900610</v>
          </cell>
          <cell r="E425" t="str">
            <v xml:space="preserve">Тройник редукционный PPSU Press c пресс-кольцом  </v>
          </cell>
          <cell r="F425" t="str">
            <v>32x20x25</v>
          </cell>
          <cell r="G425">
            <v>10.45</v>
          </cell>
          <cell r="H425">
            <v>8.7100000000000009</v>
          </cell>
          <cell r="I425">
            <v>10.45</v>
          </cell>
          <cell r="K425">
            <v>1822</v>
          </cell>
          <cell r="L425" t="str">
            <v>Фитинги (PRESS Fittings)</v>
          </cell>
          <cell r="M425">
            <v>1</v>
          </cell>
          <cell r="N425" t="str">
            <v>PRESS</v>
          </cell>
          <cell r="O425" t="str">
            <v>FITTINGS</v>
          </cell>
        </row>
        <row r="426">
          <cell r="D426" t="str">
            <v>9024.970</v>
          </cell>
          <cell r="E426" t="str">
            <v xml:space="preserve">Тройник редукционный PPSU Press c пресс-кольцом  </v>
          </cell>
          <cell r="F426" t="str">
            <v>32x20x26</v>
          </cell>
          <cell r="G426">
            <v>10.66</v>
          </cell>
          <cell r="H426">
            <v>8.8800000000000008</v>
          </cell>
          <cell r="I426">
            <v>10.66</v>
          </cell>
          <cell r="K426">
            <v>1822</v>
          </cell>
          <cell r="L426" t="str">
            <v>Фитинги (PRESS Fittings)</v>
          </cell>
          <cell r="M426">
            <v>1</v>
          </cell>
          <cell r="N426" t="str">
            <v>PRESS</v>
          </cell>
          <cell r="O426" t="str">
            <v>FITTINGS</v>
          </cell>
        </row>
        <row r="427">
          <cell r="D427" t="str">
            <v>K-900611</v>
          </cell>
          <cell r="E427" t="str">
            <v xml:space="preserve">Тройник редукционный PPSU Press c пресс-кольцом  </v>
          </cell>
          <cell r="F427" t="str">
            <v>32x3/20x2/32x3</v>
          </cell>
          <cell r="G427">
            <v>10.98</v>
          </cell>
          <cell r="H427">
            <v>9.15</v>
          </cell>
          <cell r="I427">
            <v>10.98</v>
          </cell>
          <cell r="K427">
            <v>1822</v>
          </cell>
          <cell r="L427" t="str">
            <v>Фитинги (PRESS Fittings)</v>
          </cell>
          <cell r="M427">
            <v>1</v>
          </cell>
          <cell r="N427" t="str">
            <v>PRESS</v>
          </cell>
          <cell r="O427" t="str">
            <v>FITTINGS</v>
          </cell>
        </row>
        <row r="428">
          <cell r="D428" t="str">
            <v>9024.960</v>
          </cell>
          <cell r="E428" t="str">
            <v xml:space="preserve">Тройник редукционный PPSU Press c пресс-кольцом  </v>
          </cell>
          <cell r="F428" t="str">
            <v>32x3/20x2/32x3</v>
          </cell>
          <cell r="G428">
            <v>10.98</v>
          </cell>
          <cell r="H428">
            <v>9.15</v>
          </cell>
          <cell r="I428">
            <v>10.98</v>
          </cell>
          <cell r="K428">
            <v>1822</v>
          </cell>
          <cell r="L428" t="str">
            <v>Фитинги (PRESS Fittings)</v>
          </cell>
          <cell r="M428">
            <v>1</v>
          </cell>
          <cell r="N428" t="str">
            <v xml:space="preserve">PRESS                                             </v>
          </cell>
          <cell r="O428" t="str">
            <v>FITTINGS</v>
          </cell>
        </row>
        <row r="429">
          <cell r="D429" t="str">
            <v>K-900612</v>
          </cell>
          <cell r="E429" t="str">
            <v xml:space="preserve">Тройник редукционный PPSU Press c пресс-кольцом  </v>
          </cell>
          <cell r="F429" t="str">
            <v>32x25x25</v>
          </cell>
          <cell r="G429">
            <v>11.89</v>
          </cell>
          <cell r="H429">
            <v>9.91</v>
          </cell>
          <cell r="I429">
            <v>11.89</v>
          </cell>
          <cell r="K429">
            <v>1822</v>
          </cell>
          <cell r="L429" t="str">
            <v>Фитинги (PRESS Fittings)</v>
          </cell>
          <cell r="M429">
            <v>1</v>
          </cell>
          <cell r="N429" t="str">
            <v>PRESS</v>
          </cell>
          <cell r="O429" t="str">
            <v>FITTINGS</v>
          </cell>
        </row>
        <row r="430">
          <cell r="D430" t="str">
            <v>K-900613</v>
          </cell>
          <cell r="E430" t="str">
            <v xml:space="preserve">Тройник редукционный PPSU Press c пресс-кольцом  </v>
          </cell>
          <cell r="F430" t="str">
            <v>32x25x32</v>
          </cell>
          <cell r="G430">
            <v>12.22</v>
          </cell>
          <cell r="H430">
            <v>10.18</v>
          </cell>
          <cell r="I430">
            <v>12.22</v>
          </cell>
          <cell r="K430">
            <v>1822</v>
          </cell>
          <cell r="L430" t="str">
            <v>Фитинги (PRESS Fittings)</v>
          </cell>
          <cell r="M430">
            <v>1</v>
          </cell>
          <cell r="N430" t="str">
            <v>PRESS</v>
          </cell>
          <cell r="O430" t="str">
            <v>FITTINGS</v>
          </cell>
        </row>
        <row r="431">
          <cell r="D431" t="str">
            <v>9024.630</v>
          </cell>
          <cell r="E431" t="str">
            <v xml:space="preserve">Тройник редукционный PPSU Press c пресс-кольцом  </v>
          </cell>
          <cell r="F431" t="str">
            <v>32x26x26</v>
          </cell>
          <cell r="G431">
            <v>11.36</v>
          </cell>
          <cell r="H431">
            <v>9.4700000000000006</v>
          </cell>
          <cell r="I431">
            <v>11.36</v>
          </cell>
          <cell r="K431">
            <v>1822</v>
          </cell>
          <cell r="L431" t="str">
            <v>Фитинги (PRESS Fittings)</v>
          </cell>
          <cell r="M431">
            <v>1</v>
          </cell>
          <cell r="N431" t="str">
            <v>PRESS</v>
          </cell>
          <cell r="O431" t="str">
            <v>FITTINGS</v>
          </cell>
        </row>
        <row r="432">
          <cell r="D432" t="str">
            <v>9024.620</v>
          </cell>
          <cell r="E432" t="str">
            <v xml:space="preserve">Тройник редукционный PPSU Press c пресс-кольцом  </v>
          </cell>
          <cell r="F432" t="str">
            <v>32x26x32</v>
          </cell>
          <cell r="G432">
            <v>11.7</v>
          </cell>
          <cell r="H432">
            <v>9.75</v>
          </cell>
          <cell r="I432">
            <v>11.7</v>
          </cell>
          <cell r="K432">
            <v>1822</v>
          </cell>
          <cell r="L432" t="str">
            <v>Фитинги (PRESS Fittings)</v>
          </cell>
          <cell r="M432">
            <v>1</v>
          </cell>
          <cell r="N432" t="str">
            <v>PRESS</v>
          </cell>
          <cell r="O432" t="str">
            <v>FITTINGS</v>
          </cell>
        </row>
        <row r="433">
          <cell r="D433" t="str">
            <v>K-900616</v>
          </cell>
          <cell r="E433" t="str">
            <v xml:space="preserve">Тройник редукционный PPSU Press c пресс-кольцом  </v>
          </cell>
          <cell r="F433" t="str">
            <v xml:space="preserve">40x20x32 </v>
          </cell>
          <cell r="G433">
            <v>12.8</v>
          </cell>
          <cell r="H433">
            <v>10.67</v>
          </cell>
          <cell r="I433">
            <v>12.8</v>
          </cell>
          <cell r="K433">
            <v>1822</v>
          </cell>
          <cell r="L433" t="str">
            <v>Фитинги (PRESS Fittings)</v>
          </cell>
          <cell r="M433">
            <v>1</v>
          </cell>
          <cell r="N433" t="str">
            <v>PRESS</v>
          </cell>
          <cell r="O433" t="str">
            <v>FITTINGS</v>
          </cell>
        </row>
        <row r="434">
          <cell r="D434" t="str">
            <v>9040.130</v>
          </cell>
          <cell r="E434" t="str">
            <v xml:space="preserve">Тройник редукционный PPSU Press c пресс-кольцом  </v>
          </cell>
          <cell r="F434" t="str">
            <v xml:space="preserve">40x20x32 </v>
          </cell>
          <cell r="G434">
            <v>12.8</v>
          </cell>
          <cell r="H434">
            <v>10.67</v>
          </cell>
          <cell r="I434">
            <v>12.8</v>
          </cell>
          <cell r="K434">
            <v>1822</v>
          </cell>
          <cell r="L434" t="str">
            <v>Фитинги (PRESS Fittings)</v>
          </cell>
          <cell r="M434">
            <v>1</v>
          </cell>
          <cell r="N434" t="str">
            <v xml:space="preserve">PRESS                                             </v>
          </cell>
          <cell r="O434" t="str">
            <v>FITTINGS</v>
          </cell>
        </row>
        <row r="435">
          <cell r="D435" t="str">
            <v>K-900614</v>
          </cell>
          <cell r="E435" t="str">
            <v xml:space="preserve">Тройник редукционный PPSU Press c пресс-кольцом  </v>
          </cell>
          <cell r="F435" t="str">
            <v xml:space="preserve">40x20x40 </v>
          </cell>
          <cell r="G435">
            <v>13.82</v>
          </cell>
          <cell r="H435">
            <v>11.52</v>
          </cell>
          <cell r="I435">
            <v>13.82</v>
          </cell>
          <cell r="K435">
            <v>1822</v>
          </cell>
          <cell r="L435" t="str">
            <v>Фитинги (PRESS Fittings)</v>
          </cell>
          <cell r="M435">
            <v>1</v>
          </cell>
          <cell r="N435" t="str">
            <v>PRESS</v>
          </cell>
          <cell r="O435" t="str">
            <v>FITTINGS</v>
          </cell>
        </row>
        <row r="436">
          <cell r="D436" t="str">
            <v>9040.110</v>
          </cell>
          <cell r="E436" t="str">
            <v xml:space="preserve">Тройник редукционный PPSU Press c пресс-кольцом  </v>
          </cell>
          <cell r="F436" t="str">
            <v xml:space="preserve">40x20x40 </v>
          </cell>
          <cell r="G436">
            <v>13.82</v>
          </cell>
          <cell r="H436">
            <v>11.52</v>
          </cell>
          <cell r="I436">
            <v>13.82</v>
          </cell>
          <cell r="K436">
            <v>1822</v>
          </cell>
          <cell r="L436" t="str">
            <v>Фитинги (PRESS Fittings)</v>
          </cell>
          <cell r="M436">
            <v>1</v>
          </cell>
          <cell r="N436" t="str">
            <v xml:space="preserve">PRESS                                             </v>
          </cell>
          <cell r="O436" t="str">
            <v>FITTINGS</v>
          </cell>
        </row>
        <row r="437">
          <cell r="D437" t="str">
            <v>K-900617</v>
          </cell>
          <cell r="E437" t="str">
            <v xml:space="preserve">Тройник редукционный PPSU Press c пресс-кольцом  </v>
          </cell>
          <cell r="F437" t="str">
            <v>40x25x32</v>
          </cell>
          <cell r="G437">
            <v>12.55</v>
          </cell>
          <cell r="H437">
            <v>10.46</v>
          </cell>
          <cell r="I437">
            <v>12.55</v>
          </cell>
          <cell r="K437">
            <v>1822</v>
          </cell>
          <cell r="L437" t="str">
            <v>Фитинги (PRESS Fittings)</v>
          </cell>
          <cell r="M437">
            <v>1</v>
          </cell>
          <cell r="N437" t="str">
            <v>PRESS</v>
          </cell>
          <cell r="O437" t="str">
            <v>FITTINGS</v>
          </cell>
        </row>
        <row r="438">
          <cell r="D438" t="str">
            <v>K-900615</v>
          </cell>
          <cell r="E438" t="str">
            <v xml:space="preserve">Тройник редукционный PPSU Press c пресс-кольцом  </v>
          </cell>
          <cell r="F438" t="str">
            <v>40x25x40</v>
          </cell>
          <cell r="G438">
            <v>13.97</v>
          </cell>
          <cell r="H438">
            <v>11.64</v>
          </cell>
          <cell r="I438">
            <v>13.97</v>
          </cell>
          <cell r="K438">
            <v>1822</v>
          </cell>
          <cell r="L438" t="str">
            <v>Фитинги (PRESS Fittings)</v>
          </cell>
          <cell r="M438">
            <v>1</v>
          </cell>
          <cell r="N438" t="str">
            <v>PRESS</v>
          </cell>
          <cell r="O438" t="str">
            <v>FITTINGS</v>
          </cell>
        </row>
        <row r="439">
          <cell r="D439" t="str">
            <v>9040.140</v>
          </cell>
          <cell r="E439" t="str">
            <v xml:space="preserve">Тройник редукционный PPSU Press c пресс-кольцом  </v>
          </cell>
          <cell r="F439" t="str">
            <v xml:space="preserve">40x26x32  </v>
          </cell>
          <cell r="G439">
            <v>12.79</v>
          </cell>
          <cell r="H439">
            <v>10.66</v>
          </cell>
          <cell r="I439">
            <v>12.79</v>
          </cell>
          <cell r="K439">
            <v>1822</v>
          </cell>
          <cell r="L439" t="str">
            <v>Фитинги (PRESS Fittings)</v>
          </cell>
          <cell r="M439">
            <v>1</v>
          </cell>
          <cell r="N439" t="str">
            <v>PRESS</v>
          </cell>
          <cell r="O439" t="str">
            <v>FITTINGS</v>
          </cell>
        </row>
        <row r="440">
          <cell r="D440" t="str">
            <v>9040.120</v>
          </cell>
          <cell r="E440" t="str">
            <v xml:space="preserve">Тройник редукционный PPSU Press c пресс-кольцом  </v>
          </cell>
          <cell r="F440" t="str">
            <v xml:space="preserve">40x26x40 </v>
          </cell>
          <cell r="G440">
            <v>14.26</v>
          </cell>
          <cell r="H440">
            <v>11.88</v>
          </cell>
          <cell r="I440">
            <v>14.26</v>
          </cell>
          <cell r="K440">
            <v>1822</v>
          </cell>
          <cell r="L440" t="str">
            <v>Фитинги (PRESS Fittings)</v>
          </cell>
          <cell r="M440">
            <v>1</v>
          </cell>
          <cell r="N440" t="str">
            <v>PRESS</v>
          </cell>
          <cell r="O440" t="str">
            <v>FITTINGS</v>
          </cell>
        </row>
        <row r="441">
          <cell r="D441" t="str">
            <v>K-900618</v>
          </cell>
          <cell r="E441" t="str">
            <v xml:space="preserve">Тройник редукционный PPSU Press c пресс-кольцом  </v>
          </cell>
          <cell r="F441" t="str">
            <v>40x32x32</v>
          </cell>
          <cell r="G441">
            <v>13.43</v>
          </cell>
          <cell r="H441">
            <v>11.19</v>
          </cell>
          <cell r="I441">
            <v>13.43</v>
          </cell>
          <cell r="K441">
            <v>1822</v>
          </cell>
          <cell r="L441" t="str">
            <v>Фитинги (PRESS Fittings)</v>
          </cell>
          <cell r="M441">
            <v>1</v>
          </cell>
          <cell r="N441" t="str">
            <v>PRESS</v>
          </cell>
          <cell r="O441" t="str">
            <v>FITTINGS</v>
          </cell>
        </row>
        <row r="442">
          <cell r="D442" t="str">
            <v>9024.570</v>
          </cell>
          <cell r="E442" t="str">
            <v xml:space="preserve">Тройник редукционный PPSU Press c пресс-кольцом  </v>
          </cell>
          <cell r="F442" t="str">
            <v>40x32x32</v>
          </cell>
          <cell r="G442">
            <v>13.43</v>
          </cell>
          <cell r="H442">
            <v>11.19</v>
          </cell>
          <cell r="I442">
            <v>13.43</v>
          </cell>
          <cell r="K442">
            <v>1822</v>
          </cell>
          <cell r="L442" t="str">
            <v>Фитинги (PRESS Fittings)</v>
          </cell>
          <cell r="M442">
            <v>1</v>
          </cell>
          <cell r="N442" t="str">
            <v xml:space="preserve">PRESS                                             </v>
          </cell>
          <cell r="O442" t="str">
            <v>FITTINGS</v>
          </cell>
        </row>
        <row r="443">
          <cell r="D443" t="str">
            <v>K-900619</v>
          </cell>
          <cell r="E443" t="str">
            <v xml:space="preserve">Тройник редукционный PPSU Press c пресс-кольцом  </v>
          </cell>
          <cell r="F443" t="str">
            <v>40x32x40</v>
          </cell>
          <cell r="G443">
            <v>14.74</v>
          </cell>
          <cell r="H443">
            <v>12.28</v>
          </cell>
          <cell r="I443">
            <v>14.74</v>
          </cell>
          <cell r="K443">
            <v>1822</v>
          </cell>
          <cell r="L443" t="str">
            <v>Фитинги (PRESS Fittings)</v>
          </cell>
          <cell r="M443">
            <v>1</v>
          </cell>
          <cell r="N443" t="str">
            <v>PRESS</v>
          </cell>
          <cell r="O443" t="str">
            <v>FITTINGS</v>
          </cell>
        </row>
        <row r="444">
          <cell r="D444" t="str">
            <v>9024.690</v>
          </cell>
          <cell r="E444" t="str">
            <v xml:space="preserve">Тройник редукционный PPSU Press c пресс-кольцом  </v>
          </cell>
          <cell r="F444" t="str">
            <v>40x32x40</v>
          </cell>
          <cell r="G444">
            <v>14.74</v>
          </cell>
          <cell r="H444">
            <v>12.28</v>
          </cell>
          <cell r="I444">
            <v>14.74</v>
          </cell>
          <cell r="K444">
            <v>1822</v>
          </cell>
          <cell r="L444" t="str">
            <v>Фитинги (PRESS Fittings)</v>
          </cell>
          <cell r="M444">
            <v>1</v>
          </cell>
          <cell r="N444" t="str">
            <v xml:space="preserve">PRESS                                             </v>
          </cell>
          <cell r="O444" t="str">
            <v>FITTINGS</v>
          </cell>
        </row>
        <row r="445">
          <cell r="D445" t="str">
            <v/>
          </cell>
          <cell r="K445">
            <v>0</v>
          </cell>
          <cell r="N445">
            <v>0</v>
          </cell>
          <cell r="O445">
            <v>0</v>
          </cell>
        </row>
        <row r="446">
          <cell r="D446" t="str">
            <v>K-900650</v>
          </cell>
          <cell r="E446" t="str">
            <v xml:space="preserve">Тройник обводной PRESS  </v>
          </cell>
          <cell r="F446" t="str">
            <v>16x16x16</v>
          </cell>
          <cell r="G446">
            <v>23.83</v>
          </cell>
          <cell r="H446">
            <v>19.86</v>
          </cell>
          <cell r="I446">
            <v>23.83</v>
          </cell>
          <cell r="K446">
            <v>1822</v>
          </cell>
          <cell r="L446" t="str">
            <v>Фитинги (PRESS Fittings)</v>
          </cell>
          <cell r="M446">
            <v>1</v>
          </cell>
          <cell r="N446" t="str">
            <v>PRESS</v>
          </cell>
          <cell r="O446" t="str">
            <v>FITTINGS</v>
          </cell>
        </row>
        <row r="447">
          <cell r="D447" t="str">
            <v>K-900651</v>
          </cell>
          <cell r="E447" t="str">
            <v xml:space="preserve">Тройник обводной PRESS  </v>
          </cell>
          <cell r="F447" t="str">
            <v>16x16x20</v>
          </cell>
          <cell r="G447">
            <v>26.1</v>
          </cell>
          <cell r="H447">
            <v>21.75</v>
          </cell>
          <cell r="I447">
            <v>26.1</v>
          </cell>
          <cell r="K447">
            <v>1822</v>
          </cell>
          <cell r="L447" t="str">
            <v>Фитинги (PRESS Fittings)</v>
          </cell>
          <cell r="M447">
            <v>1</v>
          </cell>
          <cell r="N447" t="str">
            <v>PRESS</v>
          </cell>
          <cell r="O447" t="str">
            <v>FITTINGS</v>
          </cell>
        </row>
        <row r="448">
          <cell r="D448" t="str">
            <v>K-900652</v>
          </cell>
          <cell r="E448" t="str">
            <v xml:space="preserve">Тройник обводной PRESS  </v>
          </cell>
          <cell r="F448" t="str">
            <v>20x16x16</v>
          </cell>
          <cell r="G448">
            <v>26.1</v>
          </cell>
          <cell r="H448">
            <v>21.75</v>
          </cell>
          <cell r="I448">
            <v>26.1</v>
          </cell>
          <cell r="K448">
            <v>1822</v>
          </cell>
          <cell r="L448" t="str">
            <v>Фитинги (PRESS Fittings)</v>
          </cell>
          <cell r="M448">
            <v>1</v>
          </cell>
          <cell r="N448" t="str">
            <v>PRESS</v>
          </cell>
          <cell r="O448" t="str">
            <v>FITTINGS</v>
          </cell>
        </row>
        <row r="449">
          <cell r="D449" t="str">
            <v>K-900654</v>
          </cell>
          <cell r="E449" t="str">
            <v xml:space="preserve">Тройник обводной PRESS  </v>
          </cell>
          <cell r="F449" t="str">
            <v>20x20x20</v>
          </cell>
          <cell r="G449">
            <v>31.19</v>
          </cell>
          <cell r="H449">
            <v>25.99</v>
          </cell>
          <cell r="I449">
            <v>31.19</v>
          </cell>
          <cell r="K449">
            <v>1822</v>
          </cell>
          <cell r="L449" t="str">
            <v>Фитинги (PRESS Fittings)</v>
          </cell>
          <cell r="M449">
            <v>1</v>
          </cell>
          <cell r="N449" t="str">
            <v>PRESS</v>
          </cell>
          <cell r="O449" t="str">
            <v>FITTINGS</v>
          </cell>
        </row>
        <row r="450">
          <cell r="D450" t="str">
            <v>K-900653</v>
          </cell>
          <cell r="E450" t="str">
            <v xml:space="preserve">Тройник обводной PRESS  </v>
          </cell>
          <cell r="F450" t="str">
            <v>20x16x20</v>
          </cell>
          <cell r="G450">
            <v>28.6</v>
          </cell>
          <cell r="H450">
            <v>23.83</v>
          </cell>
          <cell r="I450">
            <v>28.6</v>
          </cell>
          <cell r="K450">
            <v>1822</v>
          </cell>
          <cell r="L450" t="str">
            <v>Фитинги (PRESS Fittings)</v>
          </cell>
          <cell r="M450">
            <v>1</v>
          </cell>
          <cell r="N450" t="str">
            <v>PRESS</v>
          </cell>
          <cell r="O450" t="str">
            <v>FITTINGS</v>
          </cell>
        </row>
        <row r="451">
          <cell r="D451" t="str">
            <v/>
          </cell>
          <cell r="K451">
            <v>0</v>
          </cell>
          <cell r="N451">
            <v>0</v>
          </cell>
          <cell r="O451">
            <v>0</v>
          </cell>
        </row>
        <row r="452">
          <cell r="D452" t="str">
            <v>K-900400</v>
          </cell>
          <cell r="E452" t="str">
            <v xml:space="preserve">Отвод PPSU Press c пресс-кольцом  </v>
          </cell>
          <cell r="F452" t="str">
            <v>16x2</v>
          </cell>
          <cell r="G452">
            <v>2.8</v>
          </cell>
          <cell r="H452">
            <v>2.33</v>
          </cell>
          <cell r="I452">
            <v>2.8</v>
          </cell>
          <cell r="K452">
            <v>1822</v>
          </cell>
          <cell r="L452" t="str">
            <v>Фитинги (PRESS Fittings)</v>
          </cell>
          <cell r="M452">
            <v>1</v>
          </cell>
          <cell r="N452" t="str">
            <v>PRESS</v>
          </cell>
          <cell r="O452" t="str">
            <v>FITTINGS</v>
          </cell>
        </row>
        <row r="453">
          <cell r="D453" t="str">
            <v>9024.47</v>
          </cell>
          <cell r="E453" t="str">
            <v xml:space="preserve">Отвод PPSU Press c пресс-кольцом  </v>
          </cell>
          <cell r="F453" t="str">
            <v>16x2</v>
          </cell>
          <cell r="G453">
            <v>2.8</v>
          </cell>
          <cell r="H453">
            <v>2.33</v>
          </cell>
          <cell r="I453">
            <v>2.8</v>
          </cell>
          <cell r="K453">
            <v>1822</v>
          </cell>
          <cell r="L453" t="str">
            <v>Фитинги (PRESS Fittings)</v>
          </cell>
          <cell r="M453">
            <v>1</v>
          </cell>
          <cell r="N453" t="str">
            <v>PRESS</v>
          </cell>
          <cell r="O453" t="str">
            <v>FITTINGS</v>
          </cell>
        </row>
        <row r="454">
          <cell r="D454" t="str">
            <v>K-900401</v>
          </cell>
          <cell r="E454" t="str">
            <v xml:space="preserve">Отвод PPSU Press c пресс-кольцом  </v>
          </cell>
          <cell r="F454" t="str">
            <v xml:space="preserve">20x2 </v>
          </cell>
          <cell r="G454">
            <v>3.62</v>
          </cell>
          <cell r="H454">
            <v>3.02</v>
          </cell>
          <cell r="I454">
            <v>3.62</v>
          </cell>
          <cell r="K454">
            <v>1822</v>
          </cell>
          <cell r="L454" t="str">
            <v>Фитинги (PRESS Fittings)</v>
          </cell>
          <cell r="M454">
            <v>1</v>
          </cell>
          <cell r="N454" t="str">
            <v>PRESS</v>
          </cell>
          <cell r="O454" t="str">
            <v>FITTINGS</v>
          </cell>
        </row>
        <row r="455">
          <cell r="D455" t="str">
            <v>9024.48</v>
          </cell>
          <cell r="E455" t="str">
            <v xml:space="preserve">Отвод PPSU Press c пресс-кольцом  </v>
          </cell>
          <cell r="F455" t="str">
            <v xml:space="preserve">20x2 </v>
          </cell>
          <cell r="G455">
            <v>3.62</v>
          </cell>
          <cell r="H455">
            <v>3.02</v>
          </cell>
          <cell r="I455">
            <v>3.62</v>
          </cell>
          <cell r="K455">
            <v>1822</v>
          </cell>
          <cell r="L455" t="str">
            <v>Фитинги (PRESS Fittings)</v>
          </cell>
          <cell r="M455">
            <v>1</v>
          </cell>
          <cell r="N455" t="str">
            <v>PRESS</v>
          </cell>
          <cell r="O455" t="str">
            <v>FITTINGS</v>
          </cell>
        </row>
        <row r="456">
          <cell r="D456" t="str">
            <v>K-900402</v>
          </cell>
          <cell r="E456" t="str">
            <v xml:space="preserve">Отвод PPSU Press c пресс-кольцом  </v>
          </cell>
          <cell r="F456" t="str">
            <v>25x3</v>
          </cell>
          <cell r="G456">
            <v>5.76</v>
          </cell>
          <cell r="H456">
            <v>4.8</v>
          </cell>
          <cell r="I456">
            <v>5.76</v>
          </cell>
          <cell r="K456">
            <v>1822</v>
          </cell>
          <cell r="L456" t="str">
            <v>Фитинги (PRESS Fittings)</v>
          </cell>
          <cell r="M456">
            <v>1</v>
          </cell>
          <cell r="N456" t="str">
            <v>PRESS</v>
          </cell>
          <cell r="O456" t="str">
            <v>FITTINGS</v>
          </cell>
        </row>
        <row r="457">
          <cell r="D457" t="str">
            <v>9024.49</v>
          </cell>
          <cell r="E457" t="str">
            <v xml:space="preserve">Отвод PPSU Press c пресс-кольцом  </v>
          </cell>
          <cell r="F457" t="str">
            <v>26x3</v>
          </cell>
          <cell r="G457">
            <v>6.19</v>
          </cell>
          <cell r="H457">
            <v>5.16</v>
          </cell>
          <cell r="I457">
            <v>6.19</v>
          </cell>
          <cell r="K457">
            <v>1822</v>
          </cell>
          <cell r="L457" t="str">
            <v>Фитинги (PRESS Fittings)</v>
          </cell>
          <cell r="M457">
            <v>1</v>
          </cell>
          <cell r="N457" t="str">
            <v>PRESS</v>
          </cell>
          <cell r="O457" t="str">
            <v>FITTINGS</v>
          </cell>
        </row>
        <row r="458">
          <cell r="D458" t="str">
            <v>K-900403</v>
          </cell>
          <cell r="E458" t="str">
            <v xml:space="preserve">Отвод PPSU Press c пресс-кольцом  </v>
          </cell>
          <cell r="F458" t="str">
            <v>32х3</v>
          </cell>
          <cell r="G458">
            <v>8.4600000000000009</v>
          </cell>
          <cell r="H458">
            <v>7.05</v>
          </cell>
          <cell r="I458">
            <v>8.4600000000000009</v>
          </cell>
          <cell r="K458">
            <v>1822</v>
          </cell>
          <cell r="L458" t="str">
            <v>Фитинги (PRESS Fittings)</v>
          </cell>
          <cell r="M458">
            <v>1</v>
          </cell>
          <cell r="N458" t="str">
            <v>PRESS</v>
          </cell>
          <cell r="O458" t="str">
            <v>FITTINGS</v>
          </cell>
        </row>
        <row r="459">
          <cell r="D459" t="str">
            <v>9024.500</v>
          </cell>
          <cell r="E459" t="str">
            <v xml:space="preserve">Отвод PPSU Press c пресс-кольцом  </v>
          </cell>
          <cell r="F459" t="str">
            <v>32х3</v>
          </cell>
          <cell r="G459">
            <v>8.4600000000000009</v>
          </cell>
          <cell r="H459">
            <v>7.05</v>
          </cell>
          <cell r="I459">
            <v>8.4600000000000009</v>
          </cell>
          <cell r="K459">
            <v>1822</v>
          </cell>
          <cell r="L459" t="str">
            <v>Фитинги (PRESS Fittings)</v>
          </cell>
          <cell r="M459">
            <v>1</v>
          </cell>
          <cell r="N459" t="str">
            <v xml:space="preserve">PRESS                                             </v>
          </cell>
          <cell r="O459" t="str">
            <v>FITTINGS</v>
          </cell>
        </row>
        <row r="460">
          <cell r="D460" t="str">
            <v>K-900404</v>
          </cell>
          <cell r="E460" t="str">
            <v xml:space="preserve">Отвод PPSU Press c пресс-кольцом  </v>
          </cell>
          <cell r="F460" t="str">
            <v>40х3,5</v>
          </cell>
          <cell r="G460">
            <v>13.39</v>
          </cell>
          <cell r="H460">
            <v>11.16</v>
          </cell>
          <cell r="I460">
            <v>13.39</v>
          </cell>
          <cell r="K460">
            <v>1822</v>
          </cell>
          <cell r="L460" t="str">
            <v>Фитинги (PRESS Fittings)</v>
          </cell>
          <cell r="M460">
            <v>1</v>
          </cell>
          <cell r="N460" t="str">
            <v>PRESS</v>
          </cell>
          <cell r="O460" t="str">
            <v>FITTINGS</v>
          </cell>
        </row>
        <row r="461">
          <cell r="D461" t="str">
            <v>9024.510</v>
          </cell>
          <cell r="E461" t="str">
            <v xml:space="preserve">Отвод PPSU Press c пресс-кольцом  </v>
          </cell>
          <cell r="F461" t="str">
            <v>40х3,5</v>
          </cell>
          <cell r="G461">
            <v>13.39</v>
          </cell>
          <cell r="H461">
            <v>11.16</v>
          </cell>
          <cell r="I461">
            <v>13.39</v>
          </cell>
          <cell r="K461">
            <v>1822</v>
          </cell>
          <cell r="L461" t="str">
            <v>Фитинги (PRESS Fittings)</v>
          </cell>
          <cell r="M461">
            <v>1</v>
          </cell>
          <cell r="N461" t="str">
            <v>PRESS</v>
          </cell>
          <cell r="O461" t="str">
            <v>FITTINGS</v>
          </cell>
        </row>
        <row r="462">
          <cell r="D462" t="str">
            <v>K-900405</v>
          </cell>
          <cell r="E462" t="str">
            <v xml:space="preserve">Отвод PPSU Press c пресс-кольцом  </v>
          </cell>
          <cell r="F462" t="str">
            <v>50x4</v>
          </cell>
          <cell r="G462">
            <v>28.25</v>
          </cell>
          <cell r="H462">
            <v>23.54</v>
          </cell>
          <cell r="I462">
            <v>28.25</v>
          </cell>
          <cell r="K462">
            <v>1822</v>
          </cell>
          <cell r="L462" t="str">
            <v>Фитинги (PRESS Fittings)</v>
          </cell>
          <cell r="M462">
            <v>1</v>
          </cell>
          <cell r="N462" t="str">
            <v>PRESS</v>
          </cell>
          <cell r="O462" t="str">
            <v>FITTINGS</v>
          </cell>
        </row>
        <row r="463">
          <cell r="D463" t="str">
            <v>9050.000</v>
          </cell>
          <cell r="E463" t="str">
            <v xml:space="preserve">Отвод PPSU Press c пресс-кольцом  </v>
          </cell>
          <cell r="F463" t="str">
            <v>50x4</v>
          </cell>
          <cell r="G463">
            <v>28.25</v>
          </cell>
          <cell r="H463">
            <v>23.54</v>
          </cell>
          <cell r="I463">
            <v>28.25</v>
          </cell>
          <cell r="K463">
            <v>1822</v>
          </cell>
          <cell r="L463" t="str">
            <v>Фитинги (PRESS Fittings)</v>
          </cell>
          <cell r="M463">
            <v>1</v>
          </cell>
          <cell r="N463" t="str">
            <v xml:space="preserve">PRESS                                             </v>
          </cell>
          <cell r="O463" t="str">
            <v>FITTINGS</v>
          </cell>
        </row>
        <row r="464">
          <cell r="D464" t="str">
            <v>K-900406</v>
          </cell>
          <cell r="E464" t="str">
            <v xml:space="preserve">Отвод PPSU Press c пресс-кольцом  </v>
          </cell>
          <cell r="F464" t="str">
            <v>63x4,5</v>
          </cell>
          <cell r="G464">
            <v>46.24</v>
          </cell>
          <cell r="H464">
            <v>38.53</v>
          </cell>
          <cell r="I464">
            <v>46.24</v>
          </cell>
          <cell r="K464">
            <v>1822</v>
          </cell>
          <cell r="L464" t="str">
            <v>Фитинги (PRESS Fittings)</v>
          </cell>
          <cell r="M464">
            <v>1</v>
          </cell>
          <cell r="N464" t="str">
            <v>PRESS</v>
          </cell>
          <cell r="O464" t="str">
            <v>FITTINGS</v>
          </cell>
        </row>
        <row r="465">
          <cell r="D465" t="str">
            <v>9063.000</v>
          </cell>
          <cell r="E465" t="str">
            <v xml:space="preserve">Отвод PPSU Press c пресс-кольцом  </v>
          </cell>
          <cell r="F465" t="str">
            <v>63x4,5</v>
          </cell>
          <cell r="G465">
            <v>46.24</v>
          </cell>
          <cell r="H465">
            <v>38.53</v>
          </cell>
          <cell r="I465">
            <v>46.24</v>
          </cell>
          <cell r="K465">
            <v>1822</v>
          </cell>
          <cell r="L465" t="str">
            <v>Фитинги (PRESS Fittings)</v>
          </cell>
          <cell r="M465">
            <v>1</v>
          </cell>
          <cell r="N465" t="str">
            <v xml:space="preserve">PRESS                                             </v>
          </cell>
          <cell r="O465" t="str">
            <v>FITTINGS</v>
          </cell>
        </row>
        <row r="466">
          <cell r="D466" t="str">
            <v/>
          </cell>
          <cell r="K466">
            <v>0</v>
          </cell>
          <cell r="N466">
            <v>0</v>
          </cell>
          <cell r="O466">
            <v>0</v>
          </cell>
        </row>
        <row r="467">
          <cell r="D467" t="str">
            <v>K-901000</v>
          </cell>
          <cell r="E467" t="str">
            <v xml:space="preserve">Отвод Press c пресс-кольцом с наружной резьбой  </v>
          </cell>
          <cell r="F467" t="str">
            <v>16xG1/2"</v>
          </cell>
          <cell r="G467">
            <v>3.96</v>
          </cell>
          <cell r="H467">
            <v>3.3</v>
          </cell>
          <cell r="I467">
            <v>3.96</v>
          </cell>
          <cell r="K467">
            <v>1822</v>
          </cell>
          <cell r="L467" t="str">
            <v>Фитинги (PRESS Fittings)</v>
          </cell>
          <cell r="M467">
            <v>1</v>
          </cell>
          <cell r="N467" t="str">
            <v>PRESS</v>
          </cell>
          <cell r="O467" t="str">
            <v>FITTINGS</v>
          </cell>
        </row>
        <row r="468">
          <cell r="D468" t="str">
            <v>K-901001</v>
          </cell>
          <cell r="E468" t="str">
            <v xml:space="preserve">Отвод Press c пресс-кольцом с наружной резьбой  </v>
          </cell>
          <cell r="F468" t="str">
            <v>20xG3/4"</v>
          </cell>
          <cell r="G468">
            <v>5</v>
          </cell>
          <cell r="H468">
            <v>4.17</v>
          </cell>
          <cell r="I468">
            <v>5</v>
          </cell>
          <cell r="K468">
            <v>1822</v>
          </cell>
          <cell r="L468" t="str">
            <v>Фитинги (PRESS Fittings)</v>
          </cell>
          <cell r="M468">
            <v>1</v>
          </cell>
          <cell r="N468" t="str">
            <v>PRESS</v>
          </cell>
          <cell r="O468" t="str">
            <v>FITTINGS</v>
          </cell>
        </row>
        <row r="469">
          <cell r="D469" t="str">
            <v>K-901002</v>
          </cell>
          <cell r="E469" t="str">
            <v xml:space="preserve">Отвод Press c пресс-кольцом с наружной резьбой  </v>
          </cell>
          <cell r="F469" t="str">
            <v>25xG1"</v>
          </cell>
          <cell r="G469">
            <v>8.94</v>
          </cell>
          <cell r="H469">
            <v>7.45</v>
          </cell>
          <cell r="I469">
            <v>8.94</v>
          </cell>
          <cell r="K469">
            <v>1822</v>
          </cell>
          <cell r="L469" t="str">
            <v>Фитинги (PRESS Fittings)</v>
          </cell>
          <cell r="M469">
            <v>1</v>
          </cell>
          <cell r="N469" t="str">
            <v>PRESS</v>
          </cell>
          <cell r="O469" t="str">
            <v>FITTINGS</v>
          </cell>
        </row>
        <row r="470">
          <cell r="D470" t="str">
            <v/>
          </cell>
          <cell r="K470">
            <v>0</v>
          </cell>
          <cell r="N470">
            <v>0</v>
          </cell>
          <cell r="O470">
            <v>0</v>
          </cell>
        </row>
        <row r="471">
          <cell r="D471" t="str">
            <v>K-902000</v>
          </cell>
          <cell r="E471" t="str">
            <v xml:space="preserve">Отвод Press c пресс-кольцом с внутренней резьбой  </v>
          </cell>
          <cell r="F471" t="str">
            <v>16xG1/2"</v>
          </cell>
          <cell r="G471">
            <v>4.7</v>
          </cell>
          <cell r="H471">
            <v>3.92</v>
          </cell>
          <cell r="I471">
            <v>4.7</v>
          </cell>
          <cell r="K471">
            <v>1822</v>
          </cell>
          <cell r="L471" t="str">
            <v>Фитинги (PRESS Fittings)</v>
          </cell>
          <cell r="M471">
            <v>1</v>
          </cell>
          <cell r="N471" t="str">
            <v>PRESS</v>
          </cell>
          <cell r="O471" t="str">
            <v>FITTINGS</v>
          </cell>
        </row>
        <row r="472">
          <cell r="D472" t="str">
            <v>K-902001</v>
          </cell>
          <cell r="E472" t="str">
            <v xml:space="preserve">Отвод Press c пресс-кольцом с внутренней резьбой  </v>
          </cell>
          <cell r="F472" t="str">
            <v>20xG1/2"</v>
          </cell>
          <cell r="G472">
            <v>5.72</v>
          </cell>
          <cell r="H472">
            <v>4.7699999999999996</v>
          </cell>
          <cell r="I472">
            <v>5.72</v>
          </cell>
          <cell r="K472">
            <v>1822</v>
          </cell>
          <cell r="L472" t="str">
            <v>Фитинги (PRESS Fittings)</v>
          </cell>
          <cell r="M472">
            <v>1</v>
          </cell>
          <cell r="N472" t="str">
            <v>PRESS</v>
          </cell>
          <cell r="O472" t="str">
            <v>FITTINGS</v>
          </cell>
        </row>
        <row r="473">
          <cell r="D473" t="str">
            <v>K-902002</v>
          </cell>
          <cell r="E473" t="str">
            <v xml:space="preserve">Отвод Press c пресс-кольцом с внутренней резьбой  </v>
          </cell>
          <cell r="F473" t="str">
            <v>20xG3/4"</v>
          </cell>
          <cell r="G473">
            <v>6.44</v>
          </cell>
          <cell r="H473">
            <v>5.37</v>
          </cell>
          <cell r="I473">
            <v>6.44</v>
          </cell>
          <cell r="K473">
            <v>1822</v>
          </cell>
          <cell r="L473" t="str">
            <v>Фитинги (PRESS Fittings)</v>
          </cell>
          <cell r="M473">
            <v>1</v>
          </cell>
          <cell r="N473" t="str">
            <v>PRESS</v>
          </cell>
          <cell r="O473" t="str">
            <v>FITTINGS</v>
          </cell>
        </row>
        <row r="474">
          <cell r="D474" t="str">
            <v>K-902003</v>
          </cell>
          <cell r="E474" t="str">
            <v xml:space="preserve">Отвод Press c пресс-кольцом с внутренней резьбой  </v>
          </cell>
          <cell r="F474" t="str">
            <v>25xG3/4"</v>
          </cell>
          <cell r="G474">
            <v>7.62</v>
          </cell>
          <cell r="H474">
            <v>6.35</v>
          </cell>
          <cell r="I474">
            <v>7.62</v>
          </cell>
          <cell r="K474">
            <v>1822</v>
          </cell>
          <cell r="L474" t="str">
            <v>Фитинги (PRESS Fittings)</v>
          </cell>
          <cell r="M474">
            <v>1</v>
          </cell>
          <cell r="N474" t="str">
            <v>PRESS</v>
          </cell>
          <cell r="O474" t="str">
            <v>FITTINGS</v>
          </cell>
        </row>
        <row r="475">
          <cell r="D475" t="str">
            <v/>
          </cell>
          <cell r="K475">
            <v>0</v>
          </cell>
          <cell r="N475">
            <v>0</v>
          </cell>
          <cell r="O475">
            <v>0</v>
          </cell>
        </row>
        <row r="476">
          <cell r="D476" t="str">
            <v>K-900410</v>
          </cell>
          <cell r="E476" t="str">
            <v xml:space="preserve">Отвод 45° PPSU Press c пресс-кольцом  </v>
          </cell>
          <cell r="F476" t="str">
            <v>32x32</v>
          </cell>
          <cell r="G476">
            <v>9.3000000000000007</v>
          </cell>
          <cell r="H476">
            <v>7.75</v>
          </cell>
          <cell r="I476">
            <v>9.3000000000000007</v>
          </cell>
          <cell r="K476">
            <v>1822</v>
          </cell>
          <cell r="L476" t="str">
            <v>Фитинги (PRESS Fittings)</v>
          </cell>
          <cell r="M476">
            <v>1</v>
          </cell>
          <cell r="N476" t="str">
            <v>PRESS</v>
          </cell>
          <cell r="O476" t="str">
            <v>FITTINGS</v>
          </cell>
        </row>
        <row r="477">
          <cell r="D477" t="str">
            <v>9032.220</v>
          </cell>
          <cell r="E477" t="str">
            <v xml:space="preserve">Отвод 45° PPSU Press c пресс-кольцом  </v>
          </cell>
          <cell r="F477" t="str">
            <v>32x32</v>
          </cell>
          <cell r="G477">
            <v>9.3000000000000007</v>
          </cell>
          <cell r="H477">
            <v>7.75</v>
          </cell>
          <cell r="I477">
            <v>9.3000000000000007</v>
          </cell>
          <cell r="K477">
            <v>1822</v>
          </cell>
          <cell r="L477" t="str">
            <v>Фитинги (PRESS Fittings)</v>
          </cell>
          <cell r="M477">
            <v>1</v>
          </cell>
          <cell r="N477" t="str">
            <v>PRESS</v>
          </cell>
          <cell r="O477" t="str">
            <v>FITTINGS</v>
          </cell>
        </row>
        <row r="478">
          <cell r="D478" t="str">
            <v>K-900411</v>
          </cell>
          <cell r="E478" t="str">
            <v xml:space="preserve">Отвод 45° PPSU Press c пресс-кольцом  </v>
          </cell>
          <cell r="F478" t="str">
            <v>40x40</v>
          </cell>
          <cell r="G478">
            <v>16.489999999999998</v>
          </cell>
          <cell r="H478">
            <v>13.74</v>
          </cell>
          <cell r="I478">
            <v>16.489999999999998</v>
          </cell>
          <cell r="K478">
            <v>1822</v>
          </cell>
          <cell r="L478" t="str">
            <v>Фитинги (PRESS Fittings)</v>
          </cell>
          <cell r="M478">
            <v>1</v>
          </cell>
          <cell r="N478" t="str">
            <v>PRESS</v>
          </cell>
          <cell r="O478" t="str">
            <v>FITTINGS</v>
          </cell>
        </row>
        <row r="479">
          <cell r="D479" t="str">
            <v>9040.220</v>
          </cell>
          <cell r="E479" t="str">
            <v xml:space="preserve">Отвод 45° PPSU Press c пресс-кольцом  </v>
          </cell>
          <cell r="F479" t="str">
            <v>40x40</v>
          </cell>
          <cell r="G479">
            <v>16.489999999999998</v>
          </cell>
          <cell r="H479">
            <v>13.74</v>
          </cell>
          <cell r="I479">
            <v>16.489999999999998</v>
          </cell>
          <cell r="K479">
            <v>1822</v>
          </cell>
          <cell r="L479" t="str">
            <v>Фитинги (PRESS Fittings)</v>
          </cell>
          <cell r="M479">
            <v>1</v>
          </cell>
          <cell r="N479" t="str">
            <v xml:space="preserve">PRESS                                             </v>
          </cell>
          <cell r="O479" t="str">
            <v>FITTINGS</v>
          </cell>
        </row>
        <row r="480">
          <cell r="D480" t="str">
            <v>K-900412</v>
          </cell>
          <cell r="E480" t="str">
            <v xml:space="preserve">Отвод 45° PPSU Press c пресс-кольцом  </v>
          </cell>
          <cell r="F480" t="str">
            <v xml:space="preserve"> 50x50</v>
          </cell>
          <cell r="G480">
            <v>26.21</v>
          </cell>
          <cell r="H480">
            <v>21.84</v>
          </cell>
          <cell r="I480">
            <v>26.21</v>
          </cell>
          <cell r="K480">
            <v>1822</v>
          </cell>
          <cell r="L480" t="str">
            <v>Фитинги (PRESS Fittings)</v>
          </cell>
          <cell r="M480">
            <v>1</v>
          </cell>
          <cell r="N480" t="str">
            <v>PRESS</v>
          </cell>
          <cell r="O480" t="str">
            <v>FITTINGS</v>
          </cell>
        </row>
        <row r="481">
          <cell r="D481" t="str">
            <v>9050.220</v>
          </cell>
          <cell r="E481" t="str">
            <v xml:space="preserve">Отвод 45° PPSU Press c пресс-кольцом  </v>
          </cell>
          <cell r="F481" t="str">
            <v xml:space="preserve"> 50x50</v>
          </cell>
          <cell r="G481">
            <v>26.21</v>
          </cell>
          <cell r="H481">
            <v>21.84</v>
          </cell>
          <cell r="I481">
            <v>26.21</v>
          </cell>
          <cell r="K481">
            <v>1822</v>
          </cell>
          <cell r="L481" t="str">
            <v>Фитинги (PRESS Fittings)</v>
          </cell>
          <cell r="M481">
            <v>1</v>
          </cell>
          <cell r="N481" t="str">
            <v xml:space="preserve">PRESS                                             </v>
          </cell>
          <cell r="O481" t="str">
            <v>FITTINGS</v>
          </cell>
        </row>
        <row r="482">
          <cell r="D482" t="str">
            <v>K-900413</v>
          </cell>
          <cell r="E482" t="str">
            <v xml:space="preserve">Отвод 45° PPSU Press c пресс-кольцом  </v>
          </cell>
          <cell r="F482" t="str">
            <v xml:space="preserve"> 63x4,5</v>
          </cell>
          <cell r="G482">
            <v>46.43</v>
          </cell>
          <cell r="H482">
            <v>38.69</v>
          </cell>
          <cell r="I482">
            <v>46.43</v>
          </cell>
          <cell r="K482">
            <v>1822</v>
          </cell>
          <cell r="L482" t="str">
            <v>Фитинги (PRESS Fittings)</v>
          </cell>
          <cell r="M482">
            <v>1</v>
          </cell>
          <cell r="N482" t="str">
            <v>PRESS</v>
          </cell>
          <cell r="O482" t="str">
            <v>FITTINGS</v>
          </cell>
        </row>
        <row r="483">
          <cell r="D483" t="str">
            <v>9063.220</v>
          </cell>
          <cell r="E483" t="str">
            <v xml:space="preserve">Отвод 45° PPSU Press c пресс-кольцом  </v>
          </cell>
          <cell r="F483" t="str">
            <v xml:space="preserve"> 63x4,5</v>
          </cell>
          <cell r="G483">
            <v>46.43</v>
          </cell>
          <cell r="H483">
            <v>38.69</v>
          </cell>
          <cell r="I483">
            <v>46.43</v>
          </cell>
          <cell r="K483">
            <v>1822</v>
          </cell>
          <cell r="L483" t="str">
            <v>Фитинги (PRESS Fittings)</v>
          </cell>
          <cell r="M483">
            <v>1</v>
          </cell>
          <cell r="N483" t="str">
            <v xml:space="preserve">PRESS                                             </v>
          </cell>
          <cell r="O483" t="str">
            <v>FITTINGS</v>
          </cell>
        </row>
        <row r="484">
          <cell r="D484" t="str">
            <v/>
          </cell>
          <cell r="K484">
            <v>0</v>
          </cell>
          <cell r="N484">
            <v>0</v>
          </cell>
          <cell r="O484">
            <v>0</v>
          </cell>
        </row>
        <row r="485">
          <cell r="D485" t="str">
            <v>K-905000</v>
          </cell>
          <cell r="E485" t="str">
            <v xml:space="preserve">Отвод PPSU фиксируемый Press с пресс-кольцом, с короткой полимерной заглушкой  </v>
          </cell>
          <cell r="F485" t="str">
            <v>16х2G1/2"</v>
          </cell>
          <cell r="G485">
            <v>4.37</v>
          </cell>
          <cell r="H485">
            <v>3.64</v>
          </cell>
          <cell r="I485">
            <v>4.37</v>
          </cell>
          <cell r="K485">
            <v>1822</v>
          </cell>
          <cell r="L485" t="str">
            <v>Фитинги (PRESS Fittings)</v>
          </cell>
          <cell r="M485">
            <v>1</v>
          </cell>
          <cell r="N485" t="str">
            <v>PRESS</v>
          </cell>
          <cell r="O485" t="str">
            <v>FITTINGS</v>
          </cell>
        </row>
        <row r="486">
          <cell r="D486" t="str">
            <v>9017.240</v>
          </cell>
          <cell r="E486" t="str">
            <v xml:space="preserve">Отвод PPSU фиксируемый Press с пресс-кольцом, с короткой полимерной заглушкой  </v>
          </cell>
          <cell r="F486" t="str">
            <v>16х2G1/2"</v>
          </cell>
          <cell r="G486">
            <v>4.37</v>
          </cell>
          <cell r="H486">
            <v>3.64</v>
          </cell>
          <cell r="I486">
            <v>4.37</v>
          </cell>
          <cell r="K486">
            <v>1822</v>
          </cell>
          <cell r="L486" t="str">
            <v>Фитинги (PRESS Fittings)</v>
          </cell>
          <cell r="M486">
            <v>1</v>
          </cell>
          <cell r="N486" t="str">
            <v xml:space="preserve">PRESS                                             </v>
          </cell>
          <cell r="O486" t="str">
            <v>FITTINGS</v>
          </cell>
        </row>
        <row r="487">
          <cell r="D487" t="str">
            <v>K-905001</v>
          </cell>
          <cell r="E487" t="str">
            <v xml:space="preserve">Отвод PPSU фиксируемый Press с пресс-кольцом, с короткой полимерной заглушкой  </v>
          </cell>
          <cell r="F487" t="str">
            <v>20x2</v>
          </cell>
          <cell r="G487">
            <v>4.88</v>
          </cell>
          <cell r="H487">
            <v>4.07</v>
          </cell>
          <cell r="I487">
            <v>4.88</v>
          </cell>
          <cell r="K487">
            <v>1822</v>
          </cell>
          <cell r="L487" t="str">
            <v>Фитинги (PRESS Fittings)</v>
          </cell>
          <cell r="M487">
            <v>1</v>
          </cell>
          <cell r="N487" t="str">
            <v>PRESS</v>
          </cell>
          <cell r="O487" t="str">
            <v>FITTINGS</v>
          </cell>
        </row>
        <row r="488">
          <cell r="D488" t="str">
            <v>9017.250</v>
          </cell>
          <cell r="E488" t="str">
            <v xml:space="preserve">Отвод PPSU фиксируемый Press с пресс-кольцом, с короткой полимерной заглушкой  </v>
          </cell>
          <cell r="F488" t="str">
            <v>20x2</v>
          </cell>
          <cell r="G488">
            <v>4.88</v>
          </cell>
          <cell r="H488">
            <v>4.07</v>
          </cell>
          <cell r="I488">
            <v>4.88</v>
          </cell>
          <cell r="K488">
            <v>1822</v>
          </cell>
          <cell r="L488" t="str">
            <v>Фитинги (PRESS Fittings)</v>
          </cell>
          <cell r="M488">
            <v>1</v>
          </cell>
          <cell r="N488" t="str">
            <v xml:space="preserve">PRESS                                             </v>
          </cell>
          <cell r="O488" t="str">
            <v>FITTINGS</v>
          </cell>
        </row>
        <row r="489">
          <cell r="D489" t="str">
            <v/>
          </cell>
          <cell r="K489">
            <v>0</v>
          </cell>
          <cell r="N489">
            <v>0</v>
          </cell>
          <cell r="O489">
            <v>0</v>
          </cell>
        </row>
        <row r="490">
          <cell r="D490" t="str">
            <v>K-905002</v>
          </cell>
          <cell r="E490" t="str">
            <v xml:space="preserve">Отвод фиксируемый Press с пресс-кольцом, с короткой полимерной заглушкой  </v>
          </cell>
          <cell r="F490" t="str">
            <v>16х2G1/2"</v>
          </cell>
          <cell r="G490">
            <v>5.83</v>
          </cell>
          <cell r="H490">
            <v>4.8600000000000003</v>
          </cell>
          <cell r="I490">
            <v>5.83</v>
          </cell>
          <cell r="K490">
            <v>1822</v>
          </cell>
          <cell r="L490" t="str">
            <v>Фитинги (PRESS Fittings)</v>
          </cell>
          <cell r="M490">
            <v>1</v>
          </cell>
          <cell r="N490" t="str">
            <v>PRESS</v>
          </cell>
          <cell r="O490" t="str">
            <v>FITTINGS</v>
          </cell>
        </row>
        <row r="491">
          <cell r="D491" t="str">
            <v/>
          </cell>
          <cell r="K491">
            <v>0</v>
          </cell>
          <cell r="N491">
            <v>0</v>
          </cell>
          <cell r="O491">
            <v>0</v>
          </cell>
        </row>
        <row r="492">
          <cell r="D492" t="str">
            <v>K-905023</v>
          </cell>
          <cell r="E492" t="str">
            <v xml:space="preserve">Отвод фиксируемый press - длинный  </v>
          </cell>
          <cell r="F492" t="str">
            <v>20x2 G1/2"</v>
          </cell>
          <cell r="G492">
            <v>7.08</v>
          </cell>
          <cell r="H492">
            <v>5.9</v>
          </cell>
          <cell r="I492">
            <v>7.08</v>
          </cell>
          <cell r="K492">
            <v>1822</v>
          </cell>
          <cell r="L492" t="str">
            <v>Фитинги (PRESS Fittings)</v>
          </cell>
          <cell r="M492">
            <v>1</v>
          </cell>
          <cell r="N492" t="str">
            <v>PRESS</v>
          </cell>
          <cell r="O492" t="str">
            <v>FITTINGS</v>
          </cell>
        </row>
        <row r="493">
          <cell r="D493" t="str">
            <v/>
          </cell>
          <cell r="K493">
            <v>0</v>
          </cell>
          <cell r="N493">
            <v>0</v>
          </cell>
          <cell r="O493">
            <v>0</v>
          </cell>
        </row>
        <row r="494">
          <cell r="D494" t="str">
            <v>K-905003</v>
          </cell>
          <cell r="E494" t="str">
            <v xml:space="preserve">Тройник фиксируемый угловой Press с пресс-кольцом, с короткой полимерной заглушкой  </v>
          </cell>
          <cell r="F494" t="str">
            <v>16х2G1/2"</v>
          </cell>
          <cell r="G494">
            <v>7.39</v>
          </cell>
          <cell r="H494">
            <v>6.16</v>
          </cell>
          <cell r="I494">
            <v>7.39</v>
          </cell>
          <cell r="K494">
            <v>1822</v>
          </cell>
          <cell r="L494" t="str">
            <v>Фитинги (PRESS Fittings)</v>
          </cell>
          <cell r="M494">
            <v>1</v>
          </cell>
          <cell r="N494" t="str">
            <v>PRESS</v>
          </cell>
          <cell r="O494" t="str">
            <v>FITTINGS</v>
          </cell>
        </row>
        <row r="495">
          <cell r="D495" t="str">
            <v/>
          </cell>
          <cell r="K495">
            <v>0</v>
          </cell>
          <cell r="N495">
            <v>0</v>
          </cell>
          <cell r="O495">
            <v>0</v>
          </cell>
        </row>
        <row r="496">
          <cell r="D496" t="str">
            <v>K-905022</v>
          </cell>
          <cell r="E496" t="str">
            <v xml:space="preserve">Отвод фиксируемый с ушами PRESS  </v>
          </cell>
          <cell r="F496" t="str">
            <v>16x2 G1/2"</v>
          </cell>
          <cell r="G496">
            <v>5.58</v>
          </cell>
          <cell r="H496">
            <v>4.6500000000000004</v>
          </cell>
          <cell r="I496">
            <v>5.58</v>
          </cell>
          <cell r="K496">
            <v>1822</v>
          </cell>
          <cell r="L496" t="str">
            <v>Фитинги (PRESS Fittings)</v>
          </cell>
          <cell r="M496">
            <v>1</v>
          </cell>
          <cell r="N496" t="str">
            <v>PRESS</v>
          </cell>
          <cell r="O496" t="str">
            <v>FITTINGS</v>
          </cell>
        </row>
        <row r="497">
          <cell r="D497" t="str">
            <v/>
          </cell>
          <cell r="K497">
            <v>0</v>
          </cell>
          <cell r="N497">
            <v>0</v>
          </cell>
          <cell r="O497">
            <v>0</v>
          </cell>
        </row>
        <row r="498">
          <cell r="D498" t="str">
            <v>K-905026</v>
          </cell>
          <cell r="E498" t="str">
            <v xml:space="preserve">Отвод фиксируемый Press с ушками - без заглушки  </v>
          </cell>
          <cell r="F498" t="str">
            <v xml:space="preserve">25x2,5 G3/4" </v>
          </cell>
          <cell r="G498">
            <v>11.53</v>
          </cell>
          <cell r="H498">
            <v>9.61</v>
          </cell>
          <cell r="I498">
            <v>11.53</v>
          </cell>
          <cell r="K498">
            <v>1822</v>
          </cell>
          <cell r="L498" t="str">
            <v>Фитинги (PRESS Fittings)</v>
          </cell>
          <cell r="M498">
            <v>1</v>
          </cell>
          <cell r="N498" t="str">
            <v>PRESS</v>
          </cell>
          <cell r="O498" t="str">
            <v>FITTINGS</v>
          </cell>
        </row>
        <row r="499">
          <cell r="D499" t="str">
            <v/>
          </cell>
          <cell r="K499">
            <v>0</v>
          </cell>
          <cell r="N499">
            <v>0</v>
          </cell>
          <cell r="O499">
            <v>0</v>
          </cell>
        </row>
        <row r="500">
          <cell r="D500" t="str">
            <v>K-905005</v>
          </cell>
          <cell r="E500" t="str">
            <v xml:space="preserve">Тройник фиксируемый проходной Press  </v>
          </cell>
          <cell r="F500" t="str">
            <v>20x2 G1/2"</v>
          </cell>
          <cell r="G500">
            <v>8.36</v>
          </cell>
          <cell r="H500">
            <v>6.97</v>
          </cell>
          <cell r="I500">
            <v>8.36</v>
          </cell>
          <cell r="K500">
            <v>1822</v>
          </cell>
          <cell r="L500" t="str">
            <v>Фитинги (PRESS Fittings)</v>
          </cell>
          <cell r="M500">
            <v>1</v>
          </cell>
          <cell r="N500" t="str">
            <v>PRESS</v>
          </cell>
          <cell r="O500" t="str">
            <v>FITTINGS</v>
          </cell>
        </row>
        <row r="501">
          <cell r="D501" t="str">
            <v/>
          </cell>
          <cell r="K501">
            <v>0</v>
          </cell>
          <cell r="N501">
            <v>0</v>
          </cell>
          <cell r="O501">
            <v>0</v>
          </cell>
        </row>
        <row r="502">
          <cell r="D502" t="str">
            <v>K-900344</v>
          </cell>
          <cell r="E502" t="str">
            <v xml:space="preserve">Соединитель переходной Press × Press  </v>
          </cell>
          <cell r="F502" t="str">
            <v>16x15</v>
          </cell>
          <cell r="G502">
            <v>2.78</v>
          </cell>
          <cell r="H502">
            <v>2.3199999999999998</v>
          </cell>
          <cell r="I502">
            <v>2.78</v>
          </cell>
          <cell r="K502">
            <v>1822</v>
          </cell>
          <cell r="L502" t="str">
            <v>Фитинги (PRESS Fittings)</v>
          </cell>
          <cell r="M502">
            <v>1</v>
          </cell>
          <cell r="N502" t="str">
            <v>PRESS</v>
          </cell>
          <cell r="O502" t="str">
            <v>FITTINGS</v>
          </cell>
        </row>
        <row r="503">
          <cell r="D503" t="str">
            <v>K-900345</v>
          </cell>
          <cell r="E503" t="str">
            <v xml:space="preserve">Соединитель переходной Press × Press  </v>
          </cell>
          <cell r="F503" t="str">
            <v>20x22</v>
          </cell>
          <cell r="G503">
            <v>3.82</v>
          </cell>
          <cell r="H503">
            <v>3.18</v>
          </cell>
          <cell r="I503">
            <v>3.82</v>
          </cell>
          <cell r="K503">
            <v>1822</v>
          </cell>
          <cell r="L503" t="str">
            <v>Фитинги (PRESS Fittings)</v>
          </cell>
          <cell r="M503">
            <v>1</v>
          </cell>
          <cell r="N503" t="str">
            <v>PRESS</v>
          </cell>
          <cell r="O503" t="str">
            <v>FITTINGS</v>
          </cell>
        </row>
        <row r="504">
          <cell r="D504" t="str">
            <v>K-900342</v>
          </cell>
          <cell r="E504" t="str">
            <v xml:space="preserve">Соединитель переходной Press × Press  </v>
          </cell>
          <cell r="F504" t="str">
            <v>25x22</v>
          </cell>
          <cell r="G504">
            <v>5.32</v>
          </cell>
          <cell r="H504">
            <v>4.43</v>
          </cell>
          <cell r="I504">
            <v>5.32</v>
          </cell>
          <cell r="K504">
            <v>1822</v>
          </cell>
          <cell r="L504" t="str">
            <v>Фитинги (PRESS Fittings)</v>
          </cell>
          <cell r="M504">
            <v>1</v>
          </cell>
          <cell r="N504" t="str">
            <v>PRESS</v>
          </cell>
          <cell r="O504" t="str">
            <v>FITTINGS</v>
          </cell>
        </row>
        <row r="505">
          <cell r="D505" t="str">
            <v/>
          </cell>
          <cell r="K505">
            <v>0</v>
          </cell>
          <cell r="N505">
            <v>0</v>
          </cell>
          <cell r="O505">
            <v>0</v>
          </cell>
        </row>
        <row r="506">
          <cell r="D506" t="str">
            <v>6090.050</v>
          </cell>
          <cell r="E506" t="str">
            <v xml:space="preserve">Плитка монтажная - полимерная  </v>
          </cell>
          <cell r="F506" t="str">
            <v xml:space="preserve"> - одинарная</v>
          </cell>
          <cell r="G506">
            <v>1.07</v>
          </cell>
          <cell r="H506">
            <v>0.89</v>
          </cell>
          <cell r="I506">
            <v>1.07</v>
          </cell>
          <cell r="K506">
            <v>1837</v>
          </cell>
          <cell r="L506" t="str">
            <v>Соед. свинчиваемые (SCA)</v>
          </cell>
          <cell r="M506">
            <v>2</v>
          </cell>
          <cell r="N506" t="str">
            <v>SCA</v>
          </cell>
          <cell r="O506" t="str">
            <v>ACCESSORIES</v>
          </cell>
        </row>
        <row r="507">
          <cell r="D507" t="str">
            <v>6090.060</v>
          </cell>
          <cell r="E507" t="str">
            <v xml:space="preserve">Плитка монтажная - полимерная  </v>
          </cell>
          <cell r="F507" t="str">
            <v xml:space="preserve"> - двойная (L=150 мм)</v>
          </cell>
          <cell r="G507">
            <v>1.68</v>
          </cell>
          <cell r="H507">
            <v>1.4</v>
          </cell>
          <cell r="I507">
            <v>1.68</v>
          </cell>
          <cell r="K507">
            <v>1837</v>
          </cell>
          <cell r="L507" t="str">
            <v>Соед. свинчиваемые (SCA)</v>
          </cell>
          <cell r="M507">
            <v>2</v>
          </cell>
          <cell r="N507" t="str">
            <v>SCA</v>
          </cell>
          <cell r="O507" t="str">
            <v>ACCESSORIES</v>
          </cell>
        </row>
        <row r="508">
          <cell r="D508" t="str">
            <v>6090.070</v>
          </cell>
          <cell r="E508" t="str">
            <v xml:space="preserve">Плитка монтажная - полимерная  </v>
          </cell>
          <cell r="F508" t="str">
            <v xml:space="preserve"> - двойная (L=80 мм)</v>
          </cell>
          <cell r="G508">
            <v>1.5</v>
          </cell>
          <cell r="H508">
            <v>1.25</v>
          </cell>
          <cell r="I508">
            <v>1.5</v>
          </cell>
          <cell r="K508">
            <v>1837</v>
          </cell>
          <cell r="L508" t="str">
            <v>Соед. свинчиваемые (SCA)</v>
          </cell>
          <cell r="M508">
            <v>2</v>
          </cell>
          <cell r="N508" t="str">
            <v>SCA</v>
          </cell>
          <cell r="O508" t="str">
            <v>ACCESSORIES</v>
          </cell>
        </row>
        <row r="509">
          <cell r="D509" t="str">
            <v>6090.080</v>
          </cell>
          <cell r="E509" t="str">
            <v xml:space="preserve">Плитка монтажная - полимерная  </v>
          </cell>
          <cell r="F509" t="str">
            <v xml:space="preserve"> - двойная (L=50 мм)</v>
          </cell>
          <cell r="G509">
            <v>1.48</v>
          </cell>
          <cell r="H509">
            <v>1.23</v>
          </cell>
          <cell r="I509">
            <v>1.48</v>
          </cell>
          <cell r="K509">
            <v>1837</v>
          </cell>
          <cell r="L509" t="str">
            <v>Соед. свинчиваемые (SCA)</v>
          </cell>
          <cell r="M509">
            <v>2</v>
          </cell>
          <cell r="N509" t="str">
            <v>SCA</v>
          </cell>
          <cell r="O509" t="str">
            <v>ACCESSORIES</v>
          </cell>
        </row>
        <row r="510">
          <cell r="D510" t="str">
            <v/>
          </cell>
          <cell r="K510">
            <v>0</v>
          </cell>
          <cell r="N510">
            <v>0</v>
          </cell>
          <cell r="O510">
            <v>0</v>
          </cell>
        </row>
        <row r="511">
          <cell r="D511" t="str">
            <v>6090.09</v>
          </cell>
          <cell r="E511" t="str">
            <v xml:space="preserve">Плитка монтажная с выступом  </v>
          </cell>
          <cell r="F511" t="str">
            <v>двойная (L=50, 80, 150мм)</v>
          </cell>
          <cell r="G511">
            <v>6.18</v>
          </cell>
          <cell r="H511">
            <v>5.15</v>
          </cell>
          <cell r="I511">
            <v>6.18</v>
          </cell>
          <cell r="K511">
            <v>1837</v>
          </cell>
          <cell r="L511" t="str">
            <v>Соед. свинчиваемые (SCA)</v>
          </cell>
          <cell r="M511">
            <v>2</v>
          </cell>
          <cell r="N511" t="str">
            <v>SCA</v>
          </cell>
          <cell r="O511" t="str">
            <v>ACCESSORIES</v>
          </cell>
        </row>
        <row r="512">
          <cell r="D512" t="str">
            <v>6090.10</v>
          </cell>
          <cell r="E512" t="str">
            <v xml:space="preserve">Плитка монтажная с выступом  </v>
          </cell>
          <cell r="F512" t="str">
            <v>двойная (L=50мм)</v>
          </cell>
          <cell r="G512">
            <v>4.07</v>
          </cell>
          <cell r="H512">
            <v>3.39</v>
          </cell>
          <cell r="I512">
            <v>4.07</v>
          </cell>
          <cell r="K512">
            <v>1837</v>
          </cell>
          <cell r="L512" t="str">
            <v>Соед. свинчиваемые (SCA)</v>
          </cell>
          <cell r="M512">
            <v>2</v>
          </cell>
          <cell r="N512" t="str">
            <v>SCA</v>
          </cell>
          <cell r="O512" t="str">
            <v>ACCESSORIES</v>
          </cell>
        </row>
        <row r="513">
          <cell r="D513" t="str">
            <v/>
          </cell>
          <cell r="K513">
            <v>0</v>
          </cell>
          <cell r="N513">
            <v>0</v>
          </cell>
          <cell r="O513">
            <v>0</v>
          </cell>
        </row>
        <row r="514">
          <cell r="D514" t="str">
            <v>K-901934</v>
          </cell>
          <cell r="E514" t="str">
            <v xml:space="preserve">Тройник Press с никелированной трубкой Cu d15, L=750мм  </v>
          </cell>
          <cell r="F514" t="str">
            <v>16x2/16x2</v>
          </cell>
          <cell r="G514">
            <v>15.66</v>
          </cell>
          <cell r="H514">
            <v>13.05</v>
          </cell>
          <cell r="I514">
            <v>15.66</v>
          </cell>
          <cell r="K514">
            <v>1822</v>
          </cell>
          <cell r="L514" t="str">
            <v>Фитинги (PRESS Fittings)</v>
          </cell>
          <cell r="M514">
            <v>1</v>
          </cell>
          <cell r="N514" t="str">
            <v>PRESS</v>
          </cell>
          <cell r="O514" t="str">
            <v>FITTINGS</v>
          </cell>
        </row>
        <row r="515">
          <cell r="D515" t="str">
            <v>9024.150</v>
          </cell>
          <cell r="E515" t="str">
            <v xml:space="preserve">Тройник Press с никелированной трубкой Cu d15, L=750мм  </v>
          </cell>
          <cell r="F515" t="str">
            <v>16x2/16x2</v>
          </cell>
          <cell r="G515">
            <v>15.66</v>
          </cell>
          <cell r="H515">
            <v>13.05</v>
          </cell>
          <cell r="I515">
            <v>15.66</v>
          </cell>
          <cell r="K515">
            <v>1822</v>
          </cell>
          <cell r="L515" t="str">
            <v>Фитинги (PRESS Fittings)</v>
          </cell>
          <cell r="M515">
            <v>1</v>
          </cell>
          <cell r="N515" t="str">
            <v xml:space="preserve">PRESS                                             </v>
          </cell>
          <cell r="O515" t="str">
            <v>FITTINGS</v>
          </cell>
        </row>
        <row r="516">
          <cell r="D516" t="str">
            <v>K-901935</v>
          </cell>
          <cell r="E516" t="str">
            <v xml:space="preserve">Тройник Press с никелированной трубкой Cu d15, L=750мм  </v>
          </cell>
          <cell r="F516" t="str">
            <v>20x2/20x2</v>
          </cell>
          <cell r="G516">
            <v>16.07</v>
          </cell>
          <cell r="H516">
            <v>13.39</v>
          </cell>
          <cell r="I516">
            <v>16.07</v>
          </cell>
          <cell r="K516">
            <v>1822</v>
          </cell>
          <cell r="L516" t="str">
            <v>Фитинги (PRESS Fittings)</v>
          </cell>
          <cell r="M516">
            <v>1</v>
          </cell>
          <cell r="N516" t="str">
            <v>PRESS</v>
          </cell>
          <cell r="O516" t="str">
            <v>FITTINGS</v>
          </cell>
        </row>
        <row r="517">
          <cell r="D517" t="str">
            <v>9024.170</v>
          </cell>
          <cell r="E517" t="str">
            <v xml:space="preserve">Тройник Press с никелированной трубкой Cu d15, L=750мм  </v>
          </cell>
          <cell r="F517" t="str">
            <v>20x2/20x2</v>
          </cell>
          <cell r="G517">
            <v>16.07</v>
          </cell>
          <cell r="H517">
            <v>13.39</v>
          </cell>
          <cell r="I517">
            <v>16.07</v>
          </cell>
          <cell r="K517">
            <v>1822</v>
          </cell>
          <cell r="L517" t="str">
            <v>Фитинги (PRESS Fittings)</v>
          </cell>
          <cell r="M517">
            <v>1</v>
          </cell>
          <cell r="N517" t="str">
            <v>PRESS</v>
          </cell>
          <cell r="O517" t="str">
            <v>FITTINGS</v>
          </cell>
        </row>
        <row r="518">
          <cell r="D518" t="str">
            <v>K-901936</v>
          </cell>
          <cell r="E518" t="str">
            <v xml:space="preserve">Тройник Press с никелированной трубкой Cu d15, L=750мм  </v>
          </cell>
          <cell r="F518" t="str">
            <v>20x2/16x2 левый</v>
          </cell>
          <cell r="G518">
            <v>16.059999999999999</v>
          </cell>
          <cell r="H518">
            <v>13.38</v>
          </cell>
          <cell r="I518">
            <v>16.059999999999999</v>
          </cell>
          <cell r="K518">
            <v>1822</v>
          </cell>
          <cell r="L518" t="str">
            <v>Фитинги (PRESS Fittings)</v>
          </cell>
          <cell r="M518">
            <v>1</v>
          </cell>
          <cell r="N518" t="str">
            <v>PRESS</v>
          </cell>
          <cell r="O518" t="str">
            <v>FITTINGS</v>
          </cell>
        </row>
        <row r="519">
          <cell r="D519" t="str">
            <v>9024.240</v>
          </cell>
          <cell r="E519" t="str">
            <v xml:space="preserve">Тройник Press с никелированной трубкой Cu d15, L=750мм  </v>
          </cell>
          <cell r="F519" t="str">
            <v>20x2/16x2 левый</v>
          </cell>
          <cell r="G519">
            <v>16.059999999999999</v>
          </cell>
          <cell r="H519">
            <v>13.38</v>
          </cell>
          <cell r="I519">
            <v>16.059999999999999</v>
          </cell>
          <cell r="K519">
            <v>1822</v>
          </cell>
          <cell r="L519" t="str">
            <v>Фитинги (PRESS Fittings)</v>
          </cell>
          <cell r="M519">
            <v>1</v>
          </cell>
          <cell r="N519" t="str">
            <v>PRESS</v>
          </cell>
          <cell r="O519" t="str">
            <v>FITTINGS</v>
          </cell>
        </row>
        <row r="520">
          <cell r="D520" t="str">
            <v>K-901937</v>
          </cell>
          <cell r="E520" t="str">
            <v xml:space="preserve">Тройник Press с никелированной трубкой Cu d15, L=750мм  </v>
          </cell>
          <cell r="F520" t="str">
            <v>20x2/16x2 правый</v>
          </cell>
          <cell r="G520">
            <v>16.440000000000001</v>
          </cell>
          <cell r="H520">
            <v>13.7</v>
          </cell>
          <cell r="I520">
            <v>16.440000000000001</v>
          </cell>
          <cell r="K520">
            <v>1822</v>
          </cell>
          <cell r="L520" t="str">
            <v>Фитинги (PRESS Fittings)</v>
          </cell>
          <cell r="M520">
            <v>1</v>
          </cell>
          <cell r="N520" t="str">
            <v>PRESS</v>
          </cell>
          <cell r="O520" t="str">
            <v>FITTINGS</v>
          </cell>
        </row>
        <row r="521">
          <cell r="D521" t="str">
            <v>9024.250</v>
          </cell>
          <cell r="E521" t="str">
            <v xml:space="preserve">Тройник Press с никелированной трубкой Cu d15, L=750мм  </v>
          </cell>
          <cell r="F521" t="str">
            <v>20x2/16x2 правый</v>
          </cell>
          <cell r="G521">
            <v>16.440000000000001</v>
          </cell>
          <cell r="H521">
            <v>13.7</v>
          </cell>
          <cell r="I521">
            <v>16.440000000000001</v>
          </cell>
          <cell r="K521">
            <v>1822</v>
          </cell>
          <cell r="L521" t="str">
            <v>Фитинги (PRESS Fittings)</v>
          </cell>
          <cell r="M521">
            <v>1</v>
          </cell>
          <cell r="N521" t="str">
            <v>PRESS</v>
          </cell>
          <cell r="O521" t="str">
            <v>FITTINGS</v>
          </cell>
        </row>
        <row r="522">
          <cell r="D522" t="str">
            <v/>
          </cell>
          <cell r="K522">
            <v>0</v>
          </cell>
          <cell r="N522">
            <v>0</v>
          </cell>
          <cell r="O522">
            <v>0</v>
          </cell>
        </row>
        <row r="523">
          <cell r="D523" t="str">
            <v>K-901930</v>
          </cell>
          <cell r="E523" t="str">
            <v xml:space="preserve">Тройник Press с никелированной трубкой Cu d15, L=300мм  </v>
          </cell>
          <cell r="F523" t="str">
            <v>16x2/16x2</v>
          </cell>
          <cell r="G523">
            <v>9.19</v>
          </cell>
          <cell r="H523">
            <v>7.66</v>
          </cell>
          <cell r="I523">
            <v>9.19</v>
          </cell>
          <cell r="K523">
            <v>1822</v>
          </cell>
          <cell r="L523" t="str">
            <v>Фитинги (PRESS Fittings)</v>
          </cell>
          <cell r="M523">
            <v>1</v>
          </cell>
          <cell r="N523" t="str">
            <v>PRESS</v>
          </cell>
          <cell r="O523" t="str">
            <v>FITTINGS</v>
          </cell>
        </row>
        <row r="524">
          <cell r="D524" t="str">
            <v>9024.140</v>
          </cell>
          <cell r="E524" t="str">
            <v xml:space="preserve">Тройник Press с никелированной трубкой Cu d15, L=300мм  </v>
          </cell>
          <cell r="F524" t="str">
            <v>16x2/16x2</v>
          </cell>
          <cell r="G524">
            <v>9.19</v>
          </cell>
          <cell r="H524">
            <v>7.66</v>
          </cell>
          <cell r="I524">
            <v>9.19</v>
          </cell>
          <cell r="K524">
            <v>1822</v>
          </cell>
          <cell r="L524" t="str">
            <v>Фитинги (PRESS Fittings)</v>
          </cell>
          <cell r="M524">
            <v>1</v>
          </cell>
          <cell r="N524" t="str">
            <v xml:space="preserve">PRESS                                             </v>
          </cell>
          <cell r="O524" t="str">
            <v>FITTINGS</v>
          </cell>
        </row>
        <row r="525">
          <cell r="D525" t="str">
            <v>K-901931</v>
          </cell>
          <cell r="E525" t="str">
            <v xml:space="preserve">Тройник Press с никелированной трубкой Cu d15, L=300мм  </v>
          </cell>
          <cell r="F525" t="str">
            <v>20x2/20x2</v>
          </cell>
          <cell r="G525">
            <v>10.08</v>
          </cell>
          <cell r="H525">
            <v>8.4</v>
          </cell>
          <cell r="I525">
            <v>10.08</v>
          </cell>
          <cell r="K525">
            <v>1822</v>
          </cell>
          <cell r="L525" t="str">
            <v>Фитинги (PRESS Fittings)</v>
          </cell>
          <cell r="M525">
            <v>1</v>
          </cell>
          <cell r="N525" t="str">
            <v>PRESS</v>
          </cell>
          <cell r="O525" t="str">
            <v>FITTINGS</v>
          </cell>
        </row>
        <row r="526">
          <cell r="D526" t="str">
            <v>9024.160</v>
          </cell>
          <cell r="E526" t="str">
            <v xml:space="preserve">Тройник Press с никелированной трубкой Cu d15, L=300мм  </v>
          </cell>
          <cell r="F526" t="str">
            <v>20x2/20x2</v>
          </cell>
          <cell r="G526">
            <v>10.08</v>
          </cell>
          <cell r="H526">
            <v>8.4</v>
          </cell>
          <cell r="I526">
            <v>10.08</v>
          </cell>
          <cell r="K526">
            <v>1822</v>
          </cell>
          <cell r="L526" t="str">
            <v>Фитинги (PRESS Fittings)</v>
          </cell>
          <cell r="M526">
            <v>1</v>
          </cell>
          <cell r="N526" t="str">
            <v>PRESS</v>
          </cell>
          <cell r="O526" t="str">
            <v>FITTINGS</v>
          </cell>
        </row>
        <row r="527">
          <cell r="D527" t="str">
            <v>K-901932</v>
          </cell>
          <cell r="E527" t="str">
            <v xml:space="preserve">Тройник Press с никелированной трубкой Cu d15, L=300мм  </v>
          </cell>
          <cell r="F527" t="str">
            <v>20x2/16x2 левый</v>
          </cell>
          <cell r="G527">
            <v>10.07</v>
          </cell>
          <cell r="H527">
            <v>8.39</v>
          </cell>
          <cell r="I527">
            <v>10.07</v>
          </cell>
          <cell r="K527">
            <v>1822</v>
          </cell>
          <cell r="L527" t="str">
            <v>Фитинги (PRESS Fittings)</v>
          </cell>
          <cell r="M527">
            <v>1</v>
          </cell>
          <cell r="N527" t="str">
            <v>PRESS</v>
          </cell>
          <cell r="O527" t="str">
            <v>FITTINGS</v>
          </cell>
        </row>
        <row r="528">
          <cell r="D528" t="str">
            <v>9024.220</v>
          </cell>
          <cell r="E528" t="str">
            <v xml:space="preserve">Тройник Press с никелированной трубкой Cu d15, L=300мм  </v>
          </cell>
          <cell r="F528" t="str">
            <v>20x2/16x2 левый</v>
          </cell>
          <cell r="G528">
            <v>10.07</v>
          </cell>
          <cell r="H528">
            <v>8.39</v>
          </cell>
          <cell r="I528">
            <v>10.07</v>
          </cell>
          <cell r="K528">
            <v>1822</v>
          </cell>
          <cell r="L528" t="str">
            <v>Фитинги (PRESS Fittings)</v>
          </cell>
          <cell r="M528">
            <v>1</v>
          </cell>
          <cell r="N528" t="str">
            <v xml:space="preserve">PRESS                                             </v>
          </cell>
          <cell r="O528" t="str">
            <v>FITTINGS</v>
          </cell>
        </row>
        <row r="529">
          <cell r="D529" t="str">
            <v>K-901933</v>
          </cell>
          <cell r="E529" t="str">
            <v xml:space="preserve">Тройник Press с никелированной трубкой Cu d15, L=300мм  </v>
          </cell>
          <cell r="F529" t="str">
            <v>20x2/16x2 правый</v>
          </cell>
          <cell r="G529">
            <v>10.07</v>
          </cell>
          <cell r="H529">
            <v>8.39</v>
          </cell>
          <cell r="I529">
            <v>10.07</v>
          </cell>
          <cell r="K529">
            <v>1822</v>
          </cell>
          <cell r="L529" t="str">
            <v>Фитинги (PRESS Fittings)</v>
          </cell>
          <cell r="M529">
            <v>1</v>
          </cell>
          <cell r="N529" t="str">
            <v>PRESS</v>
          </cell>
          <cell r="O529" t="str">
            <v>FITTINGS</v>
          </cell>
        </row>
        <row r="530">
          <cell r="D530" t="str">
            <v>9024.230</v>
          </cell>
          <cell r="E530" t="str">
            <v xml:space="preserve">Тройник Press с никелированной трубкой Cu d15, L=300мм  </v>
          </cell>
          <cell r="F530" t="str">
            <v>20x2/16x2 правый</v>
          </cell>
          <cell r="G530">
            <v>10.07</v>
          </cell>
          <cell r="H530">
            <v>8.39</v>
          </cell>
          <cell r="I530">
            <v>10.07</v>
          </cell>
          <cell r="K530">
            <v>1822</v>
          </cell>
          <cell r="L530" t="str">
            <v>Фитинги (PRESS Fittings)</v>
          </cell>
          <cell r="M530">
            <v>1</v>
          </cell>
          <cell r="N530" t="str">
            <v xml:space="preserve">PRESS                                             </v>
          </cell>
          <cell r="O530" t="str">
            <v>FITTINGS</v>
          </cell>
        </row>
        <row r="531">
          <cell r="D531" t="str">
            <v/>
          </cell>
          <cell r="K531">
            <v>0</v>
          </cell>
          <cell r="N531">
            <v>0</v>
          </cell>
          <cell r="O531">
            <v>0</v>
          </cell>
        </row>
        <row r="532">
          <cell r="D532" t="str">
            <v>K-901700</v>
          </cell>
          <cell r="E532" t="str">
            <v xml:space="preserve">Отвод Press с кронштейном  </v>
          </cell>
          <cell r="F532" t="str">
            <v>16x2 Lmin=210 мм</v>
          </cell>
          <cell r="G532">
            <v>8.17</v>
          </cell>
          <cell r="H532">
            <v>6.81</v>
          </cell>
          <cell r="I532">
            <v>8.17</v>
          </cell>
          <cell r="K532">
            <v>1822</v>
          </cell>
          <cell r="L532" t="str">
            <v>Фитинги (PRESS Fittings)</v>
          </cell>
          <cell r="M532">
            <v>1</v>
          </cell>
          <cell r="N532" t="str">
            <v>PRESS</v>
          </cell>
          <cell r="O532" t="str">
            <v>FITTINGS</v>
          </cell>
        </row>
        <row r="533">
          <cell r="D533" t="str">
            <v>9024.820</v>
          </cell>
          <cell r="E533" t="str">
            <v xml:space="preserve">Отвод Press с кронштейном  </v>
          </cell>
          <cell r="F533" t="str">
            <v>16x2 Lmin=210 мм</v>
          </cell>
          <cell r="G533">
            <v>8.17</v>
          </cell>
          <cell r="H533">
            <v>6.81</v>
          </cell>
          <cell r="I533">
            <v>8.17</v>
          </cell>
          <cell r="K533">
            <v>1822</v>
          </cell>
          <cell r="L533" t="str">
            <v>Фитинги (PRESS Fittings)</v>
          </cell>
          <cell r="M533">
            <v>1</v>
          </cell>
          <cell r="N533" t="str">
            <v xml:space="preserve">PRESS                                             </v>
          </cell>
          <cell r="O533" t="str">
            <v>FITTINGS</v>
          </cell>
        </row>
        <row r="534">
          <cell r="D534" t="str">
            <v>K-901701</v>
          </cell>
          <cell r="E534" t="str">
            <v xml:space="preserve">Отвод Press с кронштейном  </v>
          </cell>
          <cell r="F534" t="str">
            <v>16x2 Lmin=300 мм</v>
          </cell>
          <cell r="G534">
            <v>8.52</v>
          </cell>
          <cell r="H534">
            <v>7.1</v>
          </cell>
          <cell r="I534">
            <v>8.52</v>
          </cell>
          <cell r="K534">
            <v>1822</v>
          </cell>
          <cell r="L534" t="str">
            <v>Фитинги (PRESS Fittings)</v>
          </cell>
          <cell r="M534">
            <v>1</v>
          </cell>
          <cell r="N534" t="str">
            <v>PRESS</v>
          </cell>
          <cell r="O534" t="str">
            <v>FITTINGS</v>
          </cell>
        </row>
        <row r="535">
          <cell r="D535" t="str">
            <v>9026.180</v>
          </cell>
          <cell r="E535" t="str">
            <v xml:space="preserve">Отвод Press с кронштейном  </v>
          </cell>
          <cell r="F535" t="str">
            <v>16x2 Lmin=300 мм</v>
          </cell>
          <cell r="G535">
            <v>8.52</v>
          </cell>
          <cell r="H535">
            <v>7.1</v>
          </cell>
          <cell r="I535">
            <v>8.52</v>
          </cell>
          <cell r="K535">
            <v>1822</v>
          </cell>
          <cell r="L535" t="str">
            <v>Фитинги (PRESS Fittings)</v>
          </cell>
          <cell r="M535">
            <v>1</v>
          </cell>
          <cell r="N535" t="str">
            <v xml:space="preserve">PRESS                                             </v>
          </cell>
          <cell r="O535" t="str">
            <v>FITTINGS</v>
          </cell>
        </row>
        <row r="536">
          <cell r="D536" t="str">
            <v>K-901810</v>
          </cell>
          <cell r="E536" t="str">
            <v xml:space="preserve">Отвод Press с кронштейном  </v>
          </cell>
          <cell r="F536" t="str">
            <v>16x2 Lmin=750 мм</v>
          </cell>
          <cell r="G536">
            <v>14.28</v>
          </cell>
          <cell r="H536">
            <v>11.9</v>
          </cell>
          <cell r="I536">
            <v>14.28</v>
          </cell>
          <cell r="K536">
            <v>1822</v>
          </cell>
          <cell r="L536" t="str">
            <v>Фитинги (PRESS Fittings)</v>
          </cell>
          <cell r="M536">
            <v>1</v>
          </cell>
          <cell r="N536" t="str">
            <v>PRESS</v>
          </cell>
          <cell r="O536" t="str">
            <v>FITTINGS</v>
          </cell>
        </row>
        <row r="537">
          <cell r="D537" t="str">
            <v>9026.190</v>
          </cell>
          <cell r="E537" t="str">
            <v xml:space="preserve">Отвод Press с кронштейном  </v>
          </cell>
          <cell r="F537" t="str">
            <v>16x2 Lmin=750 мм</v>
          </cell>
          <cell r="G537">
            <v>14.28</v>
          </cell>
          <cell r="H537">
            <v>11.9</v>
          </cell>
          <cell r="I537">
            <v>14.28</v>
          </cell>
          <cell r="K537">
            <v>1822</v>
          </cell>
          <cell r="L537" t="str">
            <v>Фитинги (PRESS Fittings)</v>
          </cell>
          <cell r="M537">
            <v>1</v>
          </cell>
          <cell r="N537" t="str">
            <v xml:space="preserve">PRESS                                             </v>
          </cell>
          <cell r="O537" t="str">
            <v>FITTINGS</v>
          </cell>
        </row>
        <row r="538">
          <cell r="D538" t="str">
            <v/>
          </cell>
          <cell r="K538">
            <v>0</v>
          </cell>
          <cell r="N538">
            <v>0</v>
          </cell>
          <cell r="O538">
            <v>0</v>
          </cell>
        </row>
        <row r="539">
          <cell r="D539" t="str">
            <v>K-901800</v>
          </cell>
          <cell r="E539" t="str">
            <v xml:space="preserve">Отвод спаренный Press с кронштейном  </v>
          </cell>
          <cell r="F539" t="str">
            <v>16x2 Lmin=200 мм</v>
          </cell>
          <cell r="G539">
            <v>17.45</v>
          </cell>
          <cell r="H539">
            <v>14.54</v>
          </cell>
          <cell r="I539">
            <v>17.45</v>
          </cell>
          <cell r="K539">
            <v>1822</v>
          </cell>
          <cell r="L539" t="str">
            <v>Фитинги (PRESS Fittings)</v>
          </cell>
          <cell r="M539">
            <v>1</v>
          </cell>
          <cell r="N539" t="str">
            <v>PRESS</v>
          </cell>
          <cell r="O539" t="str">
            <v>FITTINGS</v>
          </cell>
        </row>
        <row r="540">
          <cell r="D540" t="str">
            <v>9024.830</v>
          </cell>
          <cell r="E540" t="str">
            <v xml:space="preserve">Отвод спаренный Press с кронштейном  </v>
          </cell>
          <cell r="F540" t="str">
            <v>16x2 Lmin=200 мм</v>
          </cell>
          <cell r="G540">
            <v>17.45</v>
          </cell>
          <cell r="H540">
            <v>14.54</v>
          </cell>
          <cell r="I540">
            <v>17.45</v>
          </cell>
          <cell r="K540">
            <v>1822</v>
          </cell>
          <cell r="L540" t="str">
            <v>Фитинги (PRESS Fittings)</v>
          </cell>
          <cell r="M540">
            <v>1</v>
          </cell>
          <cell r="N540" t="str">
            <v>PRESS</v>
          </cell>
          <cell r="O540" t="str">
            <v>FITTINGS</v>
          </cell>
        </row>
        <row r="541">
          <cell r="D541" t="str">
            <v>K-901801</v>
          </cell>
          <cell r="E541" t="str">
            <v xml:space="preserve">Отвод спаренный Press с кронштейном  </v>
          </cell>
          <cell r="F541" t="str">
            <v>16x2 Lmin=300 мм</v>
          </cell>
          <cell r="G541">
            <v>17.78</v>
          </cell>
          <cell r="H541">
            <v>14.82</v>
          </cell>
          <cell r="I541">
            <v>17.78</v>
          </cell>
          <cell r="K541">
            <v>1822</v>
          </cell>
          <cell r="L541" t="str">
            <v>Фитинги (PRESS Fittings)</v>
          </cell>
          <cell r="M541">
            <v>1</v>
          </cell>
          <cell r="N541" t="str">
            <v>PRESS</v>
          </cell>
          <cell r="O541" t="str">
            <v>FITTINGS</v>
          </cell>
        </row>
        <row r="542">
          <cell r="D542" t="str">
            <v>9026.220</v>
          </cell>
          <cell r="E542" t="str">
            <v xml:space="preserve">Отвод спаренный Press с кронштейном  </v>
          </cell>
          <cell r="F542" t="str">
            <v>16x2 Lmin=300 мм</v>
          </cell>
          <cell r="G542">
            <v>17.78</v>
          </cell>
          <cell r="H542">
            <v>14.82</v>
          </cell>
          <cell r="I542">
            <v>17.78</v>
          </cell>
          <cell r="K542">
            <v>1822</v>
          </cell>
          <cell r="L542" t="str">
            <v>Фитинги (PRESS Fittings)</v>
          </cell>
          <cell r="M542">
            <v>1</v>
          </cell>
          <cell r="N542" t="str">
            <v xml:space="preserve">PRESS                                             </v>
          </cell>
          <cell r="O542" t="str">
            <v>FITTINGS</v>
          </cell>
        </row>
        <row r="543">
          <cell r="D543" t="str">
            <v/>
          </cell>
          <cell r="K543">
            <v>0</v>
          </cell>
          <cell r="N543">
            <v>0</v>
          </cell>
          <cell r="O543">
            <v>0</v>
          </cell>
        </row>
        <row r="544">
          <cell r="D544" t="str">
            <v>K-900111</v>
          </cell>
          <cell r="E544" t="str">
            <v xml:space="preserve">Соединитель конусный Press  </v>
          </cell>
          <cell r="F544" t="str">
            <v>d32 G1"</v>
          </cell>
          <cell r="G544">
            <v>9.35</v>
          </cell>
          <cell r="H544">
            <v>7.79</v>
          </cell>
          <cell r="I544">
            <v>9.35</v>
          </cell>
          <cell r="K544">
            <v>1822</v>
          </cell>
          <cell r="L544" t="str">
            <v>Фитинги (PRESS Fittings)</v>
          </cell>
          <cell r="M544">
            <v>1</v>
          </cell>
          <cell r="N544" t="str">
            <v>PRESS</v>
          </cell>
          <cell r="O544" t="str">
            <v>FITTINGS</v>
          </cell>
        </row>
        <row r="545">
          <cell r="D545" t="str">
            <v>9032.000</v>
          </cell>
          <cell r="E545" t="str">
            <v xml:space="preserve">Соединитель конусный Press  </v>
          </cell>
          <cell r="F545" t="str">
            <v>d32 G1"</v>
          </cell>
          <cell r="G545">
            <v>9.35</v>
          </cell>
          <cell r="H545">
            <v>7.79</v>
          </cell>
          <cell r="I545">
            <v>9.35</v>
          </cell>
          <cell r="K545">
            <v>1822</v>
          </cell>
          <cell r="L545" t="str">
            <v>Фитинги (PRESS Fittings)</v>
          </cell>
          <cell r="M545">
            <v>1</v>
          </cell>
          <cell r="N545" t="str">
            <v>PRESS</v>
          </cell>
          <cell r="O545" t="str">
            <v>FITTINGS</v>
          </cell>
        </row>
        <row r="546">
          <cell r="D546" t="str">
            <v/>
          </cell>
          <cell r="K546">
            <v>0</v>
          </cell>
          <cell r="N546">
            <v>0</v>
          </cell>
          <cell r="O546">
            <v>0</v>
          </cell>
        </row>
        <row r="547">
          <cell r="D547" t="str">
            <v>K-900112</v>
          </cell>
          <cell r="E547" t="str">
            <v xml:space="preserve">Соединитель конусный Press  </v>
          </cell>
          <cell r="F547" t="str">
            <v>16 G3/4"</v>
          </cell>
          <cell r="G547">
            <v>3.42</v>
          </cell>
          <cell r="H547">
            <v>2.85</v>
          </cell>
          <cell r="I547">
            <v>3.42</v>
          </cell>
          <cell r="K547">
            <v>1822</v>
          </cell>
          <cell r="L547" t="str">
            <v>Фитинги (PRESS Fittings)</v>
          </cell>
          <cell r="M547">
            <v>1</v>
          </cell>
          <cell r="N547" t="str">
            <v>PRESS</v>
          </cell>
          <cell r="O547" t="str">
            <v>FITTINGS</v>
          </cell>
        </row>
        <row r="548">
          <cell r="D548" t="str">
            <v/>
          </cell>
          <cell r="K548">
            <v>0</v>
          </cell>
          <cell r="N548">
            <v>0</v>
          </cell>
          <cell r="O548">
            <v>0</v>
          </cell>
        </row>
        <row r="549">
          <cell r="D549" t="str">
            <v>K-609032</v>
          </cell>
          <cell r="E549" t="str">
            <v xml:space="preserve">Заглушка Press  </v>
          </cell>
          <cell r="F549" t="str">
            <v>16</v>
          </cell>
          <cell r="G549">
            <v>2.2999999999999998</v>
          </cell>
          <cell r="H549">
            <v>1.92</v>
          </cell>
          <cell r="I549">
            <v>2.2999999999999998</v>
          </cell>
          <cell r="K549">
            <v>1822</v>
          </cell>
          <cell r="L549" t="str">
            <v>Фитинги (PRESS Fittings)</v>
          </cell>
          <cell r="M549">
            <v>1</v>
          </cell>
          <cell r="N549" t="str">
            <v>PRESS</v>
          </cell>
          <cell r="O549" t="str">
            <v>FITTINGS</v>
          </cell>
        </row>
        <row r="550">
          <cell r="D550" t="str">
            <v>K-609033</v>
          </cell>
          <cell r="E550" t="str">
            <v xml:space="preserve">Заглушка Press  </v>
          </cell>
          <cell r="F550" t="str">
            <v>20</v>
          </cell>
          <cell r="G550">
            <v>3.01</v>
          </cell>
          <cell r="H550">
            <v>2.5099999999999998</v>
          </cell>
          <cell r="I550">
            <v>3.01</v>
          </cell>
          <cell r="K550">
            <v>1822</v>
          </cell>
          <cell r="L550" t="str">
            <v>Фитинги (PRESS Fittings)</v>
          </cell>
          <cell r="M550">
            <v>1</v>
          </cell>
          <cell r="N550" t="str">
            <v>PRESS</v>
          </cell>
          <cell r="O550" t="str">
            <v>FITTINGS</v>
          </cell>
        </row>
        <row r="551">
          <cell r="D551" t="str">
            <v>K-609034</v>
          </cell>
          <cell r="E551" t="str">
            <v xml:space="preserve">Заглушка Press  </v>
          </cell>
          <cell r="F551" t="str">
            <v>25</v>
          </cell>
          <cell r="G551">
            <v>4.6399999999999997</v>
          </cell>
          <cell r="H551">
            <v>3.87</v>
          </cell>
          <cell r="I551">
            <v>4.6399999999999997</v>
          </cell>
          <cell r="K551">
            <v>1822</v>
          </cell>
          <cell r="L551" t="str">
            <v>Фитинги (PRESS Fittings)</v>
          </cell>
          <cell r="M551">
            <v>1</v>
          </cell>
          <cell r="N551" t="str">
            <v>PRESS</v>
          </cell>
          <cell r="O551" t="str">
            <v>FITTINGS</v>
          </cell>
        </row>
        <row r="552">
          <cell r="D552" t="str">
            <v>K-609062</v>
          </cell>
          <cell r="E552" t="str">
            <v xml:space="preserve">Заглушка Press  </v>
          </cell>
          <cell r="F552" t="str">
            <v>26</v>
          </cell>
          <cell r="G552">
            <v>4.72</v>
          </cell>
          <cell r="H552">
            <v>3.93</v>
          </cell>
          <cell r="I552">
            <v>4.72</v>
          </cell>
          <cell r="K552">
            <v>1822</v>
          </cell>
          <cell r="L552" t="str">
            <v>Фитинги (PRESS Fittings)</v>
          </cell>
          <cell r="M552">
            <v>1</v>
          </cell>
          <cell r="N552" t="str">
            <v>PRESS</v>
          </cell>
          <cell r="O552" t="str">
            <v>FITTINGS</v>
          </cell>
        </row>
        <row r="553">
          <cell r="D553" t="str">
            <v>K-609035</v>
          </cell>
          <cell r="E553" t="str">
            <v xml:space="preserve">Заглушка Press  </v>
          </cell>
          <cell r="F553" t="str">
            <v>32</v>
          </cell>
          <cell r="G553">
            <v>6.91</v>
          </cell>
          <cell r="H553">
            <v>5.76</v>
          </cell>
          <cell r="I553">
            <v>6.91</v>
          </cell>
          <cell r="K553">
            <v>1822</v>
          </cell>
          <cell r="L553" t="str">
            <v>Фитинги (PRESS Fittings)</v>
          </cell>
          <cell r="M553">
            <v>1</v>
          </cell>
          <cell r="N553" t="str">
            <v>PRESS</v>
          </cell>
          <cell r="O553" t="str">
            <v>FITTINGS</v>
          </cell>
        </row>
        <row r="554">
          <cell r="D554" t="str">
            <v/>
          </cell>
          <cell r="K554">
            <v>0</v>
          </cell>
          <cell r="N554">
            <v>0</v>
          </cell>
          <cell r="O554">
            <v>0</v>
          </cell>
        </row>
        <row r="555">
          <cell r="D555" t="str">
            <v>9024.37</v>
          </cell>
          <cell r="E555" t="str">
            <v xml:space="preserve">Пресс-кольцо - сервисный элемент  </v>
          </cell>
          <cell r="F555" t="str">
            <v>16 мм</v>
          </cell>
          <cell r="G555">
            <v>0.6</v>
          </cell>
          <cell r="H555">
            <v>0.5</v>
          </cell>
          <cell r="I555">
            <v>0.6</v>
          </cell>
          <cell r="K555">
            <v>1822</v>
          </cell>
          <cell r="L555" t="str">
            <v>Фитинги (PRESS Fittings)</v>
          </cell>
          <cell r="M555">
            <v>1</v>
          </cell>
          <cell r="N555" t="str">
            <v xml:space="preserve">PRESS                                             </v>
          </cell>
          <cell r="O555" t="str">
            <v>FITTINGS</v>
          </cell>
        </row>
        <row r="556">
          <cell r="D556" t="str">
            <v>9024.38</v>
          </cell>
          <cell r="E556" t="str">
            <v xml:space="preserve">Пресс-кольцо - сервисный элемент  </v>
          </cell>
          <cell r="F556" t="str">
            <v>20 мм</v>
          </cell>
          <cell r="G556">
            <v>0.76</v>
          </cell>
          <cell r="H556">
            <v>0.63</v>
          </cell>
          <cell r="I556">
            <v>0.76</v>
          </cell>
          <cell r="K556">
            <v>1822</v>
          </cell>
          <cell r="L556" t="str">
            <v>Фитинги (PRESS Fittings)</v>
          </cell>
          <cell r="M556">
            <v>1</v>
          </cell>
          <cell r="N556" t="str">
            <v xml:space="preserve">PRESS                                             </v>
          </cell>
          <cell r="O556" t="str">
            <v>FITTINGS</v>
          </cell>
        </row>
        <row r="557">
          <cell r="D557" t="str">
            <v>9030.39</v>
          </cell>
          <cell r="E557" t="str">
            <v xml:space="preserve">Пресс-кольцо - сервисный элемент  </v>
          </cell>
          <cell r="F557" t="str">
            <v>25 мм</v>
          </cell>
          <cell r="G557">
            <v>1.0900000000000001</v>
          </cell>
          <cell r="H557">
            <v>0.91</v>
          </cell>
          <cell r="I557">
            <v>1.0900000000000001</v>
          </cell>
          <cell r="K557">
            <v>1822</v>
          </cell>
          <cell r="L557" t="str">
            <v>Фитинги (PRESS Fittings)</v>
          </cell>
          <cell r="M557">
            <v>1</v>
          </cell>
          <cell r="N557" t="str">
            <v xml:space="preserve">PRESS                                             </v>
          </cell>
          <cell r="O557" t="str">
            <v>FITTINGS</v>
          </cell>
        </row>
        <row r="558">
          <cell r="D558" t="str">
            <v>9024.39</v>
          </cell>
          <cell r="E558" t="str">
            <v xml:space="preserve">Пресс-кольцо - сервисный элемент  </v>
          </cell>
          <cell r="F558" t="str">
            <v>26 мм</v>
          </cell>
          <cell r="G558">
            <v>1.24</v>
          </cell>
          <cell r="H558">
            <v>1.03</v>
          </cell>
          <cell r="I558">
            <v>1.24</v>
          </cell>
          <cell r="K558">
            <v>1822</v>
          </cell>
          <cell r="L558" t="str">
            <v>Фитинги (PRESS Fittings)</v>
          </cell>
          <cell r="M558">
            <v>1</v>
          </cell>
          <cell r="N558" t="str">
            <v xml:space="preserve">PRESS                                             </v>
          </cell>
          <cell r="O558" t="str">
            <v>FITTINGS</v>
          </cell>
        </row>
        <row r="559">
          <cell r="D559" t="str">
            <v>9024.400</v>
          </cell>
          <cell r="E559" t="str">
            <v xml:space="preserve">Пресс-кольцо - сервисный элемент  </v>
          </cell>
          <cell r="F559" t="str">
            <v>32 мм</v>
          </cell>
          <cell r="G559">
            <v>1.58</v>
          </cell>
          <cell r="H559">
            <v>1.32</v>
          </cell>
          <cell r="I559">
            <v>1.58</v>
          </cell>
          <cell r="K559">
            <v>1822</v>
          </cell>
          <cell r="L559" t="str">
            <v>Фитинги (PRESS Fittings)</v>
          </cell>
          <cell r="M559">
            <v>1</v>
          </cell>
          <cell r="N559" t="str">
            <v xml:space="preserve">PRESS                                             </v>
          </cell>
          <cell r="O559" t="str">
            <v>FITTINGS</v>
          </cell>
        </row>
        <row r="560">
          <cell r="D560" t="str">
            <v>9024.410</v>
          </cell>
          <cell r="E560" t="str">
            <v xml:space="preserve">Пресс-кольцо - сервисный элемент  </v>
          </cell>
          <cell r="F560" t="str">
            <v>40 мм</v>
          </cell>
          <cell r="G560">
            <v>2.02</v>
          </cell>
          <cell r="H560">
            <v>1.68</v>
          </cell>
          <cell r="I560">
            <v>2.02</v>
          </cell>
          <cell r="K560">
            <v>1822</v>
          </cell>
          <cell r="L560" t="str">
            <v>Фитинги (PRESS Fittings)</v>
          </cell>
          <cell r="M560">
            <v>1</v>
          </cell>
          <cell r="N560" t="str">
            <v xml:space="preserve">PRESS                                             </v>
          </cell>
          <cell r="O560" t="str">
            <v>FITTINGS</v>
          </cell>
        </row>
        <row r="561">
          <cell r="D561" t="str">
            <v>9050.200</v>
          </cell>
          <cell r="E561" t="str">
            <v xml:space="preserve">Пресс-кольцо - сервисный элемент  </v>
          </cell>
          <cell r="F561" t="str">
            <v>50 мм</v>
          </cell>
          <cell r="G561">
            <v>5.14</v>
          </cell>
          <cell r="H561">
            <v>4.28</v>
          </cell>
          <cell r="I561">
            <v>5.14</v>
          </cell>
          <cell r="K561">
            <v>1824</v>
          </cell>
          <cell r="L561" t="str">
            <v>Фитинги свинчиваемые (PRESS Fittings SCA)</v>
          </cell>
          <cell r="M561">
            <v>1</v>
          </cell>
          <cell r="N561" t="str">
            <v>PRESS</v>
          </cell>
          <cell r="O561" t="str">
            <v>FITTINGS SCA</v>
          </cell>
        </row>
        <row r="562">
          <cell r="D562" t="str">
            <v>9063.200</v>
          </cell>
          <cell r="E562" t="str">
            <v xml:space="preserve">Пресс-кольцо - сервисный элемент  </v>
          </cell>
          <cell r="F562" t="str">
            <v>63 мм</v>
          </cell>
          <cell r="G562">
            <v>7.19</v>
          </cell>
          <cell r="H562">
            <v>5.99</v>
          </cell>
          <cell r="I562">
            <v>7.19</v>
          </cell>
          <cell r="K562">
            <v>1824</v>
          </cell>
          <cell r="L562" t="str">
            <v>Фитинги свинчиваемые (PRESS Fittings SCA)</v>
          </cell>
          <cell r="M562">
            <v>1</v>
          </cell>
          <cell r="N562" t="str">
            <v>PRESS</v>
          </cell>
          <cell r="O562" t="str">
            <v>FITTINGS SCA</v>
          </cell>
        </row>
        <row r="563">
          <cell r="D563" t="str">
            <v/>
          </cell>
          <cell r="K563">
            <v>0</v>
          </cell>
          <cell r="N563">
            <v>0</v>
          </cell>
          <cell r="O563">
            <v>0</v>
          </cell>
        </row>
        <row r="564">
          <cell r="D564" t="str">
            <v>6095.33</v>
          </cell>
          <cell r="E564" t="str">
            <v xml:space="preserve">Заглушка для проверки герметичности - короткая - сервисный элемент  </v>
          </cell>
          <cell r="F564" t="str">
            <v>G1/2"</v>
          </cell>
          <cell r="G564">
            <v>0.41</v>
          </cell>
          <cell r="H564">
            <v>0.34</v>
          </cell>
          <cell r="I564">
            <v>0.41</v>
          </cell>
          <cell r="K564">
            <v>1837</v>
          </cell>
          <cell r="L564" t="str">
            <v>Соед. свинчиваемые (SCA)</v>
          </cell>
          <cell r="M564">
            <v>5</v>
          </cell>
          <cell r="N564" t="str">
            <v>SCA</v>
          </cell>
          <cell r="O564" t="str">
            <v>ACCESSORIES</v>
          </cell>
        </row>
        <row r="565">
          <cell r="D565" t="str">
            <v/>
          </cell>
          <cell r="K565">
            <v>0</v>
          </cell>
          <cell r="N565">
            <v>0</v>
          </cell>
          <cell r="O565">
            <v>0</v>
          </cell>
        </row>
        <row r="566">
          <cell r="D566" t="str">
            <v>6096.03</v>
          </cell>
          <cell r="E566" t="str">
            <v xml:space="preserve">Гайка М8 - сервисный элемент  </v>
          </cell>
          <cell r="F566" t="str">
            <v>16х2G1/2''</v>
          </cell>
          <cell r="G566">
            <v>0.16</v>
          </cell>
          <cell r="H566">
            <v>0.13</v>
          </cell>
          <cell r="I566">
            <v>0.16</v>
          </cell>
          <cell r="K566">
            <v>1837</v>
          </cell>
          <cell r="L566" t="str">
            <v>Соед. свинчиваемые (SCA)</v>
          </cell>
          <cell r="M566">
            <v>1</v>
          </cell>
          <cell r="N566" t="str">
            <v xml:space="preserve">SCA                                               </v>
          </cell>
          <cell r="O566" t="str">
            <v xml:space="preserve">OTHERS                                            </v>
          </cell>
        </row>
        <row r="567">
          <cell r="D567" t="str">
            <v/>
          </cell>
          <cell r="K567">
            <v>0</v>
          </cell>
          <cell r="N567">
            <v>0</v>
          </cell>
          <cell r="O567">
            <v>0</v>
          </cell>
        </row>
        <row r="568">
          <cell r="D568" t="str">
            <v>K-505100</v>
          </cell>
          <cell r="E568" t="str">
            <v xml:space="preserve">Болт монтажный - сервисный элемент  </v>
          </cell>
          <cell r="F568" t="str">
            <v>M8</v>
          </cell>
          <cell r="G568">
            <v>0.17</v>
          </cell>
          <cell r="H568">
            <v>0.14000000000000001</v>
          </cell>
          <cell r="I568">
            <v>0.17</v>
          </cell>
          <cell r="K568">
            <v>1837</v>
          </cell>
          <cell r="L568" t="str">
            <v>Соед. свинчиваемые (SCA)</v>
          </cell>
          <cell r="M568">
            <v>4</v>
          </cell>
          <cell r="N568" t="str">
            <v>SCA</v>
          </cell>
          <cell r="O568" t="str">
            <v>ACCESSORIES</v>
          </cell>
        </row>
        <row r="569">
          <cell r="D569" t="str">
            <v>6096.02</v>
          </cell>
          <cell r="E569" t="str">
            <v xml:space="preserve">Болт монтажный - сервисный элемент  </v>
          </cell>
          <cell r="F569" t="str">
            <v>M8</v>
          </cell>
          <cell r="G569">
            <v>0.17</v>
          </cell>
          <cell r="H569">
            <v>0.14000000000000001</v>
          </cell>
          <cell r="I569">
            <v>0.17</v>
          </cell>
          <cell r="K569">
            <v>1837</v>
          </cell>
          <cell r="L569" t="str">
            <v>Соед. свинчиваемые (SCA)</v>
          </cell>
          <cell r="M569">
            <v>4</v>
          </cell>
          <cell r="N569" t="str">
            <v xml:space="preserve">SCA                                               </v>
          </cell>
          <cell r="O569" t="str">
            <v xml:space="preserve">OTHERS                                            </v>
          </cell>
        </row>
        <row r="570">
          <cell r="D570" t="str">
            <v/>
          </cell>
          <cell r="K570">
            <v>0</v>
          </cell>
          <cell r="N570">
            <v>0</v>
          </cell>
          <cell r="O570">
            <v>0</v>
          </cell>
        </row>
        <row r="571">
          <cell r="D571" t="str">
            <v>Свинчиваемые соединения</v>
          </cell>
          <cell r="K571" t="e">
            <v>#N/A</v>
          </cell>
          <cell r="N571" t="e">
            <v>#N/A</v>
          </cell>
          <cell r="O571" t="e">
            <v>#N/A</v>
          </cell>
        </row>
        <row r="572">
          <cell r="D572" t="str">
            <v>9012.060</v>
          </cell>
          <cell r="E572" t="str">
            <v xml:space="preserve">Соединитель для многослойных труб Системы KAN-therm  </v>
          </cell>
          <cell r="F572" t="str">
            <v>14 G1/2"</v>
          </cell>
          <cell r="G572">
            <v>2.56</v>
          </cell>
          <cell r="H572">
            <v>2.13</v>
          </cell>
          <cell r="I572">
            <v>2.56</v>
          </cell>
          <cell r="K572">
            <v>1824</v>
          </cell>
          <cell r="L572" t="str">
            <v>Фитинги свинчиваемые (PRESS Fittings SCA)</v>
          </cell>
          <cell r="M572">
            <v>2</v>
          </cell>
          <cell r="N572" t="str">
            <v>PRESS</v>
          </cell>
          <cell r="O572" t="str">
            <v>FITTINGS SCA</v>
          </cell>
        </row>
        <row r="573">
          <cell r="D573" t="str">
            <v>9012.60</v>
          </cell>
          <cell r="E573" t="str">
            <v xml:space="preserve">Соединитель для многослойных труб Системы KAN-therm  </v>
          </cell>
          <cell r="F573" t="str">
            <v>14 G3/4"</v>
          </cell>
          <cell r="G573">
            <v>3.01</v>
          </cell>
          <cell r="H573">
            <v>2.5099999999999998</v>
          </cell>
          <cell r="I573">
            <v>3.01</v>
          </cell>
          <cell r="K573">
            <v>1824</v>
          </cell>
          <cell r="L573" t="str">
            <v>Фитинги свинчиваемые (PRESS Fittings SCA)</v>
          </cell>
          <cell r="M573">
            <v>2</v>
          </cell>
          <cell r="N573" t="str">
            <v>PRESS</v>
          </cell>
          <cell r="O573" t="str">
            <v>FITTINGS SCA</v>
          </cell>
        </row>
        <row r="574">
          <cell r="D574" t="str">
            <v>9012.00</v>
          </cell>
          <cell r="E574" t="str">
            <v xml:space="preserve">Соединитель для многослойных труб Системы KAN-therm  </v>
          </cell>
          <cell r="F574" t="str">
            <v>16 G1/2"</v>
          </cell>
          <cell r="G574">
            <v>2.2400000000000002</v>
          </cell>
          <cell r="H574">
            <v>1.87</v>
          </cell>
          <cell r="I574">
            <v>2.2400000000000002</v>
          </cell>
          <cell r="K574">
            <v>1824</v>
          </cell>
          <cell r="L574" t="str">
            <v>Фитинги свинчиваемые (PRESS Fittings SCA)</v>
          </cell>
          <cell r="M574">
            <v>2</v>
          </cell>
          <cell r="N574" t="str">
            <v>PRESS</v>
          </cell>
          <cell r="O574" t="str">
            <v>FITTINGS SCA</v>
          </cell>
        </row>
        <row r="575">
          <cell r="D575" t="str">
            <v>9012.080</v>
          </cell>
          <cell r="E575" t="str">
            <v xml:space="preserve">Соединитель для многослойных труб Системы KAN-therm  </v>
          </cell>
          <cell r="F575" t="str">
            <v>16 G3/4"</v>
          </cell>
          <cell r="G575">
            <v>3.22</v>
          </cell>
          <cell r="H575">
            <v>2.68</v>
          </cell>
          <cell r="I575">
            <v>3.22</v>
          </cell>
          <cell r="K575">
            <v>1824</v>
          </cell>
          <cell r="L575" t="str">
            <v>Фитинги свинчиваемые (PRESS Fittings SCA)</v>
          </cell>
          <cell r="M575">
            <v>2</v>
          </cell>
          <cell r="N575" t="str">
            <v>PRESS</v>
          </cell>
          <cell r="O575" t="str">
            <v>FITTINGS SCA</v>
          </cell>
        </row>
        <row r="576">
          <cell r="D576" t="str">
            <v>9012.020</v>
          </cell>
          <cell r="E576" t="str">
            <v xml:space="preserve">Соединитель для многослойных труб Системы KAN-therm  </v>
          </cell>
          <cell r="F576" t="str">
            <v>20 G3/4"</v>
          </cell>
          <cell r="G576">
            <v>3.17</v>
          </cell>
          <cell r="H576">
            <v>2.64</v>
          </cell>
          <cell r="I576">
            <v>3.17</v>
          </cell>
          <cell r="K576">
            <v>1824</v>
          </cell>
          <cell r="L576" t="str">
            <v>Фитинги свинчиваемые (PRESS Fittings SCA)</v>
          </cell>
          <cell r="M576">
            <v>2</v>
          </cell>
          <cell r="N576" t="str">
            <v>PRESS</v>
          </cell>
          <cell r="O576" t="str">
            <v>FITTINGS SCA</v>
          </cell>
        </row>
        <row r="577">
          <cell r="D577" t="str">
            <v>9012.100</v>
          </cell>
          <cell r="E577" t="str">
            <v xml:space="preserve">Соединитель для многослойных труб Системы KAN-therm  </v>
          </cell>
          <cell r="F577" t="str">
            <v>20 G1"</v>
          </cell>
          <cell r="G577">
            <v>3.42</v>
          </cell>
          <cell r="H577">
            <v>2.85</v>
          </cell>
          <cell r="I577">
            <v>3.42</v>
          </cell>
          <cell r="K577">
            <v>1824</v>
          </cell>
          <cell r="L577" t="str">
            <v>Фитинги свинчиваемые (PRESS Fittings SCA)</v>
          </cell>
          <cell r="M577">
            <v>2</v>
          </cell>
          <cell r="N577" t="str">
            <v>PRESS</v>
          </cell>
          <cell r="O577" t="str">
            <v>FITTINGS SCA</v>
          </cell>
        </row>
        <row r="578">
          <cell r="D578" t="str">
            <v>9026.330</v>
          </cell>
          <cell r="E578" t="str">
            <v xml:space="preserve">Соединитель для многослойных труб Системы KAN-therm  </v>
          </cell>
          <cell r="F578" t="str">
            <v>25 G1"</v>
          </cell>
          <cell r="G578">
            <v>7.69</v>
          </cell>
          <cell r="H578">
            <v>6.41</v>
          </cell>
          <cell r="I578">
            <v>7.69</v>
          </cell>
          <cell r="K578">
            <v>1837</v>
          </cell>
          <cell r="L578" t="str">
            <v>Соед. свинчиваемые (SCA)</v>
          </cell>
          <cell r="M578">
            <v>2</v>
          </cell>
          <cell r="N578" t="str">
            <v xml:space="preserve">SCA                                               </v>
          </cell>
          <cell r="O578" t="str">
            <v xml:space="preserve">OTHERS                                            </v>
          </cell>
        </row>
        <row r="579">
          <cell r="D579" t="str">
            <v>9012.040</v>
          </cell>
          <cell r="E579" t="str">
            <v xml:space="preserve">Соединитель для многослойных труб Системы KAN-therm  </v>
          </cell>
          <cell r="F579" t="str">
            <v>26 G1"</v>
          </cell>
          <cell r="G579">
            <v>6</v>
          </cell>
          <cell r="H579">
            <v>5</v>
          </cell>
          <cell r="I579">
            <v>6</v>
          </cell>
          <cell r="K579">
            <v>1824</v>
          </cell>
          <cell r="L579" t="str">
            <v>Фитинги свинчиваемые (PRESS Fittings SCA)</v>
          </cell>
          <cell r="M579">
            <v>2</v>
          </cell>
          <cell r="N579" t="str">
            <v>PRESS</v>
          </cell>
          <cell r="O579" t="str">
            <v>FITTINGS SCA</v>
          </cell>
        </row>
        <row r="580">
          <cell r="D580" t="str">
            <v/>
          </cell>
          <cell r="K580">
            <v>0</v>
          </cell>
          <cell r="N580">
            <v>0</v>
          </cell>
          <cell r="O580">
            <v>0</v>
          </cell>
        </row>
        <row r="581">
          <cell r="D581" t="str">
            <v>9012.00N</v>
          </cell>
          <cell r="E581" t="str">
            <v xml:space="preserve">Соединитель конусный для многослойных труб Системы KAN-therm  </v>
          </cell>
          <cell r="F581" t="str">
            <v>16 G1/2"</v>
          </cell>
          <cell r="G581">
            <v>1.9</v>
          </cell>
          <cell r="H581">
            <v>1.58</v>
          </cell>
          <cell r="I581">
            <v>1.9</v>
          </cell>
          <cell r="K581">
            <v>1824</v>
          </cell>
          <cell r="L581" t="str">
            <v>Фитинги свинчиваемые (PRESS Fittings SCA)</v>
          </cell>
          <cell r="M581">
            <v>2</v>
          </cell>
          <cell r="N581" t="str">
            <v>PRESS</v>
          </cell>
          <cell r="O581" t="str">
            <v>FITTINGS SCA</v>
          </cell>
        </row>
        <row r="582">
          <cell r="D582" t="str">
            <v>9012.08N</v>
          </cell>
          <cell r="E582" t="str">
            <v xml:space="preserve">Соединитель конусный для многослойных труб Системы KAN-therm  </v>
          </cell>
          <cell r="F582" t="str">
            <v>16 G3/4"</v>
          </cell>
          <cell r="G582">
            <v>2.23</v>
          </cell>
          <cell r="H582">
            <v>1.86</v>
          </cell>
          <cell r="I582">
            <v>2.23</v>
          </cell>
          <cell r="K582">
            <v>1824</v>
          </cell>
          <cell r="L582" t="str">
            <v>Фитинги свинчиваемые (PRESS Fittings SCA)</v>
          </cell>
          <cell r="M582">
            <v>2</v>
          </cell>
          <cell r="N582" t="str">
            <v>PRESS</v>
          </cell>
          <cell r="O582" t="str">
            <v>FITTINGS SCA</v>
          </cell>
        </row>
        <row r="583">
          <cell r="D583" t="str">
            <v>9012.02N</v>
          </cell>
          <cell r="E583" t="str">
            <v xml:space="preserve">Соединитель конусный для многослойных труб Системы KAN-therm  </v>
          </cell>
          <cell r="F583" t="str">
            <v>20 G3/4"</v>
          </cell>
          <cell r="G583">
            <v>2.46</v>
          </cell>
          <cell r="H583">
            <v>2.0499999999999998</v>
          </cell>
          <cell r="I583">
            <v>2.46</v>
          </cell>
          <cell r="K583">
            <v>1824</v>
          </cell>
          <cell r="L583" t="str">
            <v>Фитинги свинчиваемые (PRESS Fittings SCA)</v>
          </cell>
          <cell r="M583">
            <v>2</v>
          </cell>
          <cell r="N583" t="str">
            <v>PRESS</v>
          </cell>
          <cell r="O583" t="str">
            <v>FITTINGS SCA</v>
          </cell>
        </row>
        <row r="584">
          <cell r="D584" t="str">
            <v/>
          </cell>
          <cell r="K584">
            <v>0</v>
          </cell>
          <cell r="N584">
            <v>0</v>
          </cell>
          <cell r="O584">
            <v>0</v>
          </cell>
        </row>
        <row r="585">
          <cell r="D585" t="str">
            <v>9012.00NP</v>
          </cell>
          <cell r="E585" t="str">
            <v xml:space="preserve">Кольцо разрезанное - сервисный элемент для конусных соединителей для
многослойных труб  </v>
          </cell>
          <cell r="F585" t="str">
            <v>d16</v>
          </cell>
          <cell r="G585">
            <v>0.55000000000000004</v>
          </cell>
          <cell r="H585">
            <v>0.46</v>
          </cell>
          <cell r="I585">
            <v>0.55000000000000004</v>
          </cell>
          <cell r="K585">
            <v>1824</v>
          </cell>
          <cell r="L585" t="str">
            <v>Фитинги свинчиваемые (PRESS Fittings SCA)</v>
          </cell>
          <cell r="M585">
            <v>2</v>
          </cell>
          <cell r="N585" t="str">
            <v>PRESS</v>
          </cell>
          <cell r="O585" t="str">
            <v>FITTINGS SCA</v>
          </cell>
        </row>
        <row r="586">
          <cell r="D586" t="str">
            <v>9012.02NP</v>
          </cell>
          <cell r="E586" t="str">
            <v xml:space="preserve">Кольцо разрезанное - сервисный элемент для конусных соединителей для
многослойных труб  </v>
          </cell>
          <cell r="F586" t="str">
            <v>d20</v>
          </cell>
          <cell r="G586">
            <v>0.6</v>
          </cell>
          <cell r="H586">
            <v>0.5</v>
          </cell>
          <cell r="I586">
            <v>0.6</v>
          </cell>
          <cell r="K586">
            <v>1824</v>
          </cell>
          <cell r="L586" t="str">
            <v>Фитинги свинчиваемые (PRESS Fittings SCA)</v>
          </cell>
          <cell r="M586">
            <v>2</v>
          </cell>
          <cell r="N586" t="str">
            <v>PRESS</v>
          </cell>
          <cell r="O586" t="str">
            <v>FITTINGS SCA</v>
          </cell>
        </row>
        <row r="587">
          <cell r="D587" t="str">
            <v/>
          </cell>
          <cell r="K587">
            <v>0</v>
          </cell>
          <cell r="N587">
            <v>0</v>
          </cell>
          <cell r="O587">
            <v>0</v>
          </cell>
        </row>
        <row r="588">
          <cell r="D588" t="str">
            <v>9025.01</v>
          </cell>
          <cell r="E588" t="str">
            <v xml:space="preserve">Соединитель с наружной резьбой для многослойных труб Системы KAN-therm  </v>
          </cell>
          <cell r="F588" t="str">
            <v xml:space="preserve">16x2 G1/2" </v>
          </cell>
          <cell r="G588">
            <v>3.2</v>
          </cell>
          <cell r="H588">
            <v>2.67</v>
          </cell>
          <cell r="I588">
            <v>3.2</v>
          </cell>
          <cell r="K588">
            <v>1824</v>
          </cell>
          <cell r="L588" t="str">
            <v>Фитинги свинчиваемые (PRESS Fittings SCA)</v>
          </cell>
          <cell r="M588">
            <v>2</v>
          </cell>
          <cell r="N588" t="str">
            <v>PRESS</v>
          </cell>
          <cell r="O588" t="str">
            <v>FITTINGS SCA</v>
          </cell>
        </row>
        <row r="589">
          <cell r="D589" t="str">
            <v/>
          </cell>
          <cell r="K589">
            <v>0</v>
          </cell>
          <cell r="N589">
            <v>0</v>
          </cell>
          <cell r="O589">
            <v>0</v>
          </cell>
        </row>
        <row r="590">
          <cell r="D590" t="str">
            <v>Инструмент для соединений PRESS</v>
          </cell>
          <cell r="K590" t="e">
            <v>#N/A</v>
          </cell>
          <cell r="N590" t="e">
            <v>#N/A</v>
          </cell>
          <cell r="O590" t="e">
            <v>#N/A</v>
          </cell>
        </row>
        <row r="591">
          <cell r="D591" t="str">
            <v>ZAPR02</v>
          </cell>
          <cell r="E591" t="str">
            <v xml:space="preserve">Пресс ручной с разборніми рукоятками для соединителей типа Press с пресс-кольцом  </v>
          </cell>
          <cell r="F591">
            <v>0</v>
          </cell>
          <cell r="G591">
            <v>94.73</v>
          </cell>
          <cell r="H591">
            <v>78.94</v>
          </cell>
          <cell r="I591">
            <v>94.73</v>
          </cell>
          <cell r="K591">
            <v>1300</v>
          </cell>
          <cell r="L591" t="str">
            <v>Прочие инструменты  (TOOLS)</v>
          </cell>
          <cell r="M591">
            <v>1</v>
          </cell>
          <cell r="N591" t="str">
            <v>TOOLS</v>
          </cell>
          <cell r="O591" t="str">
            <v>PRESS</v>
          </cell>
        </row>
        <row r="592">
          <cell r="D592" t="str">
            <v/>
          </cell>
          <cell r="K592">
            <v>0</v>
          </cell>
          <cell r="N592">
            <v>0</v>
          </cell>
          <cell r="O592">
            <v>0</v>
          </cell>
        </row>
        <row r="593">
          <cell r="D593" t="str">
            <v>ZAPR16R</v>
          </cell>
          <cell r="E593" t="str">
            <v xml:space="preserve">Прессовочные клещи для соединителей типа Press с пресс-кольцом  </v>
          </cell>
          <cell r="F593" t="str">
            <v>d16</v>
          </cell>
          <cell r="G593">
            <v>105.2</v>
          </cell>
          <cell r="H593">
            <v>87.67</v>
          </cell>
          <cell r="I593">
            <v>105.2</v>
          </cell>
          <cell r="K593">
            <v>1300</v>
          </cell>
          <cell r="L593" t="str">
            <v>Прочие инструменты  (TOOLS)</v>
          </cell>
          <cell r="M593">
            <v>1</v>
          </cell>
          <cell r="N593" t="str">
            <v>TOOLS</v>
          </cell>
          <cell r="O593" t="str">
            <v>PRESS</v>
          </cell>
        </row>
        <row r="594">
          <cell r="D594" t="str">
            <v>ZAPR20R</v>
          </cell>
          <cell r="E594" t="str">
            <v xml:space="preserve">Прессовочные клещи для соединителей типа Press с пресс-кольцом  </v>
          </cell>
          <cell r="F594" t="str">
            <v>d20</v>
          </cell>
          <cell r="G594">
            <v>105.2</v>
          </cell>
          <cell r="H594">
            <v>87.67</v>
          </cell>
          <cell r="I594">
            <v>105.2</v>
          </cell>
          <cell r="K594">
            <v>1300</v>
          </cell>
          <cell r="L594" t="str">
            <v>Прочие инструменты  (TOOLS)</v>
          </cell>
          <cell r="M594">
            <v>1</v>
          </cell>
          <cell r="N594" t="str">
            <v>TOOLS</v>
          </cell>
          <cell r="O594" t="str">
            <v>PRESS</v>
          </cell>
        </row>
        <row r="595">
          <cell r="D595" t="str">
            <v>ZAPR25R</v>
          </cell>
          <cell r="E595" t="str">
            <v xml:space="preserve">Прессовочные клещи для соединителей типа Press с пресс-кольцом  </v>
          </cell>
          <cell r="F595" t="str">
            <v>d26</v>
          </cell>
          <cell r="G595">
            <v>116.48</v>
          </cell>
          <cell r="H595">
            <v>97.07</v>
          </cell>
          <cell r="I595">
            <v>116.48</v>
          </cell>
          <cell r="K595">
            <v>1300</v>
          </cell>
          <cell r="L595" t="str">
            <v>Прочие инструменты  (TOOLS)</v>
          </cell>
          <cell r="M595">
            <v>1</v>
          </cell>
          <cell r="N595" t="str">
            <v>TOOLS</v>
          </cell>
          <cell r="O595" t="str">
            <v>PRESS</v>
          </cell>
        </row>
        <row r="596">
          <cell r="D596" t="str">
            <v>ZAPR26R</v>
          </cell>
          <cell r="E596" t="str">
            <v xml:space="preserve">Прессовочные клещи для соединителей типа Press с пресс-кольцом  </v>
          </cell>
          <cell r="F596" t="str">
            <v>d26</v>
          </cell>
          <cell r="G596">
            <v>116.48</v>
          </cell>
          <cell r="H596">
            <v>97.07</v>
          </cell>
          <cell r="I596">
            <v>116.48</v>
          </cell>
          <cell r="K596">
            <v>1300</v>
          </cell>
          <cell r="L596" t="str">
            <v>Прочие инструменты  (TOOLS)</v>
          </cell>
          <cell r="M596">
            <v>1</v>
          </cell>
          <cell r="N596" t="str">
            <v>TOOLS</v>
          </cell>
          <cell r="O596" t="str">
            <v>PRESS</v>
          </cell>
        </row>
        <row r="597">
          <cell r="D597" t="str">
            <v>ZAPRE32</v>
          </cell>
          <cell r="E597" t="str">
            <v xml:space="preserve">Прессовочные клещи для соединителей типа Press с пресс-кольцом  </v>
          </cell>
          <cell r="F597" t="str">
            <v>d32</v>
          </cell>
          <cell r="G597">
            <v>129.97</v>
          </cell>
          <cell r="H597">
            <v>108.31</v>
          </cell>
          <cell r="I597">
            <v>129.97</v>
          </cell>
          <cell r="K597">
            <v>1300</v>
          </cell>
          <cell r="L597" t="str">
            <v>Прочие инструменты  (TOOLS)</v>
          </cell>
          <cell r="M597">
            <v>1</v>
          </cell>
          <cell r="N597" t="str">
            <v>TOOLS</v>
          </cell>
          <cell r="O597" t="str">
            <v>PRESS</v>
          </cell>
        </row>
        <row r="598">
          <cell r="D598" t="str">
            <v>ZAPRE40</v>
          </cell>
          <cell r="E598" t="str">
            <v xml:space="preserve">Прессовочные клещи для соединителей типа Press с пресс-кольцом  </v>
          </cell>
          <cell r="F598" t="str">
            <v>d40</v>
          </cell>
          <cell r="G598">
            <v>163.66999999999999</v>
          </cell>
          <cell r="H598">
            <v>136.38999999999999</v>
          </cell>
          <cell r="I598">
            <v>163.66999999999999</v>
          </cell>
          <cell r="K598">
            <v>1300</v>
          </cell>
          <cell r="L598" t="str">
            <v>Прочие инструменты  (TOOLS)</v>
          </cell>
          <cell r="M598">
            <v>1</v>
          </cell>
          <cell r="N598" t="str">
            <v>TOOLS</v>
          </cell>
          <cell r="O598" t="str">
            <v>PRESS</v>
          </cell>
        </row>
        <row r="599">
          <cell r="D599" t="str">
            <v>ZAPRE50</v>
          </cell>
          <cell r="E599" t="str">
            <v xml:space="preserve">Прессовочные клещи для соединителей типа Press с пресс-кольцом  </v>
          </cell>
          <cell r="F599" t="str">
            <v xml:space="preserve">d50 </v>
          </cell>
          <cell r="G599">
            <v>409.01</v>
          </cell>
          <cell r="H599">
            <v>340.84</v>
          </cell>
          <cell r="I599">
            <v>409.01</v>
          </cell>
          <cell r="K599">
            <v>1300</v>
          </cell>
          <cell r="L599" t="str">
            <v>Прочие инструменты  (TOOLS)</v>
          </cell>
          <cell r="M599">
            <v>1</v>
          </cell>
          <cell r="N599" t="str">
            <v>TOOLS</v>
          </cell>
          <cell r="O599" t="str">
            <v>PRESS</v>
          </cell>
        </row>
        <row r="600">
          <cell r="D600" t="str">
            <v>ZAPRE63</v>
          </cell>
          <cell r="E600" t="str">
            <v xml:space="preserve">Прессовочные клещи для соединителей типа Press с пресс-кольцом  </v>
          </cell>
          <cell r="F600" t="str">
            <v xml:space="preserve">d63 </v>
          </cell>
          <cell r="G600">
            <v>409.01</v>
          </cell>
          <cell r="H600">
            <v>340.84</v>
          </cell>
          <cell r="I600">
            <v>409.01</v>
          </cell>
          <cell r="K600">
            <v>1300</v>
          </cell>
          <cell r="L600" t="str">
            <v>Прочие инструменты  (TOOLS)</v>
          </cell>
          <cell r="M600">
            <v>1</v>
          </cell>
          <cell r="N600" t="str">
            <v>TOOLS</v>
          </cell>
          <cell r="O600" t="str">
            <v>PRESS</v>
          </cell>
        </row>
        <row r="601">
          <cell r="D601" t="str">
            <v/>
          </cell>
          <cell r="K601">
            <v>0</v>
          </cell>
          <cell r="N601">
            <v>0</v>
          </cell>
          <cell r="O601">
            <v>0</v>
          </cell>
        </row>
        <row r="602">
          <cell r="D602" t="str">
            <v>RS1435</v>
          </cell>
          <cell r="E602" t="str">
            <v xml:space="preserve">Ножницы для резки труб многослойных   </v>
          </cell>
          <cell r="F602" t="str">
            <v>d14-32</v>
          </cell>
          <cell r="G602">
            <v>28.19</v>
          </cell>
          <cell r="H602">
            <v>23.49</v>
          </cell>
          <cell r="I602">
            <v>28.19</v>
          </cell>
          <cell r="K602">
            <v>1320</v>
          </cell>
          <cell r="L602" t="str">
            <v>Инструменты для монтажа многослойных труб PRESS (TOOLS)</v>
          </cell>
          <cell r="M602">
            <v>2</v>
          </cell>
          <cell r="N602" t="str">
            <v>TOOLS</v>
          </cell>
          <cell r="O602" t="str">
            <v>PRESS</v>
          </cell>
        </row>
        <row r="603">
          <cell r="D603" t="str">
            <v/>
          </cell>
          <cell r="K603">
            <v>0</v>
          </cell>
          <cell r="N603">
            <v>0</v>
          </cell>
          <cell r="O603">
            <v>0</v>
          </cell>
        </row>
        <row r="604">
          <cell r="D604" t="str">
            <v>RSM1435</v>
          </cell>
          <cell r="E604" t="str">
            <v xml:space="preserve">Лезвие для ножниц для резки труб многослойных  </v>
          </cell>
          <cell r="F604" t="str">
            <v>d14-32</v>
          </cell>
          <cell r="G604">
            <v>8.32</v>
          </cell>
          <cell r="H604">
            <v>6.93</v>
          </cell>
          <cell r="I604">
            <v>8.32</v>
          </cell>
          <cell r="K604">
            <v>1320</v>
          </cell>
          <cell r="L604" t="str">
            <v>Инструменты для монтажа многослойных труб PRESS (TOOLS)</v>
          </cell>
          <cell r="M604">
            <v>2</v>
          </cell>
          <cell r="N604" t="str">
            <v>TOOLS</v>
          </cell>
          <cell r="O604" t="str">
            <v>PRESS</v>
          </cell>
        </row>
        <row r="605">
          <cell r="D605" t="str">
            <v/>
          </cell>
          <cell r="K605">
            <v>0</v>
          </cell>
          <cell r="N605">
            <v>0</v>
          </cell>
          <cell r="O605">
            <v>0</v>
          </cell>
        </row>
        <row r="606">
          <cell r="D606" t="str">
            <v>2519950</v>
          </cell>
          <cell r="E606" t="str">
            <v xml:space="preserve">Труборез роликовый для резки многослойных труб d16-63  </v>
          </cell>
          <cell r="F606">
            <v>0</v>
          </cell>
          <cell r="G606">
            <v>133.38999999999999</v>
          </cell>
          <cell r="H606">
            <v>111.16</v>
          </cell>
          <cell r="I606">
            <v>133.38999999999999</v>
          </cell>
          <cell r="K606">
            <v>1300</v>
          </cell>
          <cell r="L606" t="str">
            <v>Прочие инструменты  (TOOLS)</v>
          </cell>
          <cell r="M606">
            <v>1</v>
          </cell>
          <cell r="N606" t="str">
            <v>TOOLS</v>
          </cell>
          <cell r="O606" t="str">
            <v>PRESS</v>
          </cell>
        </row>
        <row r="607">
          <cell r="D607" t="str">
            <v/>
          </cell>
          <cell r="K607">
            <v>0</v>
          </cell>
          <cell r="N607">
            <v>0</v>
          </cell>
          <cell r="O607">
            <v>0</v>
          </cell>
        </row>
        <row r="608">
          <cell r="D608" t="str">
            <v>290016</v>
          </cell>
          <cell r="E608" t="str">
            <v xml:space="preserve">Режущий диск к ножницам для резки труб (для труборезов) ∅16-63 - сервисный
элемент  </v>
          </cell>
          <cell r="F608">
            <v>0</v>
          </cell>
          <cell r="G608" t="str">
            <v>на заказ</v>
          </cell>
          <cell r="H608" t="str">
            <v>на заказ</v>
          </cell>
          <cell r="I608" t="e">
            <v>#VALUE!</v>
          </cell>
          <cell r="K608">
            <v>1300</v>
          </cell>
          <cell r="L608" t="str">
            <v>Прочие инструменты  (TOOLS)</v>
          </cell>
          <cell r="M608">
            <v>1</v>
          </cell>
          <cell r="N608" t="str">
            <v>TOOLS</v>
          </cell>
          <cell r="O608" t="str">
            <v>SERVICE</v>
          </cell>
        </row>
        <row r="609">
          <cell r="D609" t="str">
            <v/>
          </cell>
          <cell r="K609">
            <v>0</v>
          </cell>
          <cell r="N609">
            <v>0</v>
          </cell>
          <cell r="O609">
            <v>0</v>
          </cell>
        </row>
        <row r="610">
          <cell r="D610" t="str">
            <v>KL14</v>
          </cell>
          <cell r="E610" t="str">
            <v xml:space="preserve">Инструмент для калибровки и снятия фаски многослойных труб Системы KAN-therm  </v>
          </cell>
          <cell r="F610">
            <v>14</v>
          </cell>
          <cell r="G610">
            <v>36.08</v>
          </cell>
          <cell r="H610">
            <v>30.07</v>
          </cell>
          <cell r="I610">
            <v>36.08</v>
          </cell>
          <cell r="K610">
            <v>1320</v>
          </cell>
          <cell r="L610" t="str">
            <v>Инструменты для монтажа многослойных труб PRESS (TOOLS)</v>
          </cell>
          <cell r="M610">
            <v>2</v>
          </cell>
          <cell r="N610" t="str">
            <v>TOOLS</v>
          </cell>
          <cell r="O610" t="str">
            <v>PRESS</v>
          </cell>
        </row>
        <row r="611">
          <cell r="D611" t="str">
            <v>KL16</v>
          </cell>
          <cell r="E611" t="str">
            <v xml:space="preserve">Инструмент для калибровки и снятия фаски многослойных труб Системы KAN-therm  </v>
          </cell>
          <cell r="F611">
            <v>16</v>
          </cell>
          <cell r="G611">
            <v>36.08</v>
          </cell>
          <cell r="H611">
            <v>30.07</v>
          </cell>
          <cell r="I611">
            <v>36.08</v>
          </cell>
          <cell r="K611">
            <v>1320</v>
          </cell>
          <cell r="L611" t="str">
            <v>Инструменты для монтажа многослойных труб PRESS (TOOLS)</v>
          </cell>
          <cell r="M611">
            <v>2</v>
          </cell>
          <cell r="N611" t="str">
            <v>TOOLS</v>
          </cell>
          <cell r="O611" t="str">
            <v>PRESS</v>
          </cell>
        </row>
        <row r="612">
          <cell r="D612" t="str">
            <v>KL20</v>
          </cell>
          <cell r="E612" t="str">
            <v xml:space="preserve">Инструмент для калибровки и снятия фаски многослойных труб Системы KAN-therm  </v>
          </cell>
          <cell r="F612">
            <v>20</v>
          </cell>
          <cell r="G612">
            <v>36.08</v>
          </cell>
          <cell r="H612">
            <v>30.07</v>
          </cell>
          <cell r="I612">
            <v>36.08</v>
          </cell>
          <cell r="K612">
            <v>1320</v>
          </cell>
          <cell r="L612" t="str">
            <v>Инструменты для монтажа многослойных труб PRESS (TOOLS)</v>
          </cell>
          <cell r="M612">
            <v>2</v>
          </cell>
          <cell r="N612" t="str">
            <v>TOOLS</v>
          </cell>
          <cell r="O612" t="str">
            <v>PRESS</v>
          </cell>
        </row>
        <row r="613">
          <cell r="D613" t="str">
            <v>KL26</v>
          </cell>
          <cell r="E613" t="str">
            <v xml:space="preserve">Инструмент для калибровки и снятия фаски многослойных труб Системы KAN-therm  </v>
          </cell>
          <cell r="F613">
            <v>26</v>
          </cell>
          <cell r="G613">
            <v>36.08</v>
          </cell>
          <cell r="H613">
            <v>30.07</v>
          </cell>
          <cell r="I613">
            <v>36.08</v>
          </cell>
          <cell r="K613">
            <v>1320</v>
          </cell>
          <cell r="L613" t="str">
            <v>Инструменты для монтажа многослойных труб PRESS (TOOLS)</v>
          </cell>
          <cell r="M613">
            <v>2</v>
          </cell>
          <cell r="N613" t="str">
            <v>TOOLS</v>
          </cell>
          <cell r="O613" t="str">
            <v>PRESS</v>
          </cell>
        </row>
        <row r="614">
          <cell r="D614" t="str">
            <v/>
          </cell>
          <cell r="K614">
            <v>0</v>
          </cell>
          <cell r="N614">
            <v>0</v>
          </cell>
          <cell r="O614">
            <v>0</v>
          </cell>
        </row>
        <row r="615">
          <cell r="D615" t="str">
            <v>KL162026</v>
          </cell>
          <cell r="E615" t="str">
            <v xml:space="preserve">Калибратор универсальный для труб многослойных Системы KAN-therm  </v>
          </cell>
          <cell r="F615" t="str">
            <v>d16 d20 d26</v>
          </cell>
          <cell r="G615">
            <v>70.069999999999993</v>
          </cell>
          <cell r="H615">
            <v>58.39</v>
          </cell>
          <cell r="I615">
            <v>70.069999999999993</v>
          </cell>
          <cell r="K615">
            <v>1300</v>
          </cell>
          <cell r="L615" t="str">
            <v>Прочие инструменты  (TOOLS)</v>
          </cell>
          <cell r="M615">
            <v>2</v>
          </cell>
          <cell r="N615" t="str">
            <v>TOOLS</v>
          </cell>
          <cell r="O615" t="str">
            <v>PRESS</v>
          </cell>
        </row>
        <row r="616">
          <cell r="D616" t="str">
            <v>KL263240</v>
          </cell>
          <cell r="E616" t="str">
            <v xml:space="preserve">Калибратор универсальный для труб многослойных Системы KAN-therm  </v>
          </cell>
          <cell r="F616" t="str">
            <v>d25 d32 d40</v>
          </cell>
          <cell r="G616">
            <v>74.48</v>
          </cell>
          <cell r="H616">
            <v>62.07</v>
          </cell>
          <cell r="I616">
            <v>74.48</v>
          </cell>
          <cell r="K616">
            <v>1300</v>
          </cell>
          <cell r="L616" t="str">
            <v>Прочие инструменты  (TOOLS)</v>
          </cell>
          <cell r="M616">
            <v>1</v>
          </cell>
          <cell r="N616" t="str">
            <v>TOOLS</v>
          </cell>
          <cell r="O616" t="str">
            <v>PRESS</v>
          </cell>
        </row>
        <row r="617">
          <cell r="D617" t="str">
            <v>KL5063</v>
          </cell>
          <cell r="E617" t="str">
            <v xml:space="preserve">Калибратор универсальный для труб многослойных Системы KAN-therm  </v>
          </cell>
          <cell r="F617" t="str">
            <v>d50 d63</v>
          </cell>
          <cell r="G617">
            <v>89.95</v>
          </cell>
          <cell r="H617">
            <v>74.959999999999994</v>
          </cell>
          <cell r="I617">
            <v>89.95</v>
          </cell>
          <cell r="K617">
            <v>1300</v>
          </cell>
          <cell r="L617" t="str">
            <v>Прочие инструменты  (TOOLS)</v>
          </cell>
          <cell r="M617">
            <v>1</v>
          </cell>
          <cell r="N617" t="str">
            <v>TOOLS</v>
          </cell>
          <cell r="O617" t="str">
            <v>PRESS</v>
          </cell>
        </row>
        <row r="618">
          <cell r="D618" t="str">
            <v/>
          </cell>
          <cell r="K618">
            <v>0</v>
          </cell>
          <cell r="N618">
            <v>0</v>
          </cell>
          <cell r="O618">
            <v>0</v>
          </cell>
        </row>
        <row r="619">
          <cell r="D619" t="str">
            <v>002.001.000</v>
          </cell>
          <cell r="E619" t="str">
            <v xml:space="preserve">Чемодан для ручного пресса с разборными рукоятками  </v>
          </cell>
          <cell r="F619">
            <v>0</v>
          </cell>
          <cell r="G619">
            <v>47.96</v>
          </cell>
          <cell r="H619">
            <v>39.97</v>
          </cell>
          <cell r="I619">
            <v>47.96</v>
          </cell>
          <cell r="K619">
            <v>1300</v>
          </cell>
          <cell r="L619" t="str">
            <v>Прочие инструменты  (TOOLS)</v>
          </cell>
          <cell r="M619">
            <v>1</v>
          </cell>
          <cell r="N619" t="str">
            <v>TOOLS</v>
          </cell>
          <cell r="O619" t="str">
            <v>SERVICE</v>
          </cell>
        </row>
        <row r="620">
          <cell r="D620" t="str">
            <v/>
          </cell>
          <cell r="K620">
            <v>0</v>
          </cell>
          <cell r="N620">
            <v>0</v>
          </cell>
          <cell r="O620">
            <v>0</v>
          </cell>
        </row>
        <row r="621">
          <cell r="D621" t="str">
            <v>KPPZ/M</v>
          </cell>
          <cell r="E621" t="str">
            <v xml:space="preserve">Комплект - пресс короткой полимерной заглушкойи для соединителей типа Pressс пресс-кольцом  </v>
          </cell>
          <cell r="F621">
            <v>0</v>
          </cell>
          <cell r="G621">
            <v>584.9</v>
          </cell>
          <cell r="H621">
            <v>487.42</v>
          </cell>
          <cell r="I621">
            <v>584.9</v>
          </cell>
          <cell r="K621">
            <v>1300</v>
          </cell>
          <cell r="L621" t="str">
            <v>Прочие инструменты  (TOOLS)</v>
          </cell>
          <cell r="M621">
            <v>1</v>
          </cell>
          <cell r="N621" t="str">
            <v>TOOLS</v>
          </cell>
          <cell r="O621" t="str">
            <v>PUSH</v>
          </cell>
        </row>
        <row r="622">
          <cell r="D622" t="str">
            <v/>
          </cell>
          <cell r="K622">
            <v>0</v>
          </cell>
          <cell r="N622">
            <v>0</v>
          </cell>
          <cell r="O622">
            <v>0</v>
          </cell>
        </row>
        <row r="623">
          <cell r="D623" t="str">
            <v>ZAPR01</v>
          </cell>
          <cell r="E623" t="str">
            <v xml:space="preserve">Электрический пресс для соединителей типа Press с пресс-кольцом  </v>
          </cell>
          <cell r="F623" t="str">
            <v>15-54мм</v>
          </cell>
          <cell r="G623">
            <v>639.88</v>
          </cell>
          <cell r="H623">
            <v>533.23</v>
          </cell>
          <cell r="I623">
            <v>639.88</v>
          </cell>
          <cell r="K623">
            <v>1300</v>
          </cell>
          <cell r="L623" t="str">
            <v>Прочие инструменты  (TOOLS)</v>
          </cell>
          <cell r="M623">
            <v>3</v>
          </cell>
          <cell r="N623" t="str">
            <v>TOOLS</v>
          </cell>
          <cell r="O623" t="str">
            <v>PRESS</v>
          </cell>
        </row>
        <row r="624">
          <cell r="D624" t="str">
            <v/>
          </cell>
          <cell r="K624">
            <v>0</v>
          </cell>
          <cell r="N624">
            <v>0</v>
          </cell>
          <cell r="O624">
            <v>0</v>
          </cell>
        </row>
        <row r="625">
          <cell r="D625" t="str">
            <v>ZAPRAK</v>
          </cell>
          <cell r="E625" t="str">
            <v xml:space="preserve">Пресс аккумуляторный для соединителей типа Press с пресс-кольцом  </v>
          </cell>
          <cell r="F625">
            <v>0</v>
          </cell>
          <cell r="G625">
            <v>1108.93</v>
          </cell>
          <cell r="H625">
            <v>924.11</v>
          </cell>
          <cell r="I625">
            <v>1108.93</v>
          </cell>
          <cell r="K625">
            <v>1300</v>
          </cell>
          <cell r="L625" t="str">
            <v>Прочие инструменты  (TOOLS)</v>
          </cell>
          <cell r="M625">
            <v>3</v>
          </cell>
          <cell r="N625" t="str">
            <v>TOOLS</v>
          </cell>
          <cell r="O625" t="str">
            <v>PRESS</v>
          </cell>
        </row>
        <row r="626">
          <cell r="D626" t="str">
            <v/>
          </cell>
          <cell r="K626">
            <v>0</v>
          </cell>
          <cell r="N626">
            <v>0</v>
          </cell>
          <cell r="O626">
            <v>0</v>
          </cell>
        </row>
        <row r="627">
          <cell r="D627" t="str">
            <v>SZ-1410</v>
          </cell>
          <cell r="E627" t="str">
            <v xml:space="preserve">Пружина наружная для многослойных труб Системы KAN-therm  </v>
          </cell>
          <cell r="F627">
            <v>14</v>
          </cell>
          <cell r="G627">
            <v>4.07</v>
          </cell>
          <cell r="H627">
            <v>3.39</v>
          </cell>
          <cell r="I627">
            <v>4.07</v>
          </cell>
          <cell r="K627">
            <v>1320</v>
          </cell>
          <cell r="L627" t="str">
            <v>Инструменты для монтажа многослойных труб PRESS (TOOLS)</v>
          </cell>
          <cell r="M627">
            <v>2</v>
          </cell>
          <cell r="N627" t="str">
            <v>TOOLS</v>
          </cell>
          <cell r="O627" t="str">
            <v>PRESS</v>
          </cell>
        </row>
        <row r="628">
          <cell r="D628" t="str">
            <v>SZ-1612</v>
          </cell>
          <cell r="E628" t="str">
            <v xml:space="preserve">Пружина наружная для многослойных труб Системы KAN-therm  </v>
          </cell>
          <cell r="F628">
            <v>16</v>
          </cell>
          <cell r="G628">
            <v>4.66</v>
          </cell>
          <cell r="H628">
            <v>3.88</v>
          </cell>
          <cell r="I628">
            <v>4.66</v>
          </cell>
          <cell r="K628">
            <v>1320</v>
          </cell>
          <cell r="L628" t="str">
            <v>Инструменты для монтажа многослойных труб PRESS (TOOLS)</v>
          </cell>
          <cell r="M628">
            <v>2</v>
          </cell>
          <cell r="N628" t="str">
            <v>TOOLS</v>
          </cell>
          <cell r="O628" t="str">
            <v>PRESS</v>
          </cell>
        </row>
        <row r="629">
          <cell r="D629" t="str">
            <v>SZ-2016</v>
          </cell>
          <cell r="E629" t="str">
            <v xml:space="preserve">Пружина наружная для многослойных труб Системы KAN-therm  </v>
          </cell>
          <cell r="F629">
            <v>20</v>
          </cell>
          <cell r="G629">
            <v>5.48</v>
          </cell>
          <cell r="H629">
            <v>4.57</v>
          </cell>
          <cell r="I629">
            <v>5.48</v>
          </cell>
          <cell r="K629">
            <v>1320</v>
          </cell>
          <cell r="L629" t="str">
            <v>Инструменты для монтажа многослойных труб PRESS (TOOLS)</v>
          </cell>
          <cell r="M629">
            <v>2</v>
          </cell>
          <cell r="N629" t="str">
            <v>TOOLS</v>
          </cell>
          <cell r="O629" t="str">
            <v>PRESS</v>
          </cell>
        </row>
        <row r="630">
          <cell r="D630" t="str">
            <v>SZ-2620</v>
          </cell>
          <cell r="E630" t="str">
            <v xml:space="preserve">Пружина наружная для многослойных труб Системы KAN-therm  </v>
          </cell>
          <cell r="F630">
            <v>26</v>
          </cell>
          <cell r="G630">
            <v>7.73</v>
          </cell>
          <cell r="H630">
            <v>6.44</v>
          </cell>
          <cell r="I630">
            <v>7.73</v>
          </cell>
          <cell r="K630">
            <v>1320</v>
          </cell>
          <cell r="L630" t="str">
            <v>Инструменты для монтажа многослойных труб PRESS (TOOLS)</v>
          </cell>
          <cell r="M630">
            <v>2</v>
          </cell>
          <cell r="N630" t="str">
            <v>TOOLS</v>
          </cell>
          <cell r="O630" t="str">
            <v>PRESS</v>
          </cell>
        </row>
        <row r="631">
          <cell r="D631" t="str">
            <v/>
          </cell>
          <cell r="K631">
            <v>0</v>
          </cell>
          <cell r="N631">
            <v>0</v>
          </cell>
          <cell r="O631">
            <v>0</v>
          </cell>
        </row>
        <row r="632">
          <cell r="D632" t="str">
            <v>SW-1410</v>
          </cell>
          <cell r="E632" t="str">
            <v xml:space="preserve">Пружина внутренняя для многослойных труб Системы KAN-therm  </v>
          </cell>
          <cell r="F632">
            <v>14</v>
          </cell>
          <cell r="G632">
            <v>3.85</v>
          </cell>
          <cell r="H632">
            <v>3.21</v>
          </cell>
          <cell r="I632">
            <v>3.85</v>
          </cell>
          <cell r="K632">
            <v>1320</v>
          </cell>
          <cell r="L632" t="str">
            <v>Инструменты для монтажа многослойных труб PRESS (TOOLS)</v>
          </cell>
          <cell r="M632">
            <v>2</v>
          </cell>
          <cell r="N632" t="str">
            <v>TOOLS</v>
          </cell>
          <cell r="O632" t="str">
            <v>PRESS</v>
          </cell>
        </row>
        <row r="633">
          <cell r="D633" t="str">
            <v>SW-1612</v>
          </cell>
          <cell r="E633" t="str">
            <v xml:space="preserve">Пружина внутренняя для многослойных труб Системы KAN-therm  </v>
          </cell>
          <cell r="F633">
            <v>16</v>
          </cell>
          <cell r="G633">
            <v>4.4000000000000004</v>
          </cell>
          <cell r="H633">
            <v>3.67</v>
          </cell>
          <cell r="I633">
            <v>4.4000000000000004</v>
          </cell>
          <cell r="K633">
            <v>1320</v>
          </cell>
          <cell r="L633" t="str">
            <v>Инструменты для монтажа многослойных труб PRESS (TOOLS)</v>
          </cell>
          <cell r="M633">
            <v>2</v>
          </cell>
          <cell r="N633" t="str">
            <v>TOOLS</v>
          </cell>
          <cell r="O633" t="str">
            <v>PRESS</v>
          </cell>
        </row>
        <row r="634">
          <cell r="D634" t="str">
            <v>SW-2016</v>
          </cell>
          <cell r="E634" t="str">
            <v xml:space="preserve">Пружина внутренняя для многослойных труб Системы KAN-therm  </v>
          </cell>
          <cell r="F634">
            <v>20</v>
          </cell>
          <cell r="G634">
            <v>4.62</v>
          </cell>
          <cell r="H634">
            <v>3.85</v>
          </cell>
          <cell r="I634">
            <v>4.62</v>
          </cell>
          <cell r="K634">
            <v>1320</v>
          </cell>
          <cell r="L634" t="str">
            <v>Инструменты для монтажа многослойных труб PRESS (TOOLS)</v>
          </cell>
          <cell r="M634">
            <v>2</v>
          </cell>
          <cell r="N634" t="str">
            <v>TOOLS</v>
          </cell>
          <cell r="O634" t="str">
            <v>PRESS</v>
          </cell>
        </row>
        <row r="635">
          <cell r="D635" t="str">
            <v>SW-2620</v>
          </cell>
          <cell r="E635" t="str">
            <v xml:space="preserve">Пружина внутренняя для многослойных труб Системы KAN-therm  </v>
          </cell>
          <cell r="F635">
            <v>26</v>
          </cell>
          <cell r="G635">
            <v>5.15</v>
          </cell>
          <cell r="H635">
            <v>4.29</v>
          </cell>
          <cell r="I635">
            <v>5.15</v>
          </cell>
          <cell r="K635">
            <v>1320</v>
          </cell>
          <cell r="L635" t="str">
            <v>Инструменты для монтажа многослойных труб PRESS (TOOLS)</v>
          </cell>
          <cell r="M635">
            <v>2</v>
          </cell>
          <cell r="N635" t="str">
            <v>TOOLS</v>
          </cell>
          <cell r="O635" t="str">
            <v>PRESS</v>
          </cell>
        </row>
        <row r="636">
          <cell r="D636" t="str">
            <v/>
          </cell>
          <cell r="K636">
            <v>0</v>
          </cell>
          <cell r="N636">
            <v>0</v>
          </cell>
          <cell r="O636">
            <v>0</v>
          </cell>
        </row>
        <row r="637">
          <cell r="D637" t="str">
            <v>K-501900</v>
          </cell>
          <cell r="E637" t="str">
            <v xml:space="preserve">Ключ рожково-разрезной для прикручивания соединителей  </v>
          </cell>
          <cell r="F637" t="str">
            <v>30мм</v>
          </cell>
          <cell r="G637">
            <v>16.559999999999999</v>
          </cell>
          <cell r="H637">
            <v>13.8</v>
          </cell>
          <cell r="I637">
            <v>16.559999999999999</v>
          </cell>
          <cell r="K637">
            <v>1330</v>
          </cell>
          <cell r="L637" t="str">
            <v>Инструменты для монтажа полиэтиленовых труб PUSH (TOOLS)</v>
          </cell>
          <cell r="M637">
            <v>2</v>
          </cell>
          <cell r="N637" t="str">
            <v>TOOLS</v>
          </cell>
          <cell r="O637" t="str">
            <v>PUSH</v>
          </cell>
        </row>
        <row r="638">
          <cell r="D638" t="str">
            <v/>
          </cell>
          <cell r="K638">
            <v>0</v>
          </cell>
          <cell r="N638">
            <v>0</v>
          </cell>
          <cell r="O638">
            <v>0</v>
          </cell>
        </row>
        <row r="639">
          <cell r="D639" t="str">
            <v/>
          </cell>
          <cell r="K639">
            <v>0</v>
          </cell>
          <cell r="N639">
            <v>0</v>
          </cell>
          <cell r="O639">
            <v>0</v>
          </cell>
        </row>
        <row r="640">
          <cell r="D640" t="str">
            <v/>
          </cell>
          <cell r="K640">
            <v>0</v>
          </cell>
          <cell r="N640">
            <v>0</v>
          </cell>
          <cell r="O640">
            <v>0</v>
          </cell>
        </row>
        <row r="641">
          <cell r="D641" t="str">
            <v/>
          </cell>
          <cell r="E641" t="str">
            <v>РАСПРЕДЕЛИТЕЛИ, ШКАФЧИКИ и дополняющие элементы</v>
          </cell>
          <cell r="K641">
            <v>0</v>
          </cell>
          <cell r="N641">
            <v>0</v>
          </cell>
          <cell r="O641">
            <v>0</v>
          </cell>
        </row>
        <row r="642">
          <cell r="D642" t="str">
            <v>Фасонные изделия для конусных соединений</v>
          </cell>
          <cell r="K642" t="e">
            <v>#N/A</v>
          </cell>
          <cell r="N642" t="e">
            <v>#N/A</v>
          </cell>
          <cell r="O642" t="e">
            <v>#N/A</v>
          </cell>
        </row>
        <row r="643">
          <cell r="D643" t="str">
            <v>6032.22</v>
          </cell>
          <cell r="E643" t="str">
            <v xml:space="preserve">Ниппель  </v>
          </cell>
          <cell r="F643" t="str">
            <v>G1/2" x G1/2"</v>
          </cell>
          <cell r="G643">
            <v>2.15</v>
          </cell>
          <cell r="H643">
            <v>1.79</v>
          </cell>
          <cell r="I643">
            <v>2.15</v>
          </cell>
          <cell r="K643">
            <v>1837</v>
          </cell>
          <cell r="L643" t="str">
            <v>Соед. свинчиваемые (SCA)</v>
          </cell>
          <cell r="M643">
            <v>1</v>
          </cell>
          <cell r="N643" t="str">
            <v>SCA</v>
          </cell>
          <cell r="O643" t="str">
            <v>FITTINGS</v>
          </cell>
        </row>
        <row r="644">
          <cell r="D644" t="str">
            <v>6032.22C</v>
          </cell>
          <cell r="E644" t="str">
            <v xml:space="preserve">Ниппель </v>
          </cell>
          <cell r="F644" t="str">
            <v>G1/2" x G1/2" вер. ник.</v>
          </cell>
          <cell r="G644">
            <v>2.48</v>
          </cell>
          <cell r="H644">
            <v>2.0699999999999998</v>
          </cell>
          <cell r="I644">
            <v>2.48</v>
          </cell>
          <cell r="K644">
            <v>1837</v>
          </cell>
          <cell r="L644" t="str">
            <v>Соед. свинчиваемые (SCA)</v>
          </cell>
          <cell r="M644">
            <v>1</v>
          </cell>
          <cell r="N644" t="str">
            <v>SCA</v>
          </cell>
          <cell r="O644" t="str">
            <v>FITTINGS</v>
          </cell>
        </row>
        <row r="645">
          <cell r="D645" t="str">
            <v>6033.22</v>
          </cell>
          <cell r="E645" t="str">
            <v xml:space="preserve">Ниппель  </v>
          </cell>
          <cell r="F645" t="str">
            <v>G3/4" x G3/4"</v>
          </cell>
          <cell r="G645">
            <v>2.62</v>
          </cell>
          <cell r="H645">
            <v>2.1800000000000002</v>
          </cell>
          <cell r="I645">
            <v>2.62</v>
          </cell>
          <cell r="K645">
            <v>1837</v>
          </cell>
          <cell r="L645" t="str">
            <v>Соед. свинчиваемые (SCA)</v>
          </cell>
          <cell r="M645">
            <v>1</v>
          </cell>
          <cell r="N645" t="str">
            <v>SCA</v>
          </cell>
          <cell r="O645" t="str">
            <v>FITTINGS</v>
          </cell>
        </row>
        <row r="646">
          <cell r="D646" t="str">
            <v>6034.22</v>
          </cell>
          <cell r="E646" t="str">
            <v xml:space="preserve">Ниппель  </v>
          </cell>
          <cell r="F646" t="str">
            <v>G1" x G1"</v>
          </cell>
          <cell r="G646">
            <v>3.48</v>
          </cell>
          <cell r="H646">
            <v>2.9</v>
          </cell>
          <cell r="I646">
            <v>3.48</v>
          </cell>
          <cell r="K646">
            <v>1837</v>
          </cell>
          <cell r="L646" t="str">
            <v>Соед. свинчиваемые (SCA)</v>
          </cell>
          <cell r="M646">
            <v>1</v>
          </cell>
          <cell r="N646" t="str">
            <v>SCA</v>
          </cell>
          <cell r="O646" t="str">
            <v>FITTINGS</v>
          </cell>
        </row>
        <row r="647">
          <cell r="D647" t="str">
            <v/>
          </cell>
          <cell r="K647">
            <v>0</v>
          </cell>
          <cell r="N647">
            <v>0</v>
          </cell>
          <cell r="O647">
            <v>0</v>
          </cell>
        </row>
        <row r="648">
          <cell r="D648" t="str">
            <v>702</v>
          </cell>
          <cell r="E648" t="str">
            <v xml:space="preserve">Ниппель редукционный  </v>
          </cell>
          <cell r="F648" t="str">
            <v>G1/2" x G3/8"</v>
          </cell>
          <cell r="G648">
            <v>1.84</v>
          </cell>
          <cell r="H648">
            <v>1.53</v>
          </cell>
          <cell r="I648">
            <v>1.84</v>
          </cell>
          <cell r="K648">
            <v>1837</v>
          </cell>
          <cell r="L648" t="str">
            <v>Соед. свинчиваемые (SCA)</v>
          </cell>
          <cell r="M648">
            <v>1</v>
          </cell>
          <cell r="N648" t="str">
            <v>SCA</v>
          </cell>
          <cell r="O648" t="str">
            <v>FITTINGS</v>
          </cell>
        </row>
        <row r="649">
          <cell r="D649" t="str">
            <v>6033.42</v>
          </cell>
          <cell r="E649" t="str">
            <v xml:space="preserve">Ниппель редукционный  </v>
          </cell>
          <cell r="F649" t="str">
            <v>G3/4" x G1/2"</v>
          </cell>
          <cell r="G649">
            <v>2.57</v>
          </cell>
          <cell r="H649">
            <v>2.14</v>
          </cell>
          <cell r="I649">
            <v>2.57</v>
          </cell>
          <cell r="K649">
            <v>1837</v>
          </cell>
          <cell r="L649" t="str">
            <v>Соед. свинчиваемые (SCA)</v>
          </cell>
          <cell r="M649">
            <v>1</v>
          </cell>
          <cell r="N649" t="str">
            <v>SCA</v>
          </cell>
          <cell r="O649" t="str">
            <v>FITTINGS</v>
          </cell>
        </row>
        <row r="650">
          <cell r="D650" t="str">
            <v>6034.42</v>
          </cell>
          <cell r="E650" t="str">
            <v xml:space="preserve">Ниппель редукционный  </v>
          </cell>
          <cell r="F650" t="str">
            <v>G1" x G3/4"</v>
          </cell>
          <cell r="G650">
            <v>5.27</v>
          </cell>
          <cell r="H650">
            <v>4.3899999999999997</v>
          </cell>
          <cell r="I650">
            <v>5.27</v>
          </cell>
          <cell r="K650">
            <v>1837</v>
          </cell>
          <cell r="L650" t="str">
            <v>Соед. свинчиваемые (SCA)</v>
          </cell>
          <cell r="M650">
            <v>1</v>
          </cell>
          <cell r="N650" t="str">
            <v>SCA</v>
          </cell>
          <cell r="O650" t="str">
            <v>FITTINGS</v>
          </cell>
        </row>
        <row r="651">
          <cell r="D651" t="str">
            <v/>
          </cell>
          <cell r="K651">
            <v>0</v>
          </cell>
          <cell r="N651">
            <v>0</v>
          </cell>
          <cell r="O651">
            <v>0</v>
          </cell>
        </row>
        <row r="652">
          <cell r="D652" t="str">
            <v>9012.20</v>
          </cell>
          <cell r="E652" t="str">
            <v xml:space="preserve">Отвод с резьбой наружной  </v>
          </cell>
          <cell r="F652" t="str">
            <v xml:space="preserve">G1/2" </v>
          </cell>
          <cell r="G652">
            <v>2.06</v>
          </cell>
          <cell r="H652">
            <v>1.72</v>
          </cell>
          <cell r="I652">
            <v>2.06</v>
          </cell>
          <cell r="K652">
            <v>1837</v>
          </cell>
          <cell r="L652" t="str">
            <v>Соед. свинчиваемые (SCA)</v>
          </cell>
          <cell r="M652">
            <v>1</v>
          </cell>
          <cell r="N652" t="str">
            <v>SCA</v>
          </cell>
          <cell r="O652" t="str">
            <v>FITTINGS</v>
          </cell>
        </row>
        <row r="653">
          <cell r="D653" t="str">
            <v>9012.22</v>
          </cell>
          <cell r="E653" t="str">
            <v xml:space="preserve">Отвод с резьбой наружной  </v>
          </cell>
          <cell r="F653" t="str">
            <v xml:space="preserve">G3/4" </v>
          </cell>
          <cell r="G653">
            <v>3.8</v>
          </cell>
          <cell r="H653">
            <v>3.17</v>
          </cell>
          <cell r="I653">
            <v>3.8</v>
          </cell>
          <cell r="K653">
            <v>1837</v>
          </cell>
          <cell r="L653" t="str">
            <v>Соед. свинчиваемые (SCA)</v>
          </cell>
          <cell r="M653">
            <v>1</v>
          </cell>
          <cell r="N653" t="str">
            <v>SCA</v>
          </cell>
          <cell r="O653" t="str">
            <v>FITTINGS</v>
          </cell>
        </row>
        <row r="654">
          <cell r="D654" t="str">
            <v/>
          </cell>
          <cell r="K654">
            <v>0</v>
          </cell>
          <cell r="N654">
            <v>0</v>
          </cell>
          <cell r="O654">
            <v>0</v>
          </cell>
        </row>
        <row r="655">
          <cell r="D655" t="str">
            <v>9012.24</v>
          </cell>
          <cell r="E655" t="str">
            <v xml:space="preserve">Отвод с резьбой наружной - внутренней  </v>
          </cell>
          <cell r="F655" t="str">
            <v xml:space="preserve">G1/2" </v>
          </cell>
          <cell r="G655">
            <v>3.05</v>
          </cell>
          <cell r="H655">
            <v>2.54</v>
          </cell>
          <cell r="I655">
            <v>3.05</v>
          </cell>
          <cell r="K655">
            <v>1837</v>
          </cell>
          <cell r="L655" t="str">
            <v>Соед. свинчиваемые (SCA)</v>
          </cell>
          <cell r="M655">
            <v>1</v>
          </cell>
          <cell r="N655" t="str">
            <v>SCA</v>
          </cell>
          <cell r="O655" t="str">
            <v>FITTINGS</v>
          </cell>
        </row>
        <row r="656">
          <cell r="D656" t="str">
            <v>9012.26</v>
          </cell>
          <cell r="E656" t="str">
            <v xml:space="preserve">Отвод с резьбой наружной - внутренней  </v>
          </cell>
          <cell r="F656" t="str">
            <v xml:space="preserve">G3/4" </v>
          </cell>
          <cell r="G656">
            <v>4.32</v>
          </cell>
          <cell r="H656">
            <v>3.6</v>
          </cell>
          <cell r="I656">
            <v>4.32</v>
          </cell>
          <cell r="K656">
            <v>1837</v>
          </cell>
          <cell r="L656" t="str">
            <v>Соед. свинчиваемые (SCA)</v>
          </cell>
          <cell r="M656">
            <v>1</v>
          </cell>
          <cell r="N656" t="str">
            <v>SCA</v>
          </cell>
          <cell r="O656" t="str">
            <v>FITTINGS</v>
          </cell>
        </row>
        <row r="657">
          <cell r="D657" t="str">
            <v>9012.28</v>
          </cell>
          <cell r="E657" t="str">
            <v xml:space="preserve">Отвод с резьбой наружной - внутренней  </v>
          </cell>
          <cell r="F657" t="str">
            <v xml:space="preserve">G1" </v>
          </cell>
          <cell r="G657">
            <v>6.77</v>
          </cell>
          <cell r="H657">
            <v>5.64</v>
          </cell>
          <cell r="I657">
            <v>6.77</v>
          </cell>
          <cell r="K657">
            <v>1837</v>
          </cell>
          <cell r="L657" t="str">
            <v>Соед. свинчиваемые (SCA)</v>
          </cell>
          <cell r="M657">
            <v>1</v>
          </cell>
          <cell r="N657" t="str">
            <v>SCA</v>
          </cell>
          <cell r="O657" t="str">
            <v>FITTINGS</v>
          </cell>
        </row>
        <row r="658">
          <cell r="D658" t="str">
            <v/>
          </cell>
          <cell r="K658">
            <v>0</v>
          </cell>
          <cell r="N658">
            <v>0</v>
          </cell>
          <cell r="O658">
            <v>0</v>
          </cell>
        </row>
        <row r="659">
          <cell r="D659" t="str">
            <v>9012.30</v>
          </cell>
          <cell r="E659" t="str">
            <v xml:space="preserve">Тройник с резьбой наружной  </v>
          </cell>
          <cell r="F659" t="str">
            <v xml:space="preserve">G1/2" </v>
          </cell>
          <cell r="G659">
            <v>2.88</v>
          </cell>
          <cell r="H659">
            <v>2.4</v>
          </cell>
          <cell r="I659">
            <v>2.88</v>
          </cell>
          <cell r="K659">
            <v>1837</v>
          </cell>
          <cell r="L659" t="str">
            <v>Соед. свинчиваемые (SCA)</v>
          </cell>
          <cell r="M659">
            <v>1</v>
          </cell>
          <cell r="N659" t="str">
            <v>SCA</v>
          </cell>
          <cell r="O659" t="str">
            <v>FITTINGS</v>
          </cell>
        </row>
        <row r="660">
          <cell r="D660" t="str">
            <v>9012.32</v>
          </cell>
          <cell r="E660" t="str">
            <v xml:space="preserve">Тройник с резьбой наружной  </v>
          </cell>
          <cell r="F660" t="str">
            <v xml:space="preserve">G3/4" </v>
          </cell>
          <cell r="G660">
            <v>4.87</v>
          </cell>
          <cell r="H660">
            <v>4.0599999999999996</v>
          </cell>
          <cell r="I660">
            <v>4.87</v>
          </cell>
          <cell r="K660">
            <v>1837</v>
          </cell>
          <cell r="L660" t="str">
            <v>Соед. свинчиваемые (SCA)</v>
          </cell>
          <cell r="M660">
            <v>1</v>
          </cell>
          <cell r="N660" t="str">
            <v>SCA</v>
          </cell>
          <cell r="O660" t="str">
            <v>FITTINGS</v>
          </cell>
        </row>
        <row r="661">
          <cell r="D661" t="str">
            <v>9012.34</v>
          </cell>
          <cell r="E661" t="str">
            <v xml:space="preserve">Тройник с резьбой наружной  </v>
          </cell>
          <cell r="F661" t="str">
            <v xml:space="preserve">G1" </v>
          </cell>
          <cell r="G661">
            <v>8.1</v>
          </cell>
          <cell r="H661">
            <v>6.75</v>
          </cell>
          <cell r="I661">
            <v>8.1</v>
          </cell>
          <cell r="K661">
            <v>1837</v>
          </cell>
          <cell r="L661" t="str">
            <v>Соед. свинчиваемые (SCA)</v>
          </cell>
          <cell r="M661">
            <v>1</v>
          </cell>
          <cell r="N661" t="str">
            <v>SCA</v>
          </cell>
          <cell r="O661" t="str">
            <v>FITTINGS</v>
          </cell>
        </row>
        <row r="662">
          <cell r="D662" t="str">
            <v/>
          </cell>
          <cell r="K662">
            <v>0</v>
          </cell>
          <cell r="N662">
            <v>0</v>
          </cell>
          <cell r="O662">
            <v>0</v>
          </cell>
        </row>
        <row r="663">
          <cell r="D663" t="str">
            <v>9012.36</v>
          </cell>
          <cell r="E663" t="str">
            <v xml:space="preserve">Тройник с резьбой наружной - внутренней - наружной  </v>
          </cell>
          <cell r="F663" t="str">
            <v>G3/4" x G1/2"x G3/4"</v>
          </cell>
          <cell r="G663">
            <v>5.38</v>
          </cell>
          <cell r="H663">
            <v>4.4800000000000004</v>
          </cell>
          <cell r="I663">
            <v>5.38</v>
          </cell>
          <cell r="K663">
            <v>1837</v>
          </cell>
          <cell r="L663" t="str">
            <v>Соед. свинчиваемые (SCA)</v>
          </cell>
          <cell r="M663">
            <v>1</v>
          </cell>
          <cell r="N663" t="str">
            <v>SCA</v>
          </cell>
          <cell r="O663" t="str">
            <v>FITTINGS</v>
          </cell>
        </row>
        <row r="664">
          <cell r="D664" t="str">
            <v>9012.38</v>
          </cell>
          <cell r="E664" t="str">
            <v xml:space="preserve">Тройник с резьбой наружной - внутренней - наружной  </v>
          </cell>
          <cell r="F664" t="str">
            <v>G1"x G1/2" x G1"</v>
          </cell>
          <cell r="G664">
            <v>4.13</v>
          </cell>
          <cell r="H664">
            <v>3.44</v>
          </cell>
          <cell r="I664">
            <v>4.13</v>
          </cell>
          <cell r="K664">
            <v>1837</v>
          </cell>
          <cell r="L664" t="str">
            <v>Соед. свинчиваемые (SCA)</v>
          </cell>
          <cell r="M664">
            <v>1</v>
          </cell>
          <cell r="N664" t="str">
            <v>SCA</v>
          </cell>
          <cell r="O664" t="str">
            <v>FITTINGS</v>
          </cell>
        </row>
        <row r="665">
          <cell r="D665" t="str">
            <v>9012.40</v>
          </cell>
          <cell r="E665" t="str">
            <v xml:space="preserve">Тройник с резьбой наружной - внутренней - наружной  </v>
          </cell>
          <cell r="F665" t="str">
            <v>G1" x G3/4"x G1"</v>
          </cell>
          <cell r="G665">
            <v>4.03</v>
          </cell>
          <cell r="H665">
            <v>3.36</v>
          </cell>
          <cell r="I665">
            <v>4.03</v>
          </cell>
          <cell r="K665">
            <v>1837</v>
          </cell>
          <cell r="L665" t="str">
            <v>Соед. свинчиваемые (SCA)</v>
          </cell>
          <cell r="M665">
            <v>1</v>
          </cell>
          <cell r="N665" t="str">
            <v>SCA</v>
          </cell>
          <cell r="O665" t="str">
            <v>FITTINGS</v>
          </cell>
        </row>
        <row r="666">
          <cell r="D666" t="str">
            <v/>
          </cell>
          <cell r="K666">
            <v>0</v>
          </cell>
          <cell r="N666">
            <v>0</v>
          </cell>
          <cell r="O666">
            <v>0</v>
          </cell>
        </row>
        <row r="667">
          <cell r="D667" t="str">
            <v>9017.160</v>
          </cell>
          <cell r="E667" t="str">
            <v xml:space="preserve">Отвод фиксируемый с ушками с резьбой наружной, с короткой полимерной заглушкой  </v>
          </cell>
          <cell r="F667" t="str">
            <v>G1/2" x G3/4"</v>
          </cell>
          <cell r="G667">
            <v>5.12</v>
          </cell>
          <cell r="H667">
            <v>4.2699999999999996</v>
          </cell>
          <cell r="I667">
            <v>5.12</v>
          </cell>
          <cell r="K667">
            <v>1837</v>
          </cell>
          <cell r="L667" t="str">
            <v>Соед. свинчиваемые (SCA)</v>
          </cell>
          <cell r="M667">
            <v>1</v>
          </cell>
          <cell r="N667" t="str">
            <v>SCA</v>
          </cell>
          <cell r="O667" t="str">
            <v>FITTINGS</v>
          </cell>
        </row>
        <row r="668">
          <cell r="D668" t="str">
            <v/>
          </cell>
          <cell r="K668">
            <v>0</v>
          </cell>
          <cell r="N668">
            <v>0</v>
          </cell>
          <cell r="O668">
            <v>0</v>
          </cell>
        </row>
        <row r="669">
          <cell r="D669" t="str">
            <v>9017.180</v>
          </cell>
          <cell r="E669" t="str">
            <v xml:space="preserve">Отвод фиксируемый, с резьбой наружной (гнездо для крана), с короткой полимерной заглушкой  </v>
          </cell>
          <cell r="F669" t="str">
            <v xml:space="preserve">G1/2" </v>
          </cell>
          <cell r="G669">
            <v>4</v>
          </cell>
          <cell r="H669">
            <v>3.33</v>
          </cell>
          <cell r="I669">
            <v>4</v>
          </cell>
          <cell r="K669">
            <v>1837</v>
          </cell>
          <cell r="L669" t="str">
            <v>Соед. свинчиваемые (SCA)</v>
          </cell>
          <cell r="M669">
            <v>1</v>
          </cell>
          <cell r="N669" t="str">
            <v>SCA</v>
          </cell>
          <cell r="O669" t="str">
            <v>FITTINGS</v>
          </cell>
        </row>
        <row r="670">
          <cell r="D670" t="str">
            <v/>
          </cell>
          <cell r="K670">
            <v>0</v>
          </cell>
          <cell r="N670">
            <v>0</v>
          </cell>
          <cell r="O670">
            <v>0</v>
          </cell>
        </row>
        <row r="671">
          <cell r="D671" t="str">
            <v>9017.200</v>
          </cell>
          <cell r="E671" t="str">
            <v xml:space="preserve">Тройник фиксируемый проходной с резьбой наружной, с короткой полимерной заглушкой  </v>
          </cell>
          <cell r="F671" t="str">
            <v xml:space="preserve">G1/2" </v>
          </cell>
          <cell r="G671">
            <v>5.0999999999999996</v>
          </cell>
          <cell r="H671">
            <v>4.25</v>
          </cell>
          <cell r="I671">
            <v>5.0999999999999996</v>
          </cell>
          <cell r="K671">
            <v>1837</v>
          </cell>
          <cell r="L671" t="str">
            <v>Соед. свинчиваемые (SCA)</v>
          </cell>
          <cell r="M671">
            <v>1</v>
          </cell>
          <cell r="N671" t="str">
            <v>SCA</v>
          </cell>
          <cell r="O671" t="str">
            <v>FITTINGS</v>
          </cell>
        </row>
        <row r="672">
          <cell r="D672" t="str">
            <v/>
          </cell>
          <cell r="K672">
            <v>0</v>
          </cell>
          <cell r="N672">
            <v>0</v>
          </cell>
          <cell r="O672">
            <v>0</v>
          </cell>
        </row>
        <row r="673">
          <cell r="D673" t="str">
            <v>9017.220</v>
          </cell>
          <cell r="E673" t="str">
            <v xml:space="preserve">Тройник фиксируемый угловой с резьбой наружной, с короткой полимерной заглушкой  </v>
          </cell>
          <cell r="F673" t="str">
            <v xml:space="preserve">G1/2" </v>
          </cell>
          <cell r="G673">
            <v>4.58</v>
          </cell>
          <cell r="H673">
            <v>3.82</v>
          </cell>
          <cell r="I673">
            <v>4.58</v>
          </cell>
          <cell r="K673">
            <v>1837</v>
          </cell>
          <cell r="L673" t="str">
            <v>Соед. свинчиваемые (SCA)</v>
          </cell>
          <cell r="M673">
            <v>1</v>
          </cell>
          <cell r="N673" t="str">
            <v>SCA</v>
          </cell>
          <cell r="O673" t="str">
            <v>FITTINGS</v>
          </cell>
        </row>
        <row r="674">
          <cell r="D674" t="str">
            <v/>
          </cell>
          <cell r="K674">
            <v>0</v>
          </cell>
          <cell r="N674">
            <v>0</v>
          </cell>
          <cell r="O674">
            <v>0</v>
          </cell>
        </row>
        <row r="675">
          <cell r="D675" t="str">
            <v>K-505100</v>
          </cell>
          <cell r="E675" t="str">
            <v xml:space="preserve">Болт монтажный - сервисный элемент  </v>
          </cell>
          <cell r="F675" t="str">
            <v>M8</v>
          </cell>
          <cell r="G675">
            <v>0.17</v>
          </cell>
          <cell r="H675">
            <v>0.14000000000000001</v>
          </cell>
          <cell r="I675">
            <v>0.17</v>
          </cell>
          <cell r="K675">
            <v>1837</v>
          </cell>
          <cell r="L675" t="str">
            <v>Соед. свинчиваемые (SCA)</v>
          </cell>
          <cell r="M675">
            <v>4</v>
          </cell>
          <cell r="N675" t="str">
            <v>SCA</v>
          </cell>
          <cell r="O675" t="str">
            <v>ACCESSORIES</v>
          </cell>
        </row>
        <row r="676">
          <cell r="D676" t="str">
            <v>6096.02</v>
          </cell>
          <cell r="E676" t="str">
            <v xml:space="preserve">Болт монтажный - сервисный элемент  </v>
          </cell>
          <cell r="F676" t="str">
            <v>M8</v>
          </cell>
          <cell r="G676">
            <v>0.17</v>
          </cell>
          <cell r="H676">
            <v>0.14000000000000001</v>
          </cell>
          <cell r="I676">
            <v>0.17</v>
          </cell>
          <cell r="K676">
            <v>1837</v>
          </cell>
          <cell r="L676" t="str">
            <v>Соед. свинчиваемые (SCA)</v>
          </cell>
          <cell r="M676">
            <v>4</v>
          </cell>
          <cell r="N676" t="str">
            <v xml:space="preserve">SCA                                               </v>
          </cell>
          <cell r="O676" t="str">
            <v xml:space="preserve">OTHERS                                            </v>
          </cell>
        </row>
        <row r="677">
          <cell r="D677" t="str">
            <v/>
          </cell>
          <cell r="K677">
            <v>0</v>
          </cell>
          <cell r="N677">
            <v>0</v>
          </cell>
          <cell r="O677">
            <v>0</v>
          </cell>
        </row>
        <row r="678">
          <cell r="D678" t="str">
            <v>6095.33</v>
          </cell>
          <cell r="E678" t="str">
            <v xml:space="preserve">Заглушка для проверки герметичности - короткая - сервисный элемент  </v>
          </cell>
          <cell r="F678" t="str">
            <v>G1/2"</v>
          </cell>
          <cell r="G678">
            <v>0.41</v>
          </cell>
          <cell r="H678">
            <v>0.34</v>
          </cell>
          <cell r="I678">
            <v>0.41</v>
          </cell>
          <cell r="K678">
            <v>1837</v>
          </cell>
          <cell r="L678" t="str">
            <v>Соед. свинчиваемые (SCA)</v>
          </cell>
          <cell r="M678">
            <v>5</v>
          </cell>
          <cell r="N678" t="str">
            <v>SCA</v>
          </cell>
          <cell r="O678" t="str">
            <v>ACCESSORIES</v>
          </cell>
        </row>
        <row r="679">
          <cell r="D679" t="str">
            <v/>
          </cell>
          <cell r="K679">
            <v>0</v>
          </cell>
          <cell r="N679">
            <v>0</v>
          </cell>
          <cell r="O679">
            <v>0</v>
          </cell>
        </row>
        <row r="680">
          <cell r="D680" t="str">
            <v/>
          </cell>
          <cell r="K680">
            <v>0</v>
          </cell>
          <cell r="N680">
            <v>0</v>
          </cell>
          <cell r="O680">
            <v>0</v>
          </cell>
        </row>
        <row r="681">
          <cell r="D681" t="str">
            <v>9016.22</v>
          </cell>
          <cell r="E681" t="str">
            <v xml:space="preserve">Отвод настенный с медной никелированной трубкой d15  </v>
          </cell>
          <cell r="F681" t="str">
            <v xml:space="preserve">G3/4" вер. ник. L=220мм </v>
          </cell>
          <cell r="G681">
            <v>6.92</v>
          </cell>
          <cell r="H681">
            <v>5.77</v>
          </cell>
          <cell r="I681">
            <v>6.92</v>
          </cell>
          <cell r="K681">
            <v>1837</v>
          </cell>
          <cell r="L681" t="str">
            <v>Соед. свинчиваемые (SCA)</v>
          </cell>
          <cell r="M681">
            <v>1</v>
          </cell>
          <cell r="N681" t="str">
            <v>SCA</v>
          </cell>
          <cell r="O681" t="str">
            <v>FITTINGS</v>
          </cell>
        </row>
        <row r="682">
          <cell r="D682" t="str">
            <v>4400.30</v>
          </cell>
          <cell r="E682" t="str">
            <v xml:space="preserve">Отвод настенный с медной никелированной трубкой d15  </v>
          </cell>
          <cell r="F682" t="str">
            <v xml:space="preserve">G1/2" вер. ник. L=100мм </v>
          </cell>
          <cell r="G682">
            <v>5.32</v>
          </cell>
          <cell r="H682">
            <v>4.43</v>
          </cell>
          <cell r="I682">
            <v>5.32</v>
          </cell>
          <cell r="K682">
            <v>1837</v>
          </cell>
          <cell r="L682" t="str">
            <v>Соед. свинчиваемые (SCA)</v>
          </cell>
          <cell r="M682">
            <v>1</v>
          </cell>
          <cell r="N682" t="str">
            <v>SCA</v>
          </cell>
          <cell r="O682" t="str">
            <v>FITTINGS</v>
          </cell>
        </row>
        <row r="683">
          <cell r="D683" t="str">
            <v/>
          </cell>
          <cell r="K683">
            <v>0</v>
          </cell>
          <cell r="N683">
            <v>0</v>
          </cell>
          <cell r="O683">
            <v>0</v>
          </cell>
        </row>
        <row r="684">
          <cell r="D684" t="str">
            <v>Элементы для подсоединения медных трубок</v>
          </cell>
          <cell r="K684" t="e">
            <v>#N/A</v>
          </cell>
          <cell r="N684" t="e">
            <v>#N/A</v>
          </cell>
          <cell r="O684" t="e">
            <v>#N/A</v>
          </cell>
        </row>
        <row r="685">
          <cell r="D685" t="str">
            <v>9023.08</v>
          </cell>
          <cell r="E685" t="str">
            <v xml:space="preserve">Конусный соединитель на медную трубку  </v>
          </cell>
          <cell r="F685" t="str">
            <v xml:space="preserve">15 G3/4" </v>
          </cell>
          <cell r="G685">
            <v>2.95</v>
          </cell>
          <cell r="H685">
            <v>2.46</v>
          </cell>
          <cell r="I685">
            <v>2.95</v>
          </cell>
          <cell r="K685">
            <v>1837</v>
          </cell>
          <cell r="L685" t="str">
            <v>Соед. свинчиваемые (SCA)</v>
          </cell>
          <cell r="M685">
            <v>1</v>
          </cell>
          <cell r="N685" t="str">
            <v>SCA</v>
          </cell>
          <cell r="O685" t="str">
            <v>FITTINGS</v>
          </cell>
        </row>
        <row r="686">
          <cell r="D686" t="str">
            <v/>
          </cell>
          <cell r="K686">
            <v>0</v>
          </cell>
          <cell r="N686">
            <v>0</v>
          </cell>
          <cell r="O686">
            <v>0</v>
          </cell>
        </row>
        <row r="687">
          <cell r="D687" t="str">
            <v>K-609010</v>
          </cell>
          <cell r="E687" t="str">
            <v xml:space="preserve">Гайка и втулка зажимная для медной трубки  </v>
          </cell>
          <cell r="F687" t="str">
            <v xml:space="preserve">15 G1/2" </v>
          </cell>
          <cell r="G687">
            <v>2</v>
          </cell>
          <cell r="H687">
            <v>1.67</v>
          </cell>
          <cell r="I687">
            <v>2</v>
          </cell>
          <cell r="K687">
            <v>1837</v>
          </cell>
          <cell r="L687" t="str">
            <v>Соед. свинчиваемые (SCA)</v>
          </cell>
          <cell r="M687">
            <v>1</v>
          </cell>
          <cell r="N687" t="str">
            <v>SCA</v>
          </cell>
          <cell r="O687" t="str">
            <v>FITTINGS</v>
          </cell>
        </row>
        <row r="688">
          <cell r="D688" t="str">
            <v/>
          </cell>
          <cell r="K688">
            <v>0</v>
          </cell>
          <cell r="N688">
            <v>0</v>
          </cell>
          <cell r="O688">
            <v>0</v>
          </cell>
        </row>
        <row r="689">
          <cell r="D689" t="str">
            <v>729202W</v>
          </cell>
          <cell r="E689" t="str">
            <v xml:space="preserve">Обжим на медную трубку d15 </v>
          </cell>
          <cell r="F689" t="str">
            <v xml:space="preserve">G1/2" </v>
          </cell>
          <cell r="G689">
            <v>2</v>
          </cell>
          <cell r="H689">
            <v>1.67</v>
          </cell>
          <cell r="I689">
            <v>2</v>
          </cell>
          <cell r="K689">
            <v>1837</v>
          </cell>
          <cell r="L689" t="str">
            <v>Соед. свинчиваемые (SCA)</v>
          </cell>
          <cell r="M689">
            <v>1</v>
          </cell>
          <cell r="N689" t="str">
            <v>SCA</v>
          </cell>
          <cell r="O689" t="str">
            <v>FITTINGS</v>
          </cell>
        </row>
        <row r="690">
          <cell r="D690" t="str">
            <v/>
          </cell>
          <cell r="K690">
            <v>0</v>
          </cell>
          <cell r="N690">
            <v>0</v>
          </cell>
          <cell r="O690">
            <v>0</v>
          </cell>
        </row>
        <row r="691">
          <cell r="D691" t="str">
            <v/>
          </cell>
          <cell r="K691">
            <v>0</v>
          </cell>
          <cell r="N691">
            <v>0</v>
          </cell>
          <cell r="O691">
            <v>0</v>
          </cell>
        </row>
        <row r="692">
          <cell r="D692" t="str">
            <v>9001.35</v>
          </cell>
          <cell r="E692" t="str">
            <v xml:space="preserve">Корпус соединителя  </v>
          </cell>
          <cell r="F692" t="str">
            <v>G1/2" x G1/2" вер. ник.</v>
          </cell>
          <cell r="G692">
            <v>2.75</v>
          </cell>
          <cell r="H692">
            <v>2.29</v>
          </cell>
          <cell r="I692">
            <v>2.75</v>
          </cell>
          <cell r="K692">
            <v>1837</v>
          </cell>
          <cell r="L692" t="str">
            <v>Соед. свинчиваемые (SCA)</v>
          </cell>
          <cell r="M692">
            <v>1</v>
          </cell>
          <cell r="N692" t="str">
            <v>SCA</v>
          </cell>
          <cell r="O692" t="str">
            <v>FITTINGS</v>
          </cell>
        </row>
        <row r="693">
          <cell r="D693" t="str">
            <v/>
          </cell>
          <cell r="K693">
            <v>0</v>
          </cell>
          <cell r="N693">
            <v>0</v>
          </cell>
          <cell r="O693">
            <v>0</v>
          </cell>
        </row>
        <row r="694">
          <cell r="D694" t="str">
            <v>9016.34</v>
          </cell>
          <cell r="E694" t="str">
            <v xml:space="preserve">Заглушка на медную трубку d15  </v>
          </cell>
          <cell r="F694">
            <v>0</v>
          </cell>
          <cell r="G694">
            <v>4.28</v>
          </cell>
          <cell r="H694">
            <v>3.57</v>
          </cell>
          <cell r="I694">
            <v>4.28</v>
          </cell>
          <cell r="K694">
            <v>1837</v>
          </cell>
          <cell r="L694" t="str">
            <v>Соед. свинчиваемые (SCA)</v>
          </cell>
          <cell r="M694">
            <v>1</v>
          </cell>
          <cell r="N694" t="str">
            <v>SCA</v>
          </cell>
          <cell r="O694" t="str">
            <v>FITTINGS</v>
          </cell>
        </row>
        <row r="695">
          <cell r="D695" t="str">
            <v>9016.35</v>
          </cell>
          <cell r="E695" t="str">
            <v xml:space="preserve">Заглушка на медную трубку d15  </v>
          </cell>
          <cell r="F695" t="str">
            <v>(спаренная)</v>
          </cell>
          <cell r="G695">
            <v>12.34</v>
          </cell>
          <cell r="H695">
            <v>10.28</v>
          </cell>
          <cell r="I695">
            <v>12.34</v>
          </cell>
          <cell r="K695">
            <v>1837</v>
          </cell>
          <cell r="L695" t="str">
            <v>Соед. свинчиваемые (SCA)</v>
          </cell>
          <cell r="M695">
            <v>1</v>
          </cell>
          <cell r="N695" t="str">
            <v>SCA</v>
          </cell>
          <cell r="O695" t="str">
            <v>FITTINGS</v>
          </cell>
        </row>
        <row r="696">
          <cell r="D696" t="str">
            <v/>
          </cell>
          <cell r="K696">
            <v>0</v>
          </cell>
          <cell r="N696">
            <v>0</v>
          </cell>
          <cell r="O696">
            <v>0</v>
          </cell>
        </row>
        <row r="697">
          <cell r="D697" t="str">
            <v>Фасонные изделия общего назначения</v>
          </cell>
          <cell r="K697" t="e">
            <v>#N/A</v>
          </cell>
          <cell r="N697" t="e">
            <v>#N/A</v>
          </cell>
          <cell r="O697" t="e">
            <v>#N/A</v>
          </cell>
        </row>
        <row r="698">
          <cell r="D698" t="str">
            <v>4911.00</v>
          </cell>
          <cell r="E698" t="str">
            <v xml:space="preserve">Соединитель прямой  </v>
          </cell>
          <cell r="F698" t="str">
            <v>G3/8"</v>
          </cell>
          <cell r="G698">
            <v>2.48</v>
          </cell>
          <cell r="H698">
            <v>2.0699999999999998</v>
          </cell>
          <cell r="I698">
            <v>2.48</v>
          </cell>
          <cell r="K698">
            <v>1837</v>
          </cell>
          <cell r="L698" t="str">
            <v>Соед. свинчиваемые (SCA)</v>
          </cell>
          <cell r="M698">
            <v>1</v>
          </cell>
          <cell r="N698" t="str">
            <v>SCA</v>
          </cell>
          <cell r="O698" t="str">
            <v>FITTINGS</v>
          </cell>
        </row>
        <row r="699">
          <cell r="D699" t="str">
            <v>4912.00</v>
          </cell>
          <cell r="E699" t="str">
            <v xml:space="preserve">Соединитель прямой  </v>
          </cell>
          <cell r="F699" t="str">
            <v>G1/2"</v>
          </cell>
          <cell r="G699">
            <v>2.86</v>
          </cell>
          <cell r="H699">
            <v>2.38</v>
          </cell>
          <cell r="I699">
            <v>2.86</v>
          </cell>
          <cell r="K699">
            <v>1837</v>
          </cell>
          <cell r="L699" t="str">
            <v>Соед. свинчиваемые (SCA)</v>
          </cell>
          <cell r="M699">
            <v>1</v>
          </cell>
          <cell r="N699" t="str">
            <v>SCA</v>
          </cell>
          <cell r="O699" t="str">
            <v>FITTINGS</v>
          </cell>
        </row>
        <row r="700">
          <cell r="D700" t="str">
            <v>4913.00</v>
          </cell>
          <cell r="E700" t="str">
            <v xml:space="preserve">Соединитель прямой  </v>
          </cell>
          <cell r="F700" t="str">
            <v>G3/4"</v>
          </cell>
          <cell r="G700">
            <v>4.91</v>
          </cell>
          <cell r="H700">
            <v>4.09</v>
          </cell>
          <cell r="I700">
            <v>4.91</v>
          </cell>
          <cell r="K700">
            <v>1837</v>
          </cell>
          <cell r="L700" t="str">
            <v>Соед. свинчиваемые (SCA)</v>
          </cell>
          <cell r="M700">
            <v>1</v>
          </cell>
          <cell r="N700" t="str">
            <v>SCA</v>
          </cell>
          <cell r="O700" t="str">
            <v>FITTINGS</v>
          </cell>
        </row>
        <row r="701">
          <cell r="D701" t="str">
            <v>4914.00</v>
          </cell>
          <cell r="E701" t="str">
            <v xml:space="preserve">Соединитель прямой  </v>
          </cell>
          <cell r="F701" t="str">
            <v>G1"</v>
          </cell>
          <cell r="G701">
            <v>7.8</v>
          </cell>
          <cell r="H701">
            <v>6.5</v>
          </cell>
          <cell r="I701">
            <v>7.8</v>
          </cell>
          <cell r="K701">
            <v>1837</v>
          </cell>
          <cell r="L701" t="str">
            <v>Соед. свинчиваемые (SCA)</v>
          </cell>
          <cell r="M701">
            <v>1</v>
          </cell>
          <cell r="N701" t="str">
            <v>SCA</v>
          </cell>
          <cell r="O701" t="str">
            <v>FITTINGS</v>
          </cell>
        </row>
        <row r="702">
          <cell r="D702" t="str">
            <v/>
          </cell>
          <cell r="K702">
            <v>0</v>
          </cell>
          <cell r="N702">
            <v>0</v>
          </cell>
          <cell r="O702">
            <v>0</v>
          </cell>
        </row>
        <row r="703">
          <cell r="D703" t="str">
            <v>4917.00</v>
          </cell>
          <cell r="E703" t="str">
            <v xml:space="preserve">Соединитель угловой  </v>
          </cell>
          <cell r="F703" t="str">
            <v>G1/2"</v>
          </cell>
          <cell r="G703">
            <v>5.0599999999999996</v>
          </cell>
          <cell r="H703">
            <v>4.22</v>
          </cell>
          <cell r="I703">
            <v>5.0599999999999996</v>
          </cell>
          <cell r="K703">
            <v>1837</v>
          </cell>
          <cell r="L703" t="str">
            <v>Соед. свинчиваемые (SCA)</v>
          </cell>
          <cell r="M703">
            <v>1</v>
          </cell>
          <cell r="N703" t="str">
            <v>SCA</v>
          </cell>
          <cell r="O703" t="str">
            <v>FITTINGS</v>
          </cell>
        </row>
        <row r="704">
          <cell r="D704" t="str">
            <v>4918.00</v>
          </cell>
          <cell r="E704" t="str">
            <v xml:space="preserve">Соединитель угловой  </v>
          </cell>
          <cell r="F704" t="str">
            <v>G3/4"</v>
          </cell>
          <cell r="G704">
            <v>6.73</v>
          </cell>
          <cell r="H704">
            <v>5.61</v>
          </cell>
          <cell r="I704">
            <v>6.73</v>
          </cell>
          <cell r="K704">
            <v>1837</v>
          </cell>
          <cell r="L704" t="str">
            <v>Соед. свинчиваемые (SCA)</v>
          </cell>
          <cell r="M704">
            <v>1</v>
          </cell>
          <cell r="N704" t="str">
            <v>SCA</v>
          </cell>
          <cell r="O704" t="str">
            <v>FITTINGS</v>
          </cell>
        </row>
        <row r="705">
          <cell r="D705" t="str">
            <v>4919.00</v>
          </cell>
          <cell r="E705" t="str">
            <v xml:space="preserve">Соединитель угловой  </v>
          </cell>
          <cell r="F705" t="str">
            <v>G1"</v>
          </cell>
          <cell r="G705">
            <v>11.74</v>
          </cell>
          <cell r="H705">
            <v>9.7799999999999994</v>
          </cell>
          <cell r="I705">
            <v>11.74</v>
          </cell>
          <cell r="K705">
            <v>1837</v>
          </cell>
          <cell r="L705" t="str">
            <v>Соед. свинчиваемые (SCA)</v>
          </cell>
          <cell r="M705">
            <v>1</v>
          </cell>
          <cell r="N705" t="str">
            <v>SCA</v>
          </cell>
          <cell r="O705" t="str">
            <v>FITTINGS</v>
          </cell>
        </row>
        <row r="706">
          <cell r="D706" t="str">
            <v/>
          </cell>
          <cell r="K706">
            <v>0</v>
          </cell>
          <cell r="N706">
            <v>0</v>
          </cell>
          <cell r="O706">
            <v>0</v>
          </cell>
        </row>
        <row r="707">
          <cell r="D707" t="str">
            <v>9001.88</v>
          </cell>
          <cell r="E707" t="str">
            <v xml:space="preserve">Отвод с резьбой внутренней  </v>
          </cell>
          <cell r="F707" t="str">
            <v>G1/2" x G1/2"</v>
          </cell>
          <cell r="G707">
            <v>3.47</v>
          </cell>
          <cell r="H707">
            <v>2.89</v>
          </cell>
          <cell r="I707">
            <v>3.47</v>
          </cell>
          <cell r="K707">
            <v>1837</v>
          </cell>
          <cell r="L707" t="str">
            <v>Соед. свинчиваемые (SCA)</v>
          </cell>
          <cell r="M707">
            <v>1</v>
          </cell>
          <cell r="N707" t="str">
            <v>SCA</v>
          </cell>
          <cell r="O707" t="str">
            <v>FITTINGS</v>
          </cell>
        </row>
        <row r="708">
          <cell r="D708" t="str">
            <v>9001.87</v>
          </cell>
          <cell r="E708" t="str">
            <v xml:space="preserve">Отвод с резьбой внутренней  </v>
          </cell>
          <cell r="F708" t="str">
            <v>G3/4" x G3/4"</v>
          </cell>
          <cell r="G708">
            <v>4.76</v>
          </cell>
          <cell r="H708">
            <v>3.97</v>
          </cell>
          <cell r="I708">
            <v>4.76</v>
          </cell>
          <cell r="K708">
            <v>1837</v>
          </cell>
          <cell r="L708" t="str">
            <v>Соед. свинчиваемые (SCA)</v>
          </cell>
          <cell r="M708">
            <v>1</v>
          </cell>
          <cell r="N708" t="str">
            <v>SCA</v>
          </cell>
          <cell r="O708" t="str">
            <v>FITTINGS</v>
          </cell>
        </row>
        <row r="709">
          <cell r="D709" t="str">
            <v>4930.00</v>
          </cell>
          <cell r="E709" t="str">
            <v xml:space="preserve">Отвод с резьбой внутренней  </v>
          </cell>
          <cell r="F709" t="str">
            <v>G1"</v>
          </cell>
          <cell r="G709">
            <v>6.62</v>
          </cell>
          <cell r="H709">
            <v>5.52</v>
          </cell>
          <cell r="I709">
            <v>6.62</v>
          </cell>
          <cell r="K709">
            <v>1837</v>
          </cell>
          <cell r="L709" t="str">
            <v>Соед. свинчиваемые (SCA)</v>
          </cell>
          <cell r="M709">
            <v>1</v>
          </cell>
          <cell r="N709" t="str">
            <v>SCA</v>
          </cell>
          <cell r="O709" t="str">
            <v>FITTINGS</v>
          </cell>
        </row>
        <row r="710">
          <cell r="D710" t="str">
            <v>4931.00</v>
          </cell>
          <cell r="E710" t="str">
            <v xml:space="preserve">Отвод с резьбой внутренней  </v>
          </cell>
          <cell r="F710" t="str">
            <v>G1 1/4"</v>
          </cell>
          <cell r="G710">
            <v>11.83</v>
          </cell>
          <cell r="H710">
            <v>9.86</v>
          </cell>
          <cell r="I710">
            <v>11.83</v>
          </cell>
          <cell r="K710">
            <v>1837</v>
          </cell>
          <cell r="L710" t="str">
            <v>Соед. свинчиваемые (SCA)</v>
          </cell>
          <cell r="M710">
            <v>1</v>
          </cell>
          <cell r="N710" t="str">
            <v>SCA</v>
          </cell>
          <cell r="O710" t="str">
            <v>FITTINGS</v>
          </cell>
        </row>
        <row r="711">
          <cell r="D711" t="str">
            <v/>
          </cell>
          <cell r="K711">
            <v>0</v>
          </cell>
          <cell r="N711">
            <v>0</v>
          </cell>
          <cell r="O711">
            <v>0</v>
          </cell>
        </row>
        <row r="712">
          <cell r="D712" t="str">
            <v>9001.85</v>
          </cell>
          <cell r="E712" t="str">
            <v xml:space="preserve">Тройник с резьбой внутренней  </v>
          </cell>
          <cell r="F712" t="str">
            <v>G1/2" x G1/2"x G1/2"</v>
          </cell>
          <cell r="G712">
            <v>4.18</v>
          </cell>
          <cell r="H712">
            <v>3.48</v>
          </cell>
          <cell r="I712">
            <v>4.18</v>
          </cell>
          <cell r="K712">
            <v>1837</v>
          </cell>
          <cell r="L712" t="str">
            <v>Соед. свинчиваемые (SCA)</v>
          </cell>
          <cell r="M712">
            <v>1</v>
          </cell>
          <cell r="N712" t="str">
            <v>SCA</v>
          </cell>
          <cell r="O712" t="str">
            <v>FITTINGS</v>
          </cell>
        </row>
        <row r="713">
          <cell r="D713" t="str">
            <v>9001.84</v>
          </cell>
          <cell r="E713" t="str">
            <v xml:space="preserve">Тройник с резьбой внутренней  </v>
          </cell>
          <cell r="F713" t="str">
            <v>G3/4" x G3/4"x G3/4"</v>
          </cell>
          <cell r="G713">
            <v>5.71</v>
          </cell>
          <cell r="H713">
            <v>4.76</v>
          </cell>
          <cell r="I713">
            <v>5.71</v>
          </cell>
          <cell r="K713">
            <v>1837</v>
          </cell>
          <cell r="L713" t="str">
            <v>Соед. свинчиваемые (SCA)</v>
          </cell>
          <cell r="M713">
            <v>1</v>
          </cell>
          <cell r="N713" t="str">
            <v>SCA</v>
          </cell>
          <cell r="O713" t="str">
            <v>FITTINGS</v>
          </cell>
        </row>
        <row r="714">
          <cell r="D714" t="str">
            <v>4932.00</v>
          </cell>
          <cell r="E714" t="str">
            <v xml:space="preserve">Тройник с резьбой внутренней  </v>
          </cell>
          <cell r="F714" t="str">
            <v>G 1"</v>
          </cell>
          <cell r="G714">
            <v>8.27</v>
          </cell>
          <cell r="H714">
            <v>6.89</v>
          </cell>
          <cell r="I714">
            <v>8.27</v>
          </cell>
          <cell r="K714">
            <v>1837</v>
          </cell>
          <cell r="L714" t="str">
            <v>Соед. свинчиваемые (SCA)</v>
          </cell>
          <cell r="M714">
            <v>1</v>
          </cell>
          <cell r="N714" t="str">
            <v>SCA</v>
          </cell>
          <cell r="O714" t="str">
            <v>FITTINGS</v>
          </cell>
        </row>
        <row r="715">
          <cell r="D715" t="str">
            <v>4933.00</v>
          </cell>
          <cell r="E715" t="str">
            <v xml:space="preserve">Тройник с резьбой внутренней  </v>
          </cell>
          <cell r="F715" t="str">
            <v>G 1 1/4"</v>
          </cell>
          <cell r="G715">
            <v>13.7</v>
          </cell>
          <cell r="H715">
            <v>11.42</v>
          </cell>
          <cell r="I715">
            <v>13.7</v>
          </cell>
          <cell r="K715">
            <v>1837</v>
          </cell>
          <cell r="L715" t="str">
            <v>Соед. свинчиваемые (SCA)</v>
          </cell>
          <cell r="M715">
            <v>1</v>
          </cell>
          <cell r="N715" t="str">
            <v>SCA</v>
          </cell>
          <cell r="O715" t="str">
            <v>FITTINGS</v>
          </cell>
        </row>
        <row r="716">
          <cell r="D716" t="str">
            <v/>
          </cell>
          <cell r="K716">
            <v>0</v>
          </cell>
          <cell r="N716">
            <v>0</v>
          </cell>
          <cell r="O716">
            <v>0</v>
          </cell>
        </row>
        <row r="717">
          <cell r="D717" t="str">
            <v>90N</v>
          </cell>
          <cell r="E717" t="str">
            <v xml:space="preserve">Муфта  </v>
          </cell>
          <cell r="F717" t="str">
            <v>G1/2" x G1/2"</v>
          </cell>
          <cell r="G717">
            <v>1.62</v>
          </cell>
          <cell r="H717">
            <v>1.35</v>
          </cell>
          <cell r="I717">
            <v>1.62</v>
          </cell>
          <cell r="K717">
            <v>1837</v>
          </cell>
          <cell r="L717" t="str">
            <v>Соед. свинчиваемые (SCA)</v>
          </cell>
          <cell r="M717">
            <v>1</v>
          </cell>
          <cell r="N717" t="str">
            <v>SCA</v>
          </cell>
          <cell r="O717" t="str">
            <v>FITTINGS</v>
          </cell>
        </row>
        <row r="718">
          <cell r="D718" t="str">
            <v>91N</v>
          </cell>
          <cell r="E718" t="str">
            <v xml:space="preserve">Муфта  </v>
          </cell>
          <cell r="F718" t="str">
            <v>G3/4" x G3/4"</v>
          </cell>
          <cell r="G718">
            <v>2.1</v>
          </cell>
          <cell r="H718">
            <v>1.75</v>
          </cell>
          <cell r="I718">
            <v>2.1</v>
          </cell>
          <cell r="K718">
            <v>1837</v>
          </cell>
          <cell r="L718" t="str">
            <v>Соед. свинчиваемые (SCA)</v>
          </cell>
          <cell r="M718">
            <v>1</v>
          </cell>
          <cell r="N718" t="str">
            <v>SCA</v>
          </cell>
          <cell r="O718" t="str">
            <v>FITTINGS</v>
          </cell>
        </row>
        <row r="719">
          <cell r="D719" t="str">
            <v>4950.00</v>
          </cell>
          <cell r="E719" t="str">
            <v xml:space="preserve">Муфта  </v>
          </cell>
          <cell r="F719" t="str">
            <v>G1" x G1"</v>
          </cell>
          <cell r="G719">
            <v>3.5</v>
          </cell>
          <cell r="H719">
            <v>2.92</v>
          </cell>
          <cell r="I719">
            <v>3.5</v>
          </cell>
          <cell r="K719">
            <v>1837</v>
          </cell>
          <cell r="L719" t="str">
            <v>Соед. свинчиваемые (SCA)</v>
          </cell>
          <cell r="M719">
            <v>1</v>
          </cell>
          <cell r="N719" t="str">
            <v>SCA</v>
          </cell>
          <cell r="O719" t="str">
            <v>FITTINGS</v>
          </cell>
        </row>
        <row r="720">
          <cell r="D720" t="str">
            <v>4951.00</v>
          </cell>
          <cell r="E720" t="str">
            <v xml:space="preserve">Муфта  </v>
          </cell>
          <cell r="F720" t="str">
            <v>G1 1/4" x G1 1/4"</v>
          </cell>
          <cell r="G720">
            <v>6.14</v>
          </cell>
          <cell r="H720">
            <v>5.12</v>
          </cell>
          <cell r="I720">
            <v>6.14</v>
          </cell>
          <cell r="K720">
            <v>1837</v>
          </cell>
          <cell r="L720" t="str">
            <v>Соед. свинчиваемые (SCA)</v>
          </cell>
          <cell r="M720">
            <v>1</v>
          </cell>
          <cell r="N720" t="str">
            <v>SCA</v>
          </cell>
          <cell r="O720" t="str">
            <v>FITTINGS</v>
          </cell>
        </row>
        <row r="721">
          <cell r="D721" t="str">
            <v/>
          </cell>
          <cell r="K721">
            <v>0</v>
          </cell>
          <cell r="N721">
            <v>0</v>
          </cell>
          <cell r="O721">
            <v>0</v>
          </cell>
        </row>
        <row r="722">
          <cell r="D722" t="str">
            <v>9850</v>
          </cell>
          <cell r="E722" t="str">
            <v xml:space="preserve">Муфта редукционная  </v>
          </cell>
          <cell r="F722" t="str">
            <v>G3/4" x G1/2"</v>
          </cell>
          <cell r="G722">
            <v>2.75</v>
          </cell>
          <cell r="H722">
            <v>2.29</v>
          </cell>
          <cell r="I722">
            <v>2.75</v>
          </cell>
          <cell r="K722">
            <v>1837</v>
          </cell>
          <cell r="L722" t="str">
            <v>Соед. свинчиваемые (SCA)</v>
          </cell>
          <cell r="M722">
            <v>1</v>
          </cell>
          <cell r="N722" t="str">
            <v>SCA</v>
          </cell>
          <cell r="O722" t="str">
            <v>FITTINGS</v>
          </cell>
        </row>
        <row r="723">
          <cell r="D723" t="str">
            <v/>
          </cell>
          <cell r="K723">
            <v>0</v>
          </cell>
          <cell r="N723">
            <v>0</v>
          </cell>
          <cell r="O723">
            <v>0</v>
          </cell>
        </row>
        <row r="724">
          <cell r="D724" t="str">
            <v>0200.12</v>
          </cell>
          <cell r="E724" t="str">
            <v xml:space="preserve">Удлинитель  </v>
          </cell>
          <cell r="F724" t="str">
            <v>G1/2" x G1/2" короткий</v>
          </cell>
          <cell r="G724">
            <v>2.75</v>
          </cell>
          <cell r="H724">
            <v>2.29</v>
          </cell>
          <cell r="I724">
            <v>2.75</v>
          </cell>
          <cell r="K724">
            <v>1837</v>
          </cell>
          <cell r="L724" t="str">
            <v>Соед. свинчиваемые (SCA)</v>
          </cell>
          <cell r="M724">
            <v>1</v>
          </cell>
          <cell r="N724" t="str">
            <v>SCA</v>
          </cell>
          <cell r="O724" t="str">
            <v>FITTINGS</v>
          </cell>
        </row>
        <row r="725">
          <cell r="D725" t="str">
            <v>0200.12d</v>
          </cell>
          <cell r="E725" t="str">
            <v xml:space="preserve">Удлинитель  </v>
          </cell>
          <cell r="F725" t="str">
            <v>G1/2" x G1/2" длинный</v>
          </cell>
          <cell r="G725">
            <v>3.92</v>
          </cell>
          <cell r="H725">
            <v>3.27</v>
          </cell>
          <cell r="I725">
            <v>3.92</v>
          </cell>
          <cell r="K725">
            <v>1837</v>
          </cell>
          <cell r="L725" t="str">
            <v>Соед. свинчиваемые (SCA)</v>
          </cell>
          <cell r="M725">
            <v>1</v>
          </cell>
          <cell r="N725" t="str">
            <v>SCA</v>
          </cell>
          <cell r="O725" t="str">
            <v>FITTINGS</v>
          </cell>
        </row>
        <row r="726">
          <cell r="D726" t="str">
            <v>6038.32</v>
          </cell>
          <cell r="E726" t="str">
            <v xml:space="preserve">Удлинитель  </v>
          </cell>
          <cell r="F726" t="str">
            <v>G3/4" x G3/4" короткий</v>
          </cell>
          <cell r="G726">
            <v>4.37</v>
          </cell>
          <cell r="H726">
            <v>3.64</v>
          </cell>
          <cell r="I726">
            <v>4.37</v>
          </cell>
          <cell r="K726">
            <v>1837</v>
          </cell>
          <cell r="L726" t="str">
            <v>Соед. свинчиваемые (SCA)</v>
          </cell>
          <cell r="M726">
            <v>1</v>
          </cell>
          <cell r="N726" t="str">
            <v>SCA</v>
          </cell>
          <cell r="O726" t="str">
            <v>FITTINGS</v>
          </cell>
        </row>
        <row r="727">
          <cell r="D727" t="str">
            <v/>
          </cell>
          <cell r="K727">
            <v>0</v>
          </cell>
          <cell r="N727">
            <v>0</v>
          </cell>
          <cell r="O727">
            <v>0</v>
          </cell>
        </row>
        <row r="728">
          <cell r="D728" t="str">
            <v>6036.52</v>
          </cell>
          <cell r="E728" t="str">
            <v xml:space="preserve">Переходник  </v>
          </cell>
          <cell r="F728" t="str">
            <v>G1/2" x G3/8"</v>
          </cell>
          <cell r="G728">
            <v>1.5</v>
          </cell>
          <cell r="H728">
            <v>1.25</v>
          </cell>
          <cell r="I728">
            <v>1.5</v>
          </cell>
          <cell r="K728">
            <v>1837</v>
          </cell>
          <cell r="L728" t="str">
            <v>Соед. свинчиваемые (SCA)</v>
          </cell>
          <cell r="M728">
            <v>1</v>
          </cell>
          <cell r="N728" t="str">
            <v>SCA</v>
          </cell>
          <cell r="O728" t="str">
            <v>FITTINGS</v>
          </cell>
        </row>
        <row r="729">
          <cell r="D729" t="str">
            <v>22</v>
          </cell>
          <cell r="E729" t="str">
            <v xml:space="preserve">Переходник  </v>
          </cell>
          <cell r="F729" t="str">
            <v>G1/2" x G1/4"</v>
          </cell>
          <cell r="G729">
            <v>1.7</v>
          </cell>
          <cell r="H729">
            <v>1.42</v>
          </cell>
          <cell r="I729">
            <v>1.7</v>
          </cell>
          <cell r="K729">
            <v>1833</v>
          </cell>
          <cell r="L729" t="str">
            <v>Распред. и оснастка (MANIFOLDS)</v>
          </cell>
          <cell r="M729">
            <v>1</v>
          </cell>
          <cell r="N729" t="str">
            <v>MANIFOLDS</v>
          </cell>
          <cell r="O729" t="str">
            <v>ACCESSORIES</v>
          </cell>
        </row>
        <row r="730">
          <cell r="D730" t="str">
            <v>6037.52</v>
          </cell>
          <cell r="E730" t="str">
            <v xml:space="preserve">Переходник  </v>
          </cell>
          <cell r="F730" t="str">
            <v>G3/4" x G1/2"</v>
          </cell>
          <cell r="G730">
            <v>1.84</v>
          </cell>
          <cell r="H730">
            <v>1.53</v>
          </cell>
          <cell r="I730">
            <v>1.84</v>
          </cell>
          <cell r="K730">
            <v>1837</v>
          </cell>
          <cell r="L730" t="str">
            <v>Соед. свинчиваемые (SCA)</v>
          </cell>
          <cell r="M730">
            <v>1</v>
          </cell>
          <cell r="N730" t="str">
            <v>SCA</v>
          </cell>
          <cell r="O730" t="str">
            <v>FITTINGS</v>
          </cell>
        </row>
        <row r="731">
          <cell r="D731" t="str">
            <v>6038.52</v>
          </cell>
          <cell r="E731" t="str">
            <v xml:space="preserve">Переходник  </v>
          </cell>
          <cell r="F731" t="str">
            <v>G1" x G3/4"</v>
          </cell>
          <cell r="G731">
            <v>3.47</v>
          </cell>
          <cell r="H731">
            <v>2.89</v>
          </cell>
          <cell r="I731">
            <v>3.47</v>
          </cell>
          <cell r="K731">
            <v>1837</v>
          </cell>
          <cell r="L731" t="str">
            <v>Соед. свинчиваемые (SCA)</v>
          </cell>
          <cell r="M731">
            <v>1</v>
          </cell>
          <cell r="N731" t="str">
            <v>SCA</v>
          </cell>
          <cell r="O731" t="str">
            <v>FITTINGS</v>
          </cell>
        </row>
        <row r="732">
          <cell r="D732" t="str">
            <v>4940.00</v>
          </cell>
          <cell r="E732" t="str">
            <v xml:space="preserve">Переходник  </v>
          </cell>
          <cell r="F732" t="str">
            <v>1" x 1/2"</v>
          </cell>
          <cell r="G732">
            <v>2.82</v>
          </cell>
          <cell r="H732">
            <v>2.35</v>
          </cell>
          <cell r="I732">
            <v>2.82</v>
          </cell>
          <cell r="K732">
            <v>1833</v>
          </cell>
          <cell r="L732" t="str">
            <v>Распред. и оснастка (MANIFOLDS)</v>
          </cell>
          <cell r="M732">
            <v>1</v>
          </cell>
          <cell r="N732" t="str">
            <v>MANIFOLDS</v>
          </cell>
          <cell r="O732" t="str">
            <v>ACCESSORIES</v>
          </cell>
        </row>
        <row r="733">
          <cell r="D733" t="str">
            <v>4941.00</v>
          </cell>
          <cell r="E733" t="str">
            <v xml:space="preserve">Переходник  </v>
          </cell>
          <cell r="F733" t="str">
            <v>1" 1/4" x 3/4"</v>
          </cell>
          <cell r="G733">
            <v>5.08</v>
          </cell>
          <cell r="H733">
            <v>4.2300000000000004</v>
          </cell>
          <cell r="I733">
            <v>5.08</v>
          </cell>
          <cell r="K733">
            <v>1837</v>
          </cell>
          <cell r="L733" t="str">
            <v>Соед. свинчиваемые (SCA)</v>
          </cell>
          <cell r="M733">
            <v>1</v>
          </cell>
          <cell r="N733" t="str">
            <v>SCA</v>
          </cell>
          <cell r="O733" t="str">
            <v>FITTINGS</v>
          </cell>
        </row>
        <row r="734">
          <cell r="D734" t="str">
            <v>4942.00</v>
          </cell>
          <cell r="E734" t="str">
            <v xml:space="preserve">Переходник  </v>
          </cell>
          <cell r="F734" t="str">
            <v>1" 1/4" x 1"</v>
          </cell>
          <cell r="G734">
            <v>3.98</v>
          </cell>
          <cell r="H734">
            <v>3.32</v>
          </cell>
          <cell r="I734">
            <v>3.98</v>
          </cell>
          <cell r="K734">
            <v>1837</v>
          </cell>
          <cell r="L734" t="str">
            <v>Соед. свинчиваемые (SCA)</v>
          </cell>
          <cell r="M734">
            <v>1</v>
          </cell>
          <cell r="N734" t="str">
            <v>SCA</v>
          </cell>
          <cell r="O734" t="str">
            <v>FITTINGS</v>
          </cell>
        </row>
        <row r="735">
          <cell r="D735" t="str">
            <v/>
          </cell>
          <cell r="K735">
            <v>0</v>
          </cell>
          <cell r="N735">
            <v>0</v>
          </cell>
          <cell r="O735">
            <v>0</v>
          </cell>
        </row>
        <row r="736">
          <cell r="D736" t="str">
            <v>6095.22</v>
          </cell>
          <cell r="E736" t="str">
            <v xml:space="preserve">Пробка с резьбой внутренней  </v>
          </cell>
          <cell r="F736" t="str">
            <v xml:space="preserve">G1/2" </v>
          </cell>
          <cell r="G736">
            <v>1.36</v>
          </cell>
          <cell r="H736">
            <v>1.1299999999999999</v>
          </cell>
          <cell r="I736">
            <v>1.36</v>
          </cell>
          <cell r="K736">
            <v>1837</v>
          </cell>
          <cell r="L736" t="str">
            <v>Соед. свинчиваемые (SCA)</v>
          </cell>
          <cell r="M736">
            <v>1</v>
          </cell>
          <cell r="N736" t="str">
            <v>SCA</v>
          </cell>
          <cell r="O736" t="str">
            <v>FITTINGS</v>
          </cell>
        </row>
        <row r="737">
          <cell r="D737" t="str">
            <v>6095.23</v>
          </cell>
          <cell r="E737" t="str">
            <v xml:space="preserve">Пробка с резьбой внутренней  </v>
          </cell>
          <cell r="F737" t="str">
            <v xml:space="preserve">G3/4" </v>
          </cell>
          <cell r="G737">
            <v>1.84</v>
          </cell>
          <cell r="H737">
            <v>1.53</v>
          </cell>
          <cell r="I737">
            <v>1.84</v>
          </cell>
          <cell r="K737">
            <v>1837</v>
          </cell>
          <cell r="L737" t="str">
            <v>Соед. свинчиваемые (SCA)</v>
          </cell>
          <cell r="M737">
            <v>1</v>
          </cell>
          <cell r="N737" t="str">
            <v>SCA</v>
          </cell>
          <cell r="O737" t="str">
            <v>FITTINGS</v>
          </cell>
        </row>
        <row r="738">
          <cell r="D738" t="str">
            <v>6095.24</v>
          </cell>
          <cell r="E738" t="str">
            <v xml:space="preserve">Пробка с резьбой внутренней  </v>
          </cell>
          <cell r="F738" t="str">
            <v xml:space="preserve">G1" </v>
          </cell>
          <cell r="G738">
            <v>2.41</v>
          </cell>
          <cell r="H738">
            <v>2.0099999999999998</v>
          </cell>
          <cell r="I738">
            <v>2.41</v>
          </cell>
          <cell r="K738">
            <v>1837</v>
          </cell>
          <cell r="L738" t="str">
            <v>Соед. свинчиваемые (SCA)</v>
          </cell>
          <cell r="M738">
            <v>1</v>
          </cell>
          <cell r="N738" t="str">
            <v>SCA</v>
          </cell>
          <cell r="O738" t="str">
            <v>FITTINGS</v>
          </cell>
        </row>
        <row r="739">
          <cell r="D739" t="str">
            <v/>
          </cell>
          <cell r="K739">
            <v>0</v>
          </cell>
          <cell r="N739">
            <v>0</v>
          </cell>
          <cell r="O739">
            <v>0</v>
          </cell>
        </row>
        <row r="740">
          <cell r="D740" t="str">
            <v>9017.100</v>
          </cell>
          <cell r="E740" t="str">
            <v xml:space="preserve">Отвод фиксируемый с резьбой внутренней (гнездо для крана), с короткой полимерной заглушкой  </v>
          </cell>
          <cell r="F740" t="str">
            <v>G1/2" x G1/2"</v>
          </cell>
          <cell r="G740">
            <v>5.64</v>
          </cell>
          <cell r="H740">
            <v>4.7</v>
          </cell>
          <cell r="I740">
            <v>5.64</v>
          </cell>
          <cell r="K740">
            <v>1837</v>
          </cell>
          <cell r="L740" t="str">
            <v>Соед. свинчиваемые (SCA)</v>
          </cell>
          <cell r="M740">
            <v>1</v>
          </cell>
          <cell r="N740" t="str">
            <v>SCA</v>
          </cell>
          <cell r="O740" t="str">
            <v>FITTINGS</v>
          </cell>
        </row>
        <row r="741">
          <cell r="D741" t="str">
            <v/>
          </cell>
          <cell r="K741">
            <v>0</v>
          </cell>
          <cell r="N741">
            <v>0</v>
          </cell>
          <cell r="O741">
            <v>0</v>
          </cell>
        </row>
        <row r="742">
          <cell r="D742" t="str">
            <v>9017.120</v>
          </cell>
          <cell r="E742" t="str">
            <v xml:space="preserve">Отвод фиксируемый с резьбой внутренней с ушками (гнездо для крана с короткой полимерной заглушкой  </v>
          </cell>
          <cell r="F742" t="str">
            <v>G1/2" x G1/2"</v>
          </cell>
          <cell r="G742">
            <v>6.05</v>
          </cell>
          <cell r="H742">
            <v>5.04</v>
          </cell>
          <cell r="I742">
            <v>6.05</v>
          </cell>
          <cell r="K742">
            <v>1837</v>
          </cell>
          <cell r="L742" t="str">
            <v>Соед. свинчиваемые (SCA)</v>
          </cell>
          <cell r="M742">
            <v>1</v>
          </cell>
          <cell r="N742" t="str">
            <v>SCA</v>
          </cell>
          <cell r="O742" t="str">
            <v>FITTINGS</v>
          </cell>
        </row>
        <row r="743">
          <cell r="D743" t="str">
            <v/>
          </cell>
          <cell r="K743">
            <v>0</v>
          </cell>
          <cell r="N743">
            <v>0</v>
          </cell>
          <cell r="O743">
            <v>0</v>
          </cell>
        </row>
        <row r="744">
          <cell r="D744" t="str">
            <v>6095.33</v>
          </cell>
          <cell r="E744" t="str">
            <v xml:space="preserve">Заглушка для проверки герметичности - короткая - сервисный элемент  </v>
          </cell>
          <cell r="F744" t="str">
            <v>G1/2"</v>
          </cell>
          <cell r="G744">
            <v>0.41</v>
          </cell>
          <cell r="H744">
            <v>0.34</v>
          </cell>
          <cell r="I744">
            <v>0.41</v>
          </cell>
          <cell r="K744">
            <v>1837</v>
          </cell>
          <cell r="L744" t="str">
            <v>Соед. свинчиваемые (SCA)</v>
          </cell>
          <cell r="M744">
            <v>5</v>
          </cell>
          <cell r="N744" t="str">
            <v>SCA</v>
          </cell>
          <cell r="O744" t="str">
            <v>ACCESSORIES</v>
          </cell>
        </row>
        <row r="745">
          <cell r="D745" t="str">
            <v/>
          </cell>
          <cell r="K745">
            <v>0</v>
          </cell>
          <cell r="N745">
            <v>0</v>
          </cell>
          <cell r="O745">
            <v>0</v>
          </cell>
        </row>
        <row r="746">
          <cell r="D746" t="str">
            <v>K-505100</v>
          </cell>
          <cell r="E746" t="str">
            <v xml:space="preserve">Болт монтажный - сервисный элемент  </v>
          </cell>
          <cell r="F746" t="str">
            <v>M8</v>
          </cell>
          <cell r="G746">
            <v>0.17</v>
          </cell>
          <cell r="H746">
            <v>0.14000000000000001</v>
          </cell>
          <cell r="I746">
            <v>0.17</v>
          </cell>
          <cell r="K746">
            <v>1837</v>
          </cell>
          <cell r="L746" t="str">
            <v>Соед. свинчиваемые (SCA)</v>
          </cell>
          <cell r="M746">
            <v>4</v>
          </cell>
          <cell r="N746" t="str">
            <v>SCA</v>
          </cell>
          <cell r="O746" t="str">
            <v>ACCESSORIES</v>
          </cell>
        </row>
        <row r="747">
          <cell r="D747" t="str">
            <v>6096.02</v>
          </cell>
          <cell r="E747" t="str">
            <v xml:space="preserve">Болт монтажный - сервисный элемент  </v>
          </cell>
          <cell r="F747" t="str">
            <v>M8</v>
          </cell>
          <cell r="G747">
            <v>0.17</v>
          </cell>
          <cell r="H747">
            <v>0.14000000000000001</v>
          </cell>
          <cell r="I747">
            <v>0.17</v>
          </cell>
          <cell r="K747">
            <v>1837</v>
          </cell>
          <cell r="L747" t="str">
            <v>Соед. свинчиваемые (SCA)</v>
          </cell>
          <cell r="M747">
            <v>4</v>
          </cell>
          <cell r="N747" t="str">
            <v xml:space="preserve">SCA                                               </v>
          </cell>
          <cell r="O747" t="str">
            <v xml:space="preserve">OTHERS                                            </v>
          </cell>
        </row>
        <row r="748">
          <cell r="D748" t="str">
            <v/>
          </cell>
          <cell r="K748">
            <v>0</v>
          </cell>
          <cell r="N748">
            <v>0</v>
          </cell>
          <cell r="O748">
            <v>0</v>
          </cell>
        </row>
        <row r="749">
          <cell r="D749" t="str">
            <v>Распределители</v>
          </cell>
          <cell r="K749" t="e">
            <v>#N/A</v>
          </cell>
          <cell r="N749" t="e">
            <v>#N/A</v>
          </cell>
          <cell r="O749" t="e">
            <v>#N/A</v>
          </cell>
        </row>
        <row r="750">
          <cell r="D750" t="str">
            <v>81020</v>
          </cell>
          <cell r="E750" t="str">
            <v xml:space="preserve">Распределитель с профилем 1" для центрального отопления без оснастки (серия 81)  </v>
          </cell>
          <cell r="F750" t="str">
            <v>2 314x100x80</v>
          </cell>
          <cell r="G750">
            <v>28.64</v>
          </cell>
          <cell r="H750">
            <v>23.87</v>
          </cell>
          <cell r="I750">
            <v>28.64</v>
          </cell>
          <cell r="K750">
            <v>1833</v>
          </cell>
          <cell r="L750" t="str">
            <v>Распред. и оснастка (MANIFOLDS)</v>
          </cell>
          <cell r="M750">
            <v>1</v>
          </cell>
          <cell r="N750" t="str">
            <v>MANIFOLDS</v>
          </cell>
          <cell r="O750" t="str">
            <v>STANDARD</v>
          </cell>
        </row>
        <row r="751">
          <cell r="D751" t="str">
            <v>81030</v>
          </cell>
          <cell r="E751" t="str">
            <v xml:space="preserve">Распределитель с профилем 1" для центрального отопления без оснастки (серия 81)  </v>
          </cell>
          <cell r="F751" t="str">
            <v>3 314x150x80</v>
          </cell>
          <cell r="G751">
            <v>41.29</v>
          </cell>
          <cell r="H751">
            <v>34.409999999999997</v>
          </cell>
          <cell r="I751">
            <v>41.29</v>
          </cell>
          <cell r="K751">
            <v>1833</v>
          </cell>
          <cell r="L751" t="str">
            <v>Распред. и оснастка (MANIFOLDS)</v>
          </cell>
          <cell r="M751">
            <v>1</v>
          </cell>
          <cell r="N751" t="str">
            <v>MANIFOLDS</v>
          </cell>
          <cell r="O751" t="str">
            <v>STANDARD</v>
          </cell>
        </row>
        <row r="752">
          <cell r="D752" t="str">
            <v>81040</v>
          </cell>
          <cell r="E752" t="str">
            <v xml:space="preserve">Распределитель с профилем 1" для центрального отопления без оснастки (серия 81)  </v>
          </cell>
          <cell r="F752" t="str">
            <v>4 814x200x80</v>
          </cell>
          <cell r="G752">
            <v>50.99</v>
          </cell>
          <cell r="H752">
            <v>42.49</v>
          </cell>
          <cell r="I752">
            <v>50.99</v>
          </cell>
          <cell r="K752">
            <v>1833</v>
          </cell>
          <cell r="L752" t="str">
            <v>Распред. и оснастка (MANIFOLDS)</v>
          </cell>
          <cell r="M752">
            <v>1</v>
          </cell>
          <cell r="N752" t="str">
            <v>MANIFOLDS</v>
          </cell>
          <cell r="O752" t="str">
            <v>STANDARD</v>
          </cell>
        </row>
        <row r="753">
          <cell r="D753" t="str">
            <v>81050</v>
          </cell>
          <cell r="E753" t="str">
            <v xml:space="preserve">Распределитель с профилем 1" для центрального отопления без оснастки (серия 81)  </v>
          </cell>
          <cell r="F753" t="str">
            <v>5 314x250x80</v>
          </cell>
          <cell r="G753">
            <v>60.49</v>
          </cell>
          <cell r="H753">
            <v>50.41</v>
          </cell>
          <cell r="I753">
            <v>60.49</v>
          </cell>
          <cell r="K753">
            <v>1833</v>
          </cell>
          <cell r="L753" t="str">
            <v>Распред. и оснастка (MANIFOLDS)</v>
          </cell>
          <cell r="M753">
            <v>1</v>
          </cell>
          <cell r="N753" t="str">
            <v>MANIFOLDS</v>
          </cell>
          <cell r="O753" t="str">
            <v>STANDARD</v>
          </cell>
        </row>
        <row r="754">
          <cell r="D754" t="str">
            <v>81060</v>
          </cell>
          <cell r="E754" t="str">
            <v xml:space="preserve">Распределитель с профилем 1" для центрального отопления без оснастки (серия 81)  </v>
          </cell>
          <cell r="F754" t="str">
            <v>6 314x300x80</v>
          </cell>
          <cell r="G754">
            <v>70.510000000000005</v>
          </cell>
          <cell r="H754">
            <v>58.76</v>
          </cell>
          <cell r="I754">
            <v>70.510000000000005</v>
          </cell>
          <cell r="K754">
            <v>1833</v>
          </cell>
          <cell r="L754" t="str">
            <v>Распред. и оснастка (MANIFOLDS)</v>
          </cell>
          <cell r="M754">
            <v>1</v>
          </cell>
          <cell r="N754" t="str">
            <v>MANIFOLDS</v>
          </cell>
          <cell r="O754" t="str">
            <v>STANDARD</v>
          </cell>
        </row>
        <row r="755">
          <cell r="D755" t="str">
            <v>81070</v>
          </cell>
          <cell r="E755" t="str">
            <v xml:space="preserve">Распределитель с профилем 1" для центрального отопления без оснастки (серия 81)  </v>
          </cell>
          <cell r="F755" t="str">
            <v>7 314x350x80</v>
          </cell>
          <cell r="G755">
            <v>80.06</v>
          </cell>
          <cell r="H755">
            <v>66.72</v>
          </cell>
          <cell r="I755">
            <v>80.06</v>
          </cell>
          <cell r="K755">
            <v>1833</v>
          </cell>
          <cell r="L755" t="str">
            <v>Распред. и оснастка (MANIFOLDS)</v>
          </cell>
          <cell r="M755">
            <v>1</v>
          </cell>
          <cell r="N755" t="str">
            <v>MANIFOLDS</v>
          </cell>
          <cell r="O755" t="str">
            <v>STANDARD</v>
          </cell>
        </row>
        <row r="756">
          <cell r="D756" t="str">
            <v>81080</v>
          </cell>
          <cell r="E756" t="str">
            <v xml:space="preserve">Распределитель с профилем 1" для центрального отопления без оснастки (серия 81)  </v>
          </cell>
          <cell r="F756" t="str">
            <v>8 314x400x80</v>
          </cell>
          <cell r="G756">
            <v>89.93</v>
          </cell>
          <cell r="H756">
            <v>74.94</v>
          </cell>
          <cell r="I756">
            <v>89.93</v>
          </cell>
          <cell r="K756">
            <v>1833</v>
          </cell>
          <cell r="L756" t="str">
            <v>Распред. и оснастка (MANIFOLDS)</v>
          </cell>
          <cell r="M756">
            <v>1</v>
          </cell>
          <cell r="N756" t="str">
            <v>MANIFOLDS</v>
          </cell>
          <cell r="O756" t="str">
            <v>STANDARD</v>
          </cell>
        </row>
        <row r="757">
          <cell r="D757" t="str">
            <v>81090</v>
          </cell>
          <cell r="E757" t="str">
            <v xml:space="preserve">Распределитель с профилем 1" для центрального отопления без оснастки (серия 81)  </v>
          </cell>
          <cell r="F757" t="str">
            <v>9 314x450x80</v>
          </cell>
          <cell r="G757">
            <v>99.29</v>
          </cell>
          <cell r="H757">
            <v>82.74</v>
          </cell>
          <cell r="I757">
            <v>99.29</v>
          </cell>
          <cell r="K757">
            <v>1833</v>
          </cell>
          <cell r="L757" t="str">
            <v>Распред. и оснастка (MANIFOLDS)</v>
          </cell>
          <cell r="M757">
            <v>1</v>
          </cell>
          <cell r="N757" t="str">
            <v>MANIFOLDS</v>
          </cell>
          <cell r="O757" t="str">
            <v>STANDARD</v>
          </cell>
        </row>
        <row r="758">
          <cell r="D758" t="str">
            <v>81100</v>
          </cell>
          <cell r="E758" t="str">
            <v xml:space="preserve">Распределитель с профилем 1" для центрального отопления без оснастки (серия 81)  </v>
          </cell>
          <cell r="F758" t="str">
            <v>10 314x500x80</v>
          </cell>
          <cell r="G758">
            <v>109.24</v>
          </cell>
          <cell r="H758">
            <v>91.03</v>
          </cell>
          <cell r="I758">
            <v>109.24</v>
          </cell>
          <cell r="K758">
            <v>1833</v>
          </cell>
          <cell r="L758" t="str">
            <v>Распред. и оснастка (MANIFOLDS)</v>
          </cell>
          <cell r="M758">
            <v>1</v>
          </cell>
          <cell r="N758" t="str">
            <v>MANIFOLDS</v>
          </cell>
          <cell r="O758" t="str">
            <v>STANDARD</v>
          </cell>
        </row>
        <row r="759">
          <cell r="D759" t="str">
            <v>81110</v>
          </cell>
          <cell r="E759" t="str">
            <v xml:space="preserve">Распределитель с профилем 1" для центрального отопления без оснастки (серия 81)  </v>
          </cell>
          <cell r="F759" t="str">
            <v>11 314×550×80</v>
          </cell>
          <cell r="G759">
            <v>121.78</v>
          </cell>
          <cell r="H759">
            <v>101.48</v>
          </cell>
          <cell r="I759">
            <v>121.78</v>
          </cell>
          <cell r="K759">
            <v>1833</v>
          </cell>
          <cell r="L759" t="str">
            <v>Распред. и оснастка (MANIFOLDS)</v>
          </cell>
          <cell r="M759">
            <v>1</v>
          </cell>
          <cell r="N759" t="str">
            <v>MANIFOLDS</v>
          </cell>
          <cell r="O759" t="str">
            <v>STANDARD</v>
          </cell>
        </row>
        <row r="760">
          <cell r="D760" t="str">
            <v>81120</v>
          </cell>
          <cell r="E760" t="str">
            <v xml:space="preserve">Распределитель с профилем 1" для центрального отопления без оснастки (серия 81)   </v>
          </cell>
          <cell r="F760" t="str">
            <v>12 314×600×80</v>
          </cell>
          <cell r="G760">
            <v>131.77000000000001</v>
          </cell>
          <cell r="H760">
            <v>109.81</v>
          </cell>
          <cell r="I760">
            <v>131.77000000000001</v>
          </cell>
          <cell r="K760">
            <v>1833</v>
          </cell>
          <cell r="L760" t="str">
            <v>Распред. и оснастка (MANIFOLDS)</v>
          </cell>
          <cell r="M760">
            <v>1</v>
          </cell>
          <cell r="N760" t="str">
            <v>MANIFOLDS</v>
          </cell>
          <cell r="O760" t="str">
            <v>STANDARD</v>
          </cell>
        </row>
        <row r="761">
          <cell r="D761" t="str">
            <v/>
          </cell>
          <cell r="K761">
            <v>0</v>
          </cell>
          <cell r="N761">
            <v>0</v>
          </cell>
          <cell r="O761">
            <v>0</v>
          </cell>
        </row>
        <row r="762">
          <cell r="D762" t="str">
            <v>61020</v>
          </cell>
          <cell r="E762" t="str">
            <v xml:space="preserve">Распределитель с профилем 1" для центрального отопления с ниппелями для конусных соединителей (серия 61)  </v>
          </cell>
          <cell r="F762" t="str">
            <v>2 314x100x80</v>
          </cell>
          <cell r="G762">
            <v>34.880000000000003</v>
          </cell>
          <cell r="H762">
            <v>29.07</v>
          </cell>
          <cell r="I762">
            <v>34.880000000000003</v>
          </cell>
          <cell r="K762">
            <v>1833</v>
          </cell>
          <cell r="L762" t="str">
            <v>Распред. и оснастка (MANIFOLDS)</v>
          </cell>
          <cell r="M762">
            <v>1</v>
          </cell>
          <cell r="N762" t="str">
            <v>MANIFOLDS</v>
          </cell>
          <cell r="O762" t="str">
            <v>STANDARD</v>
          </cell>
        </row>
        <row r="763">
          <cell r="D763" t="str">
            <v>61030</v>
          </cell>
          <cell r="E763" t="str">
            <v xml:space="preserve">Распределитель с профилем 1" для центрального отопления с ниппелями для конусных соединителей (серия 61)  </v>
          </cell>
          <cell r="F763" t="str">
            <v>3 314x150x80</v>
          </cell>
          <cell r="G763">
            <v>51.72</v>
          </cell>
          <cell r="H763">
            <v>43.1</v>
          </cell>
          <cell r="I763">
            <v>51.72</v>
          </cell>
          <cell r="K763">
            <v>1833</v>
          </cell>
          <cell r="L763" t="str">
            <v>Распред. и оснастка (MANIFOLDS)</v>
          </cell>
          <cell r="M763">
            <v>1</v>
          </cell>
          <cell r="N763" t="str">
            <v>MANIFOLDS</v>
          </cell>
          <cell r="O763" t="str">
            <v>STANDARD</v>
          </cell>
        </row>
        <row r="764">
          <cell r="D764" t="str">
            <v>61040</v>
          </cell>
          <cell r="E764" t="str">
            <v xml:space="preserve">Распределитель с профилем 1" для центрального отопления с ниппелями для конусных соединителей (серия 61)  </v>
          </cell>
          <cell r="F764" t="str">
            <v>4 314x200x80</v>
          </cell>
          <cell r="G764">
            <v>65.08</v>
          </cell>
          <cell r="H764">
            <v>54.23</v>
          </cell>
          <cell r="I764">
            <v>65.08</v>
          </cell>
          <cell r="K764">
            <v>1833</v>
          </cell>
          <cell r="L764" t="str">
            <v>Распред. и оснастка (MANIFOLDS)</v>
          </cell>
          <cell r="M764">
            <v>1</v>
          </cell>
          <cell r="N764" t="str">
            <v>MANIFOLDS</v>
          </cell>
          <cell r="O764" t="str">
            <v>STANDARD</v>
          </cell>
        </row>
        <row r="765">
          <cell r="D765" t="str">
            <v>61050</v>
          </cell>
          <cell r="E765" t="str">
            <v xml:space="preserve">Распределитель с профилем 1" для центрального отопления с ниппелями для конусных соединителей (серия 61)  </v>
          </cell>
          <cell r="F765" t="str">
            <v>5 314x250x80</v>
          </cell>
          <cell r="G765">
            <v>78.61</v>
          </cell>
          <cell r="H765">
            <v>65.510000000000005</v>
          </cell>
          <cell r="I765">
            <v>78.61</v>
          </cell>
          <cell r="K765">
            <v>1833</v>
          </cell>
          <cell r="L765" t="str">
            <v>Распред. и оснастка (MANIFOLDS)</v>
          </cell>
          <cell r="M765">
            <v>1</v>
          </cell>
          <cell r="N765" t="str">
            <v>MANIFOLDS</v>
          </cell>
          <cell r="O765" t="str">
            <v>STANDARD</v>
          </cell>
        </row>
        <row r="766">
          <cell r="D766" t="str">
            <v>61060</v>
          </cell>
          <cell r="E766" t="str">
            <v xml:space="preserve">Распределитель с профилем 1" для центрального отопления с ниппелями для конусных соединителей (серия 61)  </v>
          </cell>
          <cell r="F766" t="str">
            <v>6 314x300x80</v>
          </cell>
          <cell r="G766">
            <v>92.24</v>
          </cell>
          <cell r="H766">
            <v>76.87</v>
          </cell>
          <cell r="I766">
            <v>92.24</v>
          </cell>
          <cell r="K766">
            <v>1833</v>
          </cell>
          <cell r="L766" t="str">
            <v>Распред. и оснастка (MANIFOLDS)</v>
          </cell>
          <cell r="M766">
            <v>1</v>
          </cell>
          <cell r="N766" t="str">
            <v>MANIFOLDS</v>
          </cell>
          <cell r="O766" t="str">
            <v>STANDARD</v>
          </cell>
        </row>
        <row r="767">
          <cell r="D767" t="str">
            <v>61070</v>
          </cell>
          <cell r="E767" t="str">
            <v xml:space="preserve">Распределитель с профилем 1" для центрального отопления с ниппелями для конусных соединителей (серия 61)  </v>
          </cell>
          <cell r="F767" t="str">
            <v>7 314x350x80</v>
          </cell>
          <cell r="G767">
            <v>106.28</v>
          </cell>
          <cell r="H767">
            <v>88.57</v>
          </cell>
          <cell r="I767">
            <v>106.28</v>
          </cell>
          <cell r="K767">
            <v>1833</v>
          </cell>
          <cell r="L767" t="str">
            <v>Распред. и оснастка (MANIFOLDS)</v>
          </cell>
          <cell r="M767">
            <v>1</v>
          </cell>
          <cell r="N767" t="str">
            <v>MANIFOLDS</v>
          </cell>
          <cell r="O767" t="str">
            <v>STANDARD</v>
          </cell>
        </row>
        <row r="768">
          <cell r="D768" t="str">
            <v>61080</v>
          </cell>
          <cell r="E768" t="str">
            <v xml:space="preserve">Распределитель с профилем 1" для центрального отопления с ниппелями для конусных соединителей (серия 61)  </v>
          </cell>
          <cell r="F768" t="str">
            <v>8 314x400x80</v>
          </cell>
          <cell r="G768">
            <v>119.53</v>
          </cell>
          <cell r="H768">
            <v>99.61</v>
          </cell>
          <cell r="I768">
            <v>119.53</v>
          </cell>
          <cell r="K768">
            <v>1833</v>
          </cell>
          <cell r="L768" t="str">
            <v>Распред. и оснастка (MANIFOLDS)</v>
          </cell>
          <cell r="M768">
            <v>1</v>
          </cell>
          <cell r="N768" t="str">
            <v>MANIFOLDS</v>
          </cell>
          <cell r="O768" t="str">
            <v>STANDARD</v>
          </cell>
        </row>
        <row r="769">
          <cell r="D769" t="str">
            <v>61090</v>
          </cell>
          <cell r="E769" t="str">
            <v xml:space="preserve">Распределитель с профилем 1" для центрального отопления с ниппелями для конусных соединителей (серия 61)  </v>
          </cell>
          <cell r="F769" t="str">
            <v>9 314x450x80</v>
          </cell>
          <cell r="G769">
            <v>133.85</v>
          </cell>
          <cell r="H769">
            <v>111.54</v>
          </cell>
          <cell r="I769">
            <v>133.85</v>
          </cell>
          <cell r="K769">
            <v>1833</v>
          </cell>
          <cell r="L769" t="str">
            <v>Распред. и оснастка (MANIFOLDS)</v>
          </cell>
          <cell r="M769">
            <v>1</v>
          </cell>
          <cell r="N769" t="str">
            <v>MANIFOLDS</v>
          </cell>
          <cell r="O769" t="str">
            <v>STANDARD</v>
          </cell>
        </row>
        <row r="770">
          <cell r="D770" t="str">
            <v>61100</v>
          </cell>
          <cell r="E770" t="str">
            <v xml:space="preserve">Распределитель с профилем 1" для центрального отопления с ниппелями для конусных соединителей (серия 61)  </v>
          </cell>
          <cell r="F770" t="str">
            <v>10 314x500x80</v>
          </cell>
          <cell r="G770">
            <v>149.58000000000001</v>
          </cell>
          <cell r="H770">
            <v>124.65</v>
          </cell>
          <cell r="I770">
            <v>149.58000000000001</v>
          </cell>
          <cell r="K770">
            <v>1833</v>
          </cell>
          <cell r="L770" t="str">
            <v>Распред. и оснастка (MANIFOLDS)</v>
          </cell>
          <cell r="M770">
            <v>1</v>
          </cell>
          <cell r="N770" t="str">
            <v>MANIFOLDS</v>
          </cell>
          <cell r="O770" t="str">
            <v>STANDARD</v>
          </cell>
        </row>
        <row r="771">
          <cell r="D771" t="str">
            <v>61110</v>
          </cell>
          <cell r="E771" t="str">
            <v xml:space="preserve">Распределитель с профилем 1" для центрального отопления с ниппелями для конусных соединителей (серия 61)  </v>
          </cell>
          <cell r="F771" t="str">
            <v>11 314×550×80</v>
          </cell>
          <cell r="G771">
            <v>168.56</v>
          </cell>
          <cell r="H771">
            <v>140.47</v>
          </cell>
          <cell r="I771">
            <v>168.56</v>
          </cell>
          <cell r="K771">
            <v>1833</v>
          </cell>
          <cell r="L771" t="str">
            <v>Распред. и оснастка (MANIFOLDS)</v>
          </cell>
          <cell r="M771">
            <v>1</v>
          </cell>
          <cell r="N771" t="str">
            <v>MANIFOLDS</v>
          </cell>
          <cell r="O771" t="str">
            <v>STANDARD</v>
          </cell>
        </row>
        <row r="772">
          <cell r="D772" t="str">
            <v>61120</v>
          </cell>
          <cell r="E772" t="str">
            <v xml:space="preserve">Распределитель с профилем 1" для центрального отопления с ниппелями для конусных соединителей (серия 61)  </v>
          </cell>
          <cell r="F772" t="str">
            <v>12 314×600×80</v>
          </cell>
          <cell r="G772">
            <v>184.69</v>
          </cell>
          <cell r="H772">
            <v>153.91</v>
          </cell>
          <cell r="I772">
            <v>184.69</v>
          </cell>
          <cell r="K772">
            <v>1833</v>
          </cell>
          <cell r="L772" t="str">
            <v>Распред. и оснастка (MANIFOLDS)</v>
          </cell>
          <cell r="M772">
            <v>1</v>
          </cell>
          <cell r="N772" t="str">
            <v>MANIFOLDS</v>
          </cell>
          <cell r="O772" t="str">
            <v>STANDARD</v>
          </cell>
        </row>
        <row r="773">
          <cell r="D773" t="str">
            <v/>
          </cell>
          <cell r="K773">
            <v>0</v>
          </cell>
          <cell r="N773">
            <v>0</v>
          </cell>
          <cell r="O773">
            <v>0</v>
          </cell>
        </row>
        <row r="774">
          <cell r="D774" t="str">
            <v>74020</v>
          </cell>
          <cell r="E774" t="str">
            <v xml:space="preserve">Распределитель с профилем 1" для центрального отопления с запорными вентилями  (серия 74)  </v>
          </cell>
          <cell r="F774" t="str">
            <v>2 314x100x80</v>
          </cell>
          <cell r="G774">
            <v>60.89</v>
          </cell>
          <cell r="H774">
            <v>50.74</v>
          </cell>
          <cell r="I774">
            <v>60.89</v>
          </cell>
          <cell r="K774">
            <v>1833</v>
          </cell>
          <cell r="L774" t="str">
            <v>Распред. и оснастка (MANIFOLDS)</v>
          </cell>
          <cell r="M774">
            <v>1</v>
          </cell>
          <cell r="N774" t="str">
            <v>MANIFOLDS</v>
          </cell>
          <cell r="O774" t="str">
            <v>STANDARD</v>
          </cell>
        </row>
        <row r="775">
          <cell r="D775" t="str">
            <v>74030</v>
          </cell>
          <cell r="E775" t="str">
            <v xml:space="preserve">Распределитель с профилем 1" для центрального отопления с запорными вентилями  (серия 74)  </v>
          </cell>
          <cell r="F775" t="str">
            <v>3 314x150x80</v>
          </cell>
          <cell r="G775">
            <v>89.52</v>
          </cell>
          <cell r="H775">
            <v>74.599999999999994</v>
          </cell>
          <cell r="I775">
            <v>89.52</v>
          </cell>
          <cell r="K775">
            <v>1833</v>
          </cell>
          <cell r="L775" t="str">
            <v>Распред. и оснастка (MANIFOLDS)</v>
          </cell>
          <cell r="M775">
            <v>1</v>
          </cell>
          <cell r="N775" t="str">
            <v>MANIFOLDS</v>
          </cell>
          <cell r="O775" t="str">
            <v>STANDARD</v>
          </cell>
        </row>
        <row r="776">
          <cell r="D776" t="str">
            <v>74040</v>
          </cell>
          <cell r="E776" t="str">
            <v xml:space="preserve">Распределитель с профилем 1" для центрального отопления с запорными вентилями  (серия 74)  </v>
          </cell>
          <cell r="F776" t="str">
            <v>4 314x200x80</v>
          </cell>
          <cell r="G776">
            <v>114.6</v>
          </cell>
          <cell r="H776">
            <v>95.5</v>
          </cell>
          <cell r="I776">
            <v>114.6</v>
          </cell>
          <cell r="K776">
            <v>1833</v>
          </cell>
          <cell r="L776" t="str">
            <v>Распред. и оснастка (MANIFOLDS)</v>
          </cell>
          <cell r="M776">
            <v>1</v>
          </cell>
          <cell r="N776" t="str">
            <v>MANIFOLDS</v>
          </cell>
          <cell r="O776" t="str">
            <v>STANDARD</v>
          </cell>
        </row>
        <row r="777">
          <cell r="D777" t="str">
            <v>74050</v>
          </cell>
          <cell r="E777" t="str">
            <v xml:space="preserve">Распределитель с профилем 1" для центрального отопления с запорными вентилями  (серия 74)  </v>
          </cell>
          <cell r="F777" t="str">
            <v>5 314x250x80</v>
          </cell>
          <cell r="G777">
            <v>139.82</v>
          </cell>
          <cell r="H777">
            <v>116.52</v>
          </cell>
          <cell r="I777">
            <v>139.82</v>
          </cell>
          <cell r="K777">
            <v>1833</v>
          </cell>
          <cell r="L777" t="str">
            <v>Распред. и оснастка (MANIFOLDS)</v>
          </cell>
          <cell r="M777">
            <v>1</v>
          </cell>
          <cell r="N777" t="str">
            <v>MANIFOLDS</v>
          </cell>
          <cell r="O777" t="str">
            <v>STANDARD</v>
          </cell>
        </row>
        <row r="778">
          <cell r="D778" t="str">
            <v>74060</v>
          </cell>
          <cell r="E778" t="str">
            <v xml:space="preserve">Распределитель с профилем 1" для центрального отопления с запорными вентилями  (серия 74)  </v>
          </cell>
          <cell r="F778" t="str">
            <v>6 314x300x80</v>
          </cell>
          <cell r="G778">
            <v>165.56</v>
          </cell>
          <cell r="H778">
            <v>137.97</v>
          </cell>
          <cell r="I778">
            <v>165.56</v>
          </cell>
          <cell r="K778">
            <v>1833</v>
          </cell>
          <cell r="L778" t="str">
            <v>Распред. и оснастка (MANIFOLDS)</v>
          </cell>
          <cell r="M778">
            <v>1</v>
          </cell>
          <cell r="N778" t="str">
            <v>MANIFOLDS</v>
          </cell>
          <cell r="O778" t="str">
            <v>STANDARD</v>
          </cell>
        </row>
        <row r="779">
          <cell r="D779" t="str">
            <v>74070</v>
          </cell>
          <cell r="E779" t="str">
            <v xml:space="preserve">Распределитель с профилем 1" для центрального отопления с запорными вентилями  (серия 74)  </v>
          </cell>
          <cell r="F779" t="str">
            <v>7 314x350x80</v>
          </cell>
          <cell r="G779">
            <v>191.3</v>
          </cell>
          <cell r="H779">
            <v>159.41999999999999</v>
          </cell>
          <cell r="I779">
            <v>191.3</v>
          </cell>
          <cell r="K779">
            <v>1833</v>
          </cell>
          <cell r="L779" t="str">
            <v>Распред. и оснастка (MANIFOLDS)</v>
          </cell>
          <cell r="M779">
            <v>1</v>
          </cell>
          <cell r="N779" t="str">
            <v>MANIFOLDS</v>
          </cell>
          <cell r="O779" t="str">
            <v>STANDARD</v>
          </cell>
        </row>
        <row r="780">
          <cell r="D780" t="str">
            <v>74080</v>
          </cell>
          <cell r="E780" t="str">
            <v xml:space="preserve">Распределитель с профилем 1" для центрального отопления с запорными вентилями  (серия 74)  </v>
          </cell>
          <cell r="F780" t="str">
            <v>8 314x400x80</v>
          </cell>
          <cell r="G780">
            <v>217.25</v>
          </cell>
          <cell r="H780">
            <v>181.04</v>
          </cell>
          <cell r="I780">
            <v>217.25</v>
          </cell>
          <cell r="K780">
            <v>1833</v>
          </cell>
          <cell r="L780" t="str">
            <v>Распред. и оснастка (MANIFOLDS)</v>
          </cell>
          <cell r="M780">
            <v>1</v>
          </cell>
          <cell r="N780" t="str">
            <v>MANIFOLDS</v>
          </cell>
          <cell r="O780" t="str">
            <v>STANDARD</v>
          </cell>
        </row>
        <row r="781">
          <cell r="D781" t="str">
            <v>74090</v>
          </cell>
          <cell r="E781" t="str">
            <v xml:space="preserve">Распределитель с профилем 1" для центрального отопления с запорными вентилями  (серия 74)  </v>
          </cell>
          <cell r="F781" t="str">
            <v>9 314x450x80</v>
          </cell>
          <cell r="G781">
            <v>244.31</v>
          </cell>
          <cell r="H781">
            <v>203.59</v>
          </cell>
          <cell r="I781">
            <v>244.31</v>
          </cell>
          <cell r="K781">
            <v>1833</v>
          </cell>
          <cell r="L781" t="str">
            <v>Распред. и оснастка (MANIFOLDS)</v>
          </cell>
          <cell r="M781">
            <v>1</v>
          </cell>
          <cell r="N781" t="str">
            <v>MANIFOLDS</v>
          </cell>
          <cell r="O781" t="str">
            <v>STANDARD</v>
          </cell>
        </row>
        <row r="782">
          <cell r="D782" t="str">
            <v>74100</v>
          </cell>
          <cell r="E782" t="str">
            <v xml:space="preserve">Распределитель с профилем 1" для центрального отопления с запорными вентилями  (серия 74)  </v>
          </cell>
          <cell r="F782" t="str">
            <v>10 314x500x80</v>
          </cell>
          <cell r="G782">
            <v>273</v>
          </cell>
          <cell r="H782">
            <v>227.5</v>
          </cell>
          <cell r="I782">
            <v>273</v>
          </cell>
          <cell r="K782">
            <v>1833</v>
          </cell>
          <cell r="L782" t="str">
            <v>Распред. и оснастка (MANIFOLDS)</v>
          </cell>
          <cell r="M782">
            <v>1</v>
          </cell>
          <cell r="N782" t="str">
            <v>MANIFOLDS</v>
          </cell>
          <cell r="O782" t="str">
            <v>STANDARD</v>
          </cell>
        </row>
        <row r="783">
          <cell r="D783" t="str">
            <v>74110</v>
          </cell>
          <cell r="E783" t="str">
            <v xml:space="preserve">Распределитель с профилем 1" для центрального отопления с запорными вентилями  (серия 74)  </v>
          </cell>
          <cell r="F783" t="str">
            <v>11 314×550×80</v>
          </cell>
          <cell r="G783">
            <v>303.07</v>
          </cell>
          <cell r="H783">
            <v>252.56</v>
          </cell>
          <cell r="I783">
            <v>303.07</v>
          </cell>
          <cell r="K783">
            <v>1833</v>
          </cell>
          <cell r="L783" t="str">
            <v>Распред. и оснастка (MANIFOLDS)</v>
          </cell>
          <cell r="M783">
            <v>1</v>
          </cell>
          <cell r="N783" t="str">
            <v>MANIFOLDS</v>
          </cell>
          <cell r="O783" t="str">
            <v>STANDARD</v>
          </cell>
        </row>
        <row r="784">
          <cell r="D784" t="str">
            <v>74120</v>
          </cell>
          <cell r="E784" t="str">
            <v xml:space="preserve">Распределитель с профилем 1" для центрального отопления с запорными вентилями  (серия 74)  </v>
          </cell>
          <cell r="F784" t="str">
            <v>12 314×600×80</v>
          </cell>
          <cell r="G784">
            <v>331.92</v>
          </cell>
          <cell r="H784">
            <v>276.60000000000002</v>
          </cell>
          <cell r="I784">
            <v>331.92</v>
          </cell>
          <cell r="K784">
            <v>1833</v>
          </cell>
          <cell r="L784" t="str">
            <v>Распред. и оснастка (MANIFOLDS)</v>
          </cell>
          <cell r="M784">
            <v>1</v>
          </cell>
          <cell r="N784" t="str">
            <v>MANIFOLDS</v>
          </cell>
          <cell r="O784" t="str">
            <v>STANDARD</v>
          </cell>
        </row>
        <row r="785">
          <cell r="D785" t="str">
            <v/>
          </cell>
          <cell r="K785">
            <v>0</v>
          </cell>
          <cell r="N785">
            <v>0</v>
          </cell>
          <cell r="O785">
            <v>0</v>
          </cell>
        </row>
        <row r="786">
          <cell r="D786" t="str">
            <v>91020</v>
          </cell>
          <cell r="E786" t="str">
            <v xml:space="preserve">Распределитель из круглой трубы 1ј" для центрального отопления с ниппелями для конусных соединителей (серия 91)  </v>
          </cell>
          <cell r="F786" t="str">
            <v>2 314x100x80</v>
          </cell>
          <cell r="G786">
            <v>59.92</v>
          </cell>
          <cell r="H786">
            <v>49.93</v>
          </cell>
          <cell r="I786">
            <v>59.92</v>
          </cell>
          <cell r="K786">
            <v>1833</v>
          </cell>
          <cell r="L786" t="str">
            <v>Распред. и оснастка (MANIFOLDS)</v>
          </cell>
          <cell r="M786">
            <v>1</v>
          </cell>
          <cell r="N786" t="str">
            <v>MANIFOLDS</v>
          </cell>
          <cell r="O786" t="str">
            <v>STANDARD</v>
          </cell>
        </row>
        <row r="787">
          <cell r="D787" t="str">
            <v>91030</v>
          </cell>
          <cell r="E787" t="str">
            <v xml:space="preserve">Распределитель из круглой трубы 1ј" для центрального отопления с ниппелями для конусных соединителей (серия 91)  </v>
          </cell>
          <cell r="F787" t="str">
            <v>3 314x150x80</v>
          </cell>
          <cell r="G787">
            <v>83.18</v>
          </cell>
          <cell r="H787">
            <v>69.319999999999993</v>
          </cell>
          <cell r="I787">
            <v>83.18</v>
          </cell>
          <cell r="K787">
            <v>1833</v>
          </cell>
          <cell r="L787" t="str">
            <v>Распред. и оснастка (MANIFOLDS)</v>
          </cell>
          <cell r="M787">
            <v>1</v>
          </cell>
          <cell r="N787" t="str">
            <v>MANIFOLDS</v>
          </cell>
          <cell r="O787" t="str">
            <v>STANDARD</v>
          </cell>
        </row>
        <row r="788">
          <cell r="D788" t="str">
            <v>91040</v>
          </cell>
          <cell r="E788" t="str">
            <v xml:space="preserve">Распределитель из круглой трубы 1ј" для центрального отопления с ниппелями для конусных соединителей (серия 91)  </v>
          </cell>
          <cell r="F788" t="str">
            <v>4 314x200x80</v>
          </cell>
          <cell r="G788">
            <v>97.73</v>
          </cell>
          <cell r="H788">
            <v>81.44</v>
          </cell>
          <cell r="I788">
            <v>97.73</v>
          </cell>
          <cell r="K788">
            <v>1833</v>
          </cell>
          <cell r="L788" t="str">
            <v>Распред. и оснастка (MANIFOLDS)</v>
          </cell>
          <cell r="M788">
            <v>1</v>
          </cell>
          <cell r="N788" t="str">
            <v>MANIFOLDS</v>
          </cell>
          <cell r="O788" t="str">
            <v>STANDARD</v>
          </cell>
        </row>
        <row r="789">
          <cell r="D789" t="str">
            <v>91050</v>
          </cell>
          <cell r="E789" t="str">
            <v xml:space="preserve">Распределитель из круглой трубы 1ј" для центрального отопления с ниппелями для конусных соединителей (серия 91)  </v>
          </cell>
          <cell r="F789" t="str">
            <v>5 314x250x80</v>
          </cell>
          <cell r="G789">
            <v>112.28</v>
          </cell>
          <cell r="H789">
            <v>93.57</v>
          </cell>
          <cell r="I789">
            <v>112.28</v>
          </cell>
          <cell r="K789">
            <v>1833</v>
          </cell>
          <cell r="L789" t="str">
            <v>Распред. и оснастка (MANIFOLDS)</v>
          </cell>
          <cell r="M789">
            <v>1</v>
          </cell>
          <cell r="N789" t="str">
            <v>MANIFOLDS</v>
          </cell>
          <cell r="O789" t="str">
            <v>STANDARD</v>
          </cell>
        </row>
        <row r="790">
          <cell r="D790" t="str">
            <v>91060</v>
          </cell>
          <cell r="E790" t="str">
            <v xml:space="preserve">Распределитель из круглой трубы 1ј" для центрального отопления с ниппелями для конусных соединителей (серия 91)  </v>
          </cell>
          <cell r="F790" t="str">
            <v>6 314x300x80</v>
          </cell>
          <cell r="G790">
            <v>126.83</v>
          </cell>
          <cell r="H790">
            <v>105.69</v>
          </cell>
          <cell r="I790">
            <v>126.83</v>
          </cell>
          <cell r="K790">
            <v>1833</v>
          </cell>
          <cell r="L790" t="str">
            <v>Распред. и оснастка (MANIFOLDS)</v>
          </cell>
          <cell r="M790">
            <v>1</v>
          </cell>
          <cell r="N790" t="str">
            <v>MANIFOLDS</v>
          </cell>
          <cell r="O790" t="str">
            <v>STANDARD</v>
          </cell>
        </row>
        <row r="791">
          <cell r="D791" t="str">
            <v>91070</v>
          </cell>
          <cell r="E791" t="str">
            <v xml:space="preserve">Распределитель из круглой трубы 1ј" для центрального отопления с ниппелями для конусных соединителей (серия 91)  </v>
          </cell>
          <cell r="F791" t="str">
            <v>7 314x350x80</v>
          </cell>
          <cell r="G791">
            <v>141.56</v>
          </cell>
          <cell r="H791">
            <v>117.97</v>
          </cell>
          <cell r="I791">
            <v>141.56</v>
          </cell>
          <cell r="K791">
            <v>1833</v>
          </cell>
          <cell r="L791" t="str">
            <v>Распред. и оснастка (MANIFOLDS)</v>
          </cell>
          <cell r="M791">
            <v>1</v>
          </cell>
          <cell r="N791" t="str">
            <v>MANIFOLDS</v>
          </cell>
          <cell r="O791" t="str">
            <v>STANDARD</v>
          </cell>
        </row>
        <row r="792">
          <cell r="D792" t="str">
            <v>91080</v>
          </cell>
          <cell r="E792" t="str">
            <v xml:space="preserve">Распределитель из круглой трубы 1ј" для центрального отопления с ниппелями для конусных соединителей (серия 91)  </v>
          </cell>
          <cell r="F792" t="str">
            <v>8 314x400x80</v>
          </cell>
          <cell r="G792">
            <v>158.99</v>
          </cell>
          <cell r="H792">
            <v>132.49</v>
          </cell>
          <cell r="I792">
            <v>158.99</v>
          </cell>
          <cell r="K792">
            <v>1833</v>
          </cell>
          <cell r="L792" t="str">
            <v>Распред. и оснастка (MANIFOLDS)</v>
          </cell>
          <cell r="M792">
            <v>1</v>
          </cell>
          <cell r="N792" t="str">
            <v>MANIFOLDS</v>
          </cell>
          <cell r="O792" t="str">
            <v>STANDARD</v>
          </cell>
        </row>
        <row r="793">
          <cell r="D793" t="str">
            <v>91090</v>
          </cell>
          <cell r="E793" t="str">
            <v xml:space="preserve">Распределитель из круглой трубы 1ј" для центрального отопления с ниппелями для конусных соединителей (серия 91)  </v>
          </cell>
          <cell r="F793" t="str">
            <v>9 314x450x80</v>
          </cell>
          <cell r="G793">
            <v>177.55</v>
          </cell>
          <cell r="H793">
            <v>147.96</v>
          </cell>
          <cell r="I793">
            <v>177.55</v>
          </cell>
          <cell r="K793">
            <v>1833</v>
          </cell>
          <cell r="L793" t="str">
            <v>Распред. и оснастка (MANIFOLDS)</v>
          </cell>
          <cell r="M793">
            <v>1</v>
          </cell>
          <cell r="N793" t="str">
            <v>MANIFOLDS</v>
          </cell>
          <cell r="O793" t="str">
            <v>STANDARD</v>
          </cell>
        </row>
        <row r="794">
          <cell r="D794" t="str">
            <v>91100</v>
          </cell>
          <cell r="E794" t="str">
            <v xml:space="preserve">Распределитель из круглой трубы 1ј" для центрального отопления с ниппелями для конусных соединителей (серия 91)  </v>
          </cell>
          <cell r="F794" t="str">
            <v>10 314x500x80</v>
          </cell>
          <cell r="G794">
            <v>193.86</v>
          </cell>
          <cell r="H794">
            <v>161.55000000000001</v>
          </cell>
          <cell r="I794">
            <v>193.86</v>
          </cell>
          <cell r="K794">
            <v>1833</v>
          </cell>
          <cell r="L794" t="str">
            <v>Распред. и оснастка (MANIFOLDS)</v>
          </cell>
          <cell r="M794">
            <v>1</v>
          </cell>
          <cell r="N794" t="str">
            <v>MANIFOLDS</v>
          </cell>
          <cell r="O794" t="str">
            <v>STANDARD</v>
          </cell>
        </row>
        <row r="795">
          <cell r="D795" t="str">
            <v>91110</v>
          </cell>
          <cell r="E795" t="str">
            <v xml:space="preserve">Распределитель из круглой трубы 1 1/4" для центрального отопления с ниппелями для конусных соединителей (серия 91)  </v>
          </cell>
          <cell r="F795" t="str">
            <v>11 297×567×80</v>
          </cell>
          <cell r="G795">
            <v>213.55</v>
          </cell>
          <cell r="H795">
            <v>177.96</v>
          </cell>
          <cell r="I795">
            <v>213.55</v>
          </cell>
          <cell r="K795">
            <v>1833</v>
          </cell>
          <cell r="L795" t="str">
            <v>Распред. и оснастка (MANIFOLDS)</v>
          </cell>
          <cell r="M795">
            <v>1</v>
          </cell>
          <cell r="N795" t="str">
            <v>MANIFOLDS</v>
          </cell>
          <cell r="O795" t="str">
            <v>STANDARD</v>
          </cell>
        </row>
        <row r="796">
          <cell r="D796" t="str">
            <v>91120</v>
          </cell>
          <cell r="E796" t="str">
            <v xml:space="preserve">Распределитель из круглой трубы 1 1/4" для центрального отопления с ниппелями для конусных соединителей (серия 91)  </v>
          </cell>
          <cell r="F796" t="str">
            <v>12 297×617×80</v>
          </cell>
          <cell r="G796">
            <v>234.17</v>
          </cell>
          <cell r="H796">
            <v>195.14</v>
          </cell>
          <cell r="I796">
            <v>234.17</v>
          </cell>
          <cell r="K796">
            <v>1833</v>
          </cell>
          <cell r="L796" t="str">
            <v>Распред. и оснастка (MANIFOLDS)</v>
          </cell>
          <cell r="M796">
            <v>1</v>
          </cell>
          <cell r="N796" t="str">
            <v>MANIFOLDS</v>
          </cell>
          <cell r="O796" t="str">
            <v>STANDARD</v>
          </cell>
        </row>
        <row r="797">
          <cell r="D797" t="str">
            <v/>
          </cell>
          <cell r="K797">
            <v>0</v>
          </cell>
          <cell r="N797">
            <v>0</v>
          </cell>
          <cell r="O797">
            <v>0</v>
          </cell>
        </row>
        <row r="798">
          <cell r="D798" t="str">
            <v>Оснастка к распределителю</v>
          </cell>
          <cell r="K798" t="e">
            <v>#N/A</v>
          </cell>
          <cell r="N798" t="e">
            <v>#N/A</v>
          </cell>
          <cell r="O798" t="e">
            <v>#N/A</v>
          </cell>
        </row>
        <row r="799">
          <cell r="D799" t="str">
            <v>91000</v>
          </cell>
          <cell r="E799" t="str">
            <v xml:space="preserve">Соединитель для распределителя серии 91  </v>
          </cell>
          <cell r="F799" t="str">
            <v>1 1/4"x1"</v>
          </cell>
          <cell r="G799">
            <v>8.52</v>
          </cell>
          <cell r="H799">
            <v>7.1</v>
          </cell>
          <cell r="I799">
            <v>8.52</v>
          </cell>
          <cell r="K799">
            <v>1833</v>
          </cell>
          <cell r="L799" t="str">
            <v>Распред. и оснастка (MANIFOLDS)</v>
          </cell>
          <cell r="M799">
            <v>1</v>
          </cell>
          <cell r="N799" t="str">
            <v>MANIFOLDS</v>
          </cell>
          <cell r="O799" t="str">
            <v>ACCESSORIES</v>
          </cell>
        </row>
        <row r="800">
          <cell r="D800" t="str">
            <v>91001</v>
          </cell>
          <cell r="E800" t="str">
            <v xml:space="preserve">Соединитель для распределителя серии 91  </v>
          </cell>
          <cell r="F800" t="str">
            <v xml:space="preserve"> 1 1/4"x3/4" </v>
          </cell>
          <cell r="G800">
            <v>7.61</v>
          </cell>
          <cell r="H800">
            <v>6.34</v>
          </cell>
          <cell r="I800">
            <v>7.61</v>
          </cell>
          <cell r="K800">
            <v>1833</v>
          </cell>
          <cell r="L800" t="str">
            <v>Распред. и оснастка (MANIFOLDS)</v>
          </cell>
          <cell r="M800">
            <v>1</v>
          </cell>
          <cell r="N800" t="str">
            <v>MANIFOLDS</v>
          </cell>
          <cell r="O800" t="str">
            <v>ACCESSORIES</v>
          </cell>
        </row>
        <row r="801">
          <cell r="D801" t="str">
            <v/>
          </cell>
          <cell r="K801">
            <v>0</v>
          </cell>
          <cell r="N801">
            <v>0</v>
          </cell>
          <cell r="O801">
            <v>0</v>
          </cell>
        </row>
        <row r="802">
          <cell r="D802" t="str">
            <v>1.02</v>
          </cell>
          <cell r="E802" t="str">
            <v xml:space="preserve">Труба коллектора распределителя с профилем 1" для центрального отопления (серия 1) с отверстием G1/2" для воздуховыпускного клапана  </v>
          </cell>
          <cell r="F802">
            <v>2</v>
          </cell>
          <cell r="G802">
            <v>11.34</v>
          </cell>
          <cell r="H802">
            <v>9.4499999999999993</v>
          </cell>
          <cell r="I802">
            <v>11.34</v>
          </cell>
          <cell r="K802">
            <v>1833</v>
          </cell>
          <cell r="L802" t="str">
            <v>Распред. и оснастка (MANIFOLDS)</v>
          </cell>
          <cell r="M802">
            <v>1</v>
          </cell>
          <cell r="N802" t="str">
            <v>MANIFOLDS</v>
          </cell>
          <cell r="O802" t="str">
            <v>ACCESSORIES</v>
          </cell>
        </row>
        <row r="803">
          <cell r="D803" t="str">
            <v>1.03</v>
          </cell>
          <cell r="E803" t="str">
            <v xml:space="preserve">Труба коллектора распределителя с профилем 1" для центрального отопления (серия 1) с отверстием G1/2" для воздуховыпускного клапана  </v>
          </cell>
          <cell r="F803">
            <v>3</v>
          </cell>
          <cell r="G803">
            <v>16.73</v>
          </cell>
          <cell r="H803">
            <v>13.94</v>
          </cell>
          <cell r="I803">
            <v>16.73</v>
          </cell>
          <cell r="K803">
            <v>1833</v>
          </cell>
          <cell r="L803" t="str">
            <v>Распред. и оснастка (MANIFOLDS)</v>
          </cell>
          <cell r="M803">
            <v>1</v>
          </cell>
          <cell r="N803" t="str">
            <v>MANIFOLDS</v>
          </cell>
          <cell r="O803" t="str">
            <v>ACCESSORIES</v>
          </cell>
        </row>
        <row r="804">
          <cell r="D804" t="str">
            <v>1.04</v>
          </cell>
          <cell r="E804" t="str">
            <v xml:space="preserve">Труба коллектора распределителя с профилем 1" для центрального отопления (серия 1) с отверстием G1/2" для воздуховыпускного клапана  </v>
          </cell>
          <cell r="F804">
            <v>4</v>
          </cell>
          <cell r="G804">
            <v>21.48</v>
          </cell>
          <cell r="H804">
            <v>17.899999999999999</v>
          </cell>
          <cell r="I804">
            <v>21.48</v>
          </cell>
          <cell r="K804">
            <v>1833</v>
          </cell>
          <cell r="L804" t="str">
            <v>Распред. и оснастка (MANIFOLDS)</v>
          </cell>
          <cell r="M804">
            <v>1</v>
          </cell>
          <cell r="N804" t="str">
            <v>MANIFOLDS</v>
          </cell>
          <cell r="O804" t="str">
            <v>ACCESSORIES</v>
          </cell>
        </row>
        <row r="805">
          <cell r="D805" t="str">
            <v>1.05</v>
          </cell>
          <cell r="E805" t="str">
            <v xml:space="preserve">Труба коллектора распределителя с профилем 1" для центрального отопления (серия 1) с отверстием G1/2" для воздуховыпускного клапана  </v>
          </cell>
          <cell r="F805">
            <v>5</v>
          </cell>
          <cell r="G805">
            <v>27.19</v>
          </cell>
          <cell r="H805">
            <v>22.66</v>
          </cell>
          <cell r="I805">
            <v>27.19</v>
          </cell>
          <cell r="K805">
            <v>1833</v>
          </cell>
          <cell r="L805" t="str">
            <v>Распред. и оснастка (MANIFOLDS)</v>
          </cell>
          <cell r="M805">
            <v>1</v>
          </cell>
          <cell r="N805" t="str">
            <v>MANIFOLDS</v>
          </cell>
          <cell r="O805" t="str">
            <v>ACCESSORIES</v>
          </cell>
        </row>
        <row r="806">
          <cell r="D806" t="str">
            <v>1.06</v>
          </cell>
          <cell r="E806" t="str">
            <v xml:space="preserve">Труба коллектора распределителя с профилем 1" для центрального отопления (серия 1) с отверстием G1/2" для воздуховыпускного клапана  </v>
          </cell>
          <cell r="F806">
            <v>6</v>
          </cell>
          <cell r="G806">
            <v>32.630000000000003</v>
          </cell>
          <cell r="H806">
            <v>27.19</v>
          </cell>
          <cell r="I806">
            <v>32.630000000000003</v>
          </cell>
          <cell r="K806">
            <v>1833</v>
          </cell>
          <cell r="L806" t="str">
            <v>Распред. и оснастка (MANIFOLDS)</v>
          </cell>
          <cell r="M806">
            <v>1</v>
          </cell>
          <cell r="N806" t="str">
            <v>MANIFOLDS</v>
          </cell>
          <cell r="O806" t="str">
            <v>ACCESSORIES</v>
          </cell>
        </row>
        <row r="807">
          <cell r="D807" t="str">
            <v>1.07</v>
          </cell>
          <cell r="E807" t="str">
            <v xml:space="preserve">Труба коллектора распределителя с профилем 1" для центрального отопления (серия 1) с отверстием G1/2" для воздуховыпускного клапана  </v>
          </cell>
          <cell r="F807">
            <v>7</v>
          </cell>
          <cell r="G807">
            <v>37.880000000000003</v>
          </cell>
          <cell r="H807">
            <v>31.57</v>
          </cell>
          <cell r="I807">
            <v>37.880000000000003</v>
          </cell>
          <cell r="K807">
            <v>1833</v>
          </cell>
          <cell r="L807" t="str">
            <v>Распред. и оснастка (MANIFOLDS)</v>
          </cell>
          <cell r="M807">
            <v>1</v>
          </cell>
          <cell r="N807" t="str">
            <v>MANIFOLDS</v>
          </cell>
          <cell r="O807" t="str">
            <v>ACCESSORIES</v>
          </cell>
        </row>
        <row r="808">
          <cell r="D808" t="str">
            <v>1.08</v>
          </cell>
          <cell r="E808" t="str">
            <v xml:space="preserve">Труба коллектора распределителя с профилем 1" для центрального отопления (серия 1) с отверстием G1/2" для воздуховыпускного клапана  </v>
          </cell>
          <cell r="F808">
            <v>8</v>
          </cell>
          <cell r="G808">
            <v>43.27</v>
          </cell>
          <cell r="H808">
            <v>36.06</v>
          </cell>
          <cell r="I808">
            <v>43.27</v>
          </cell>
          <cell r="K808">
            <v>1833</v>
          </cell>
          <cell r="L808" t="str">
            <v>Распред. и оснастка (MANIFOLDS)</v>
          </cell>
          <cell r="M808">
            <v>1</v>
          </cell>
          <cell r="N808" t="str">
            <v>MANIFOLDS</v>
          </cell>
          <cell r="O808" t="str">
            <v>ACCESSORIES</v>
          </cell>
        </row>
        <row r="809">
          <cell r="D809" t="str">
            <v>1.09</v>
          </cell>
          <cell r="E809" t="str">
            <v xml:space="preserve">Труба коллектора распределителя с профилем 1" для центрального отопления (серия 1) с отверстием G1/2" для воздуховыпускного клапана  </v>
          </cell>
          <cell r="F809">
            <v>9</v>
          </cell>
          <cell r="G809">
            <v>43.24</v>
          </cell>
          <cell r="H809">
            <v>36.03</v>
          </cell>
          <cell r="I809">
            <v>43.24</v>
          </cell>
          <cell r="K809">
            <v>1833</v>
          </cell>
          <cell r="L809" t="str">
            <v>Распред. и оснастка (MANIFOLDS)</v>
          </cell>
          <cell r="M809">
            <v>1</v>
          </cell>
          <cell r="N809" t="str">
            <v>MANIFOLDS</v>
          </cell>
          <cell r="O809" t="str">
            <v>ACCESSORIES</v>
          </cell>
        </row>
        <row r="810">
          <cell r="D810" t="str">
            <v>1.10</v>
          </cell>
          <cell r="E810" t="str">
            <v xml:space="preserve">Труба коллектора распределителя с профилем 1" для центрального отопления (серия 1) с отверстием G1/2" для воздуховыпускного клапана  </v>
          </cell>
          <cell r="F810">
            <v>10</v>
          </cell>
          <cell r="G810">
            <v>54.1</v>
          </cell>
          <cell r="H810">
            <v>45.08</v>
          </cell>
          <cell r="I810">
            <v>54.1</v>
          </cell>
          <cell r="K810">
            <v>1833</v>
          </cell>
          <cell r="L810" t="str">
            <v>Распред. и оснастка (MANIFOLDS)</v>
          </cell>
          <cell r="M810">
            <v>1</v>
          </cell>
          <cell r="N810" t="str">
            <v>MANIFOLDS</v>
          </cell>
          <cell r="O810" t="str">
            <v>ACCESSORIES</v>
          </cell>
        </row>
        <row r="811">
          <cell r="D811" t="str">
            <v>1.11</v>
          </cell>
          <cell r="E811" t="str">
            <v xml:space="preserve">Труба коллектора распределителя с профилем 1" для центрального отопления (серия 1) с отверстием G1/2" для воздуховыпускного клапана  </v>
          </cell>
          <cell r="F811">
            <v>11</v>
          </cell>
          <cell r="G811">
            <v>60.13</v>
          </cell>
          <cell r="H811">
            <v>50.11</v>
          </cell>
          <cell r="I811">
            <v>60.13</v>
          </cell>
          <cell r="K811">
            <v>1833</v>
          </cell>
          <cell r="L811" t="str">
            <v>Распред. и оснастка (MANIFOLDS)</v>
          </cell>
          <cell r="M811">
            <v>1</v>
          </cell>
          <cell r="N811" t="str">
            <v>MANIFOLDS</v>
          </cell>
          <cell r="O811" t="str">
            <v>ACCESSORIES</v>
          </cell>
        </row>
        <row r="812">
          <cell r="D812" t="str">
            <v>1.12</v>
          </cell>
          <cell r="E812" t="str">
            <v xml:space="preserve">Труба коллектора распределителя с профилем 1" для центрального отопления (серия 1) с отверстием G1/2" для воздуховыпускного клапана  </v>
          </cell>
          <cell r="F812">
            <v>12</v>
          </cell>
          <cell r="G812">
            <v>65.45</v>
          </cell>
          <cell r="H812">
            <v>54.54</v>
          </cell>
          <cell r="I812">
            <v>65.45</v>
          </cell>
          <cell r="K812">
            <v>1833</v>
          </cell>
          <cell r="L812" t="str">
            <v>Распред. и оснастка (MANIFOLDS)</v>
          </cell>
          <cell r="M812">
            <v>1</v>
          </cell>
          <cell r="N812" t="str">
            <v>MANIFOLDS</v>
          </cell>
          <cell r="O812" t="str">
            <v>ACCESSORIES</v>
          </cell>
        </row>
        <row r="813">
          <cell r="D813" t="str">
            <v/>
          </cell>
          <cell r="K813">
            <v>0</v>
          </cell>
          <cell r="N813">
            <v>0</v>
          </cell>
          <cell r="O813">
            <v>0</v>
          </cell>
        </row>
        <row r="814">
          <cell r="D814" t="str">
            <v>2.02</v>
          </cell>
          <cell r="E814" t="str">
            <v xml:space="preserve">Труба коллектора распределителя с профилем 1" для водоснабжения (серия 2) без отверстия для воздуховыпускного клапана  </v>
          </cell>
          <cell r="F814">
            <v>2</v>
          </cell>
          <cell r="G814">
            <v>11.35</v>
          </cell>
          <cell r="H814">
            <v>9.4600000000000009</v>
          </cell>
          <cell r="I814">
            <v>11.35</v>
          </cell>
          <cell r="K814">
            <v>1833</v>
          </cell>
          <cell r="L814" t="str">
            <v>Распред. и оснастка (MANIFOLDS)</v>
          </cell>
          <cell r="M814">
            <v>1</v>
          </cell>
          <cell r="N814" t="str">
            <v>MANIFOLDS</v>
          </cell>
          <cell r="O814" t="str">
            <v>ACCESSORIES</v>
          </cell>
        </row>
        <row r="815">
          <cell r="D815" t="str">
            <v>2.03</v>
          </cell>
          <cell r="E815" t="str">
            <v xml:space="preserve">Труба коллектора распределителя с профилем 1" для водоснабжения (серия 2) без отверстия для воздуховыпускного клапана  </v>
          </cell>
          <cell r="F815">
            <v>3</v>
          </cell>
          <cell r="G815">
            <v>16.54</v>
          </cell>
          <cell r="H815">
            <v>13.78</v>
          </cell>
          <cell r="I815">
            <v>16.54</v>
          </cell>
          <cell r="K815">
            <v>1833</v>
          </cell>
          <cell r="L815" t="str">
            <v>Распред. и оснастка (MANIFOLDS)</v>
          </cell>
          <cell r="M815">
            <v>1</v>
          </cell>
          <cell r="N815" t="str">
            <v>MANIFOLDS</v>
          </cell>
          <cell r="O815" t="str">
            <v>ACCESSORIES</v>
          </cell>
        </row>
        <row r="816">
          <cell r="D816" t="str">
            <v>2.04</v>
          </cell>
          <cell r="E816" t="str">
            <v xml:space="preserve">Труба коллектора распределителя с профилем 1" для водоснабжения (серия 2) без отверстия для воздуховыпускного клапана  </v>
          </cell>
          <cell r="F816">
            <v>4</v>
          </cell>
          <cell r="G816">
            <v>21.76</v>
          </cell>
          <cell r="H816">
            <v>18.13</v>
          </cell>
          <cell r="I816">
            <v>21.76</v>
          </cell>
          <cell r="K816">
            <v>1833</v>
          </cell>
          <cell r="L816" t="str">
            <v>Распред. и оснастка (MANIFOLDS)</v>
          </cell>
          <cell r="M816">
            <v>1</v>
          </cell>
          <cell r="N816" t="str">
            <v>MANIFOLDS</v>
          </cell>
          <cell r="O816" t="str">
            <v>ACCESSORIES</v>
          </cell>
        </row>
        <row r="817">
          <cell r="D817" t="str">
            <v>2.05</v>
          </cell>
          <cell r="E817" t="str">
            <v xml:space="preserve">Труба коллектора распределителя с профилем 1" для водоснабжения (серия 2) без отверстия для воздуховыпускного клапана  </v>
          </cell>
          <cell r="F817">
            <v>5</v>
          </cell>
          <cell r="G817">
            <v>27.08</v>
          </cell>
          <cell r="H817">
            <v>22.57</v>
          </cell>
          <cell r="I817">
            <v>27.08</v>
          </cell>
          <cell r="K817">
            <v>1833</v>
          </cell>
          <cell r="L817" t="str">
            <v>Распред. и оснастка (MANIFOLDS)</v>
          </cell>
          <cell r="M817">
            <v>1</v>
          </cell>
          <cell r="N817" t="str">
            <v>MANIFOLDS</v>
          </cell>
          <cell r="O817" t="str">
            <v>ACCESSORIES</v>
          </cell>
        </row>
        <row r="818">
          <cell r="D818" t="str">
            <v>2.06</v>
          </cell>
          <cell r="E818" t="str">
            <v xml:space="preserve">Труба коллектора распределителя с профилем 1" для водоснабжения (серия 2) без отверстия для воздуховыпускного клапана  </v>
          </cell>
          <cell r="F818">
            <v>6</v>
          </cell>
          <cell r="G818">
            <v>32.630000000000003</v>
          </cell>
          <cell r="H818">
            <v>27.19</v>
          </cell>
          <cell r="I818">
            <v>32.630000000000003</v>
          </cell>
          <cell r="K818">
            <v>1833</v>
          </cell>
          <cell r="L818" t="str">
            <v>Распред. и оснастка (MANIFOLDS)</v>
          </cell>
          <cell r="M818">
            <v>1</v>
          </cell>
          <cell r="N818" t="str">
            <v>MANIFOLDS</v>
          </cell>
          <cell r="O818" t="str">
            <v>ACCESSORIES</v>
          </cell>
        </row>
        <row r="819">
          <cell r="D819" t="str">
            <v>2.07</v>
          </cell>
          <cell r="E819" t="str">
            <v xml:space="preserve">Труба коллектора распределителя с профилем 1" для водоснабжения (серия 2) без отверстия для воздуховыпускного клапана  </v>
          </cell>
          <cell r="F819">
            <v>7</v>
          </cell>
          <cell r="G819">
            <v>37.75</v>
          </cell>
          <cell r="H819">
            <v>31.46</v>
          </cell>
          <cell r="I819">
            <v>37.75</v>
          </cell>
          <cell r="K819">
            <v>1833</v>
          </cell>
          <cell r="L819" t="str">
            <v>Распред. и оснастка (MANIFOLDS)</v>
          </cell>
          <cell r="M819">
            <v>1</v>
          </cell>
          <cell r="N819" t="str">
            <v>MANIFOLDS</v>
          </cell>
          <cell r="O819" t="str">
            <v>ACCESSORIES</v>
          </cell>
        </row>
        <row r="820">
          <cell r="D820" t="str">
            <v>2.08</v>
          </cell>
          <cell r="E820" t="str">
            <v xml:space="preserve">Труба коллектора распределителя с профилем 1" для водоснабжения (серия 2) без отверстия для воздуховыпускного клапана  </v>
          </cell>
          <cell r="F820">
            <v>8</v>
          </cell>
          <cell r="G820">
            <v>43.06</v>
          </cell>
          <cell r="H820">
            <v>35.880000000000003</v>
          </cell>
          <cell r="I820">
            <v>43.06</v>
          </cell>
          <cell r="K820">
            <v>1833</v>
          </cell>
          <cell r="L820" t="str">
            <v>Распред. и оснастка (MANIFOLDS)</v>
          </cell>
          <cell r="M820">
            <v>1</v>
          </cell>
          <cell r="N820" t="str">
            <v>MANIFOLDS</v>
          </cell>
          <cell r="O820" t="str">
            <v>ACCESSORIES</v>
          </cell>
        </row>
        <row r="821">
          <cell r="D821" t="str">
            <v>2.09</v>
          </cell>
          <cell r="E821" t="str">
            <v xml:space="preserve">Труба коллектора распределителя с профилем 1" для водоснабжения (серия 2) без отверстия для воздуховыпускного клапана  </v>
          </cell>
          <cell r="F821">
            <v>9</v>
          </cell>
          <cell r="G821">
            <v>48.42</v>
          </cell>
          <cell r="H821">
            <v>40.35</v>
          </cell>
          <cell r="I821">
            <v>48.42</v>
          </cell>
          <cell r="K821">
            <v>1833</v>
          </cell>
          <cell r="L821" t="str">
            <v>Распред. и оснастка (MANIFOLDS)</v>
          </cell>
          <cell r="M821">
            <v>1</v>
          </cell>
          <cell r="N821" t="str">
            <v>MANIFOLDS</v>
          </cell>
          <cell r="O821" t="str">
            <v>ACCESSORIES</v>
          </cell>
        </row>
        <row r="822">
          <cell r="D822" t="str">
            <v>2.10</v>
          </cell>
          <cell r="E822" t="str">
            <v xml:space="preserve">Труба коллектора распределителя с профилем 1" для водоснабжения (серия 2) без отверстия для воздуховыпускного клапана  </v>
          </cell>
          <cell r="F822">
            <v>10</v>
          </cell>
          <cell r="G822">
            <v>53.75</v>
          </cell>
          <cell r="H822">
            <v>44.79</v>
          </cell>
          <cell r="I822">
            <v>53.75</v>
          </cell>
          <cell r="K822">
            <v>1833</v>
          </cell>
          <cell r="L822" t="str">
            <v>Распред. и оснастка (MANIFOLDS)</v>
          </cell>
          <cell r="M822">
            <v>1</v>
          </cell>
          <cell r="N822" t="str">
            <v>MANIFOLDS</v>
          </cell>
          <cell r="O822" t="str">
            <v>ACCESSORIES</v>
          </cell>
        </row>
        <row r="823">
          <cell r="D823" t="str">
            <v>2.11</v>
          </cell>
          <cell r="E823" t="str">
            <v xml:space="preserve">Труба коллектора распределителя с профилем 1" для водоснабжения (серия 2) без отверстия для воздуховыпускного клапана  </v>
          </cell>
          <cell r="F823">
            <v>11</v>
          </cell>
          <cell r="G823">
            <v>59.93</v>
          </cell>
          <cell r="H823">
            <v>49.94</v>
          </cell>
          <cell r="I823">
            <v>59.93</v>
          </cell>
          <cell r="K823">
            <v>1833</v>
          </cell>
          <cell r="L823" t="str">
            <v>Распред. и оснастка (MANIFOLDS)</v>
          </cell>
          <cell r="M823">
            <v>1</v>
          </cell>
          <cell r="N823" t="str">
            <v>MANIFOLDS</v>
          </cell>
          <cell r="O823" t="str">
            <v>ACCESSORIES</v>
          </cell>
        </row>
        <row r="824">
          <cell r="D824" t="str">
            <v>2.12</v>
          </cell>
          <cell r="E824" t="str">
            <v xml:space="preserve">Труба коллектора распределителя с профилем 1" для водоснабжения (серия 2) без отверстия для воздуховыпускного клапана  </v>
          </cell>
          <cell r="F824">
            <v>12</v>
          </cell>
          <cell r="G824">
            <v>65.28</v>
          </cell>
          <cell r="H824">
            <v>54.4</v>
          </cell>
          <cell r="I824">
            <v>65.28</v>
          </cell>
          <cell r="K824">
            <v>1833</v>
          </cell>
          <cell r="L824" t="str">
            <v>Распред. и оснастка (MANIFOLDS)</v>
          </cell>
          <cell r="M824">
            <v>1</v>
          </cell>
          <cell r="N824" t="str">
            <v>MANIFOLDS</v>
          </cell>
          <cell r="O824" t="str">
            <v>ACCESSORIES</v>
          </cell>
        </row>
        <row r="825">
          <cell r="D825" t="str">
            <v/>
          </cell>
          <cell r="K825">
            <v>0</v>
          </cell>
          <cell r="N825">
            <v>0</v>
          </cell>
          <cell r="O825">
            <v>0</v>
          </cell>
        </row>
        <row r="826">
          <cell r="D826" t="str">
            <v>5309</v>
          </cell>
          <cell r="E826" t="str">
            <v xml:space="preserve">Новый кронштейн для крепления распределителя  </v>
          </cell>
          <cell r="F826">
            <v>0</v>
          </cell>
          <cell r="G826">
            <v>3.62</v>
          </cell>
          <cell r="H826">
            <v>3.02</v>
          </cell>
          <cell r="I826">
            <v>3.62</v>
          </cell>
          <cell r="K826">
            <v>1833</v>
          </cell>
          <cell r="L826" t="str">
            <v>Распред. и оснастка (MANIFOLDS)</v>
          </cell>
          <cell r="M826">
            <v>1</v>
          </cell>
          <cell r="N826" t="str">
            <v xml:space="preserve">MANIFOLDS                                         </v>
          </cell>
          <cell r="O826" t="str">
            <v xml:space="preserve">OTHERS                                            </v>
          </cell>
        </row>
        <row r="828">
          <cell r="D828" t="str">
            <v>P06</v>
          </cell>
          <cell r="E828" t="str">
            <v xml:space="preserve">Ниппель для распределителя или для трубы коллектора с герметизирующей прокладкой типа O-Ring  </v>
          </cell>
          <cell r="F828" t="str">
            <v>G3/4" x G1/2"</v>
          </cell>
          <cell r="G828">
            <v>2.77</v>
          </cell>
          <cell r="H828">
            <v>2.31</v>
          </cell>
          <cell r="I828">
            <v>2.77</v>
          </cell>
          <cell r="K828">
            <v>1833</v>
          </cell>
          <cell r="L828" t="str">
            <v>Распред. и оснастка (MANIFOLDS)</v>
          </cell>
          <cell r="M828">
            <v>1</v>
          </cell>
          <cell r="N828" t="str">
            <v>MANIFOLDS</v>
          </cell>
          <cell r="O828" t="str">
            <v>ACCESSORIES</v>
          </cell>
        </row>
        <row r="829">
          <cell r="D829" t="str">
            <v>P10</v>
          </cell>
          <cell r="E829" t="str">
            <v xml:space="preserve">Ниппель для распределителя или для трубы коллектора с герметизирующей прокладкой типа O-Ring  </v>
          </cell>
          <cell r="F829" t="str">
            <v>G1/2" x G1/2"</v>
          </cell>
          <cell r="G829">
            <v>2.66</v>
          </cell>
          <cell r="H829">
            <v>2.2200000000000002</v>
          </cell>
          <cell r="I829">
            <v>2.66</v>
          </cell>
          <cell r="K829">
            <v>1833</v>
          </cell>
          <cell r="L829" t="str">
            <v>Распред. и оснастка (MANIFOLDS)</v>
          </cell>
          <cell r="M829">
            <v>1</v>
          </cell>
          <cell r="N829" t="str">
            <v>MANIFOLDS</v>
          </cell>
          <cell r="O829" t="str">
            <v>ACCESSORIES</v>
          </cell>
        </row>
        <row r="830">
          <cell r="D830" t="str">
            <v/>
          </cell>
          <cell r="K830">
            <v>0</v>
          </cell>
          <cell r="N830">
            <v>0</v>
          </cell>
          <cell r="O830">
            <v>0</v>
          </cell>
        </row>
        <row r="831">
          <cell r="D831" t="str">
            <v>4.12</v>
          </cell>
          <cell r="E831" t="str">
            <v xml:space="preserve">Переходник к распределителю  </v>
          </cell>
          <cell r="F831" t="str">
            <v>G1" x G1/2"</v>
          </cell>
          <cell r="G831">
            <v>2.84</v>
          </cell>
          <cell r="H831">
            <v>2.37</v>
          </cell>
          <cell r="I831">
            <v>2.84</v>
          </cell>
          <cell r="K831">
            <v>1833</v>
          </cell>
          <cell r="L831" t="str">
            <v>Распред. и оснастка (MANIFOLDS)</v>
          </cell>
          <cell r="M831">
            <v>5</v>
          </cell>
          <cell r="N831" t="str">
            <v>MANIFOLDS</v>
          </cell>
          <cell r="O831" t="str">
            <v>ACCESSORIES</v>
          </cell>
        </row>
        <row r="832">
          <cell r="D832" t="str">
            <v>4.13</v>
          </cell>
          <cell r="E832" t="str">
            <v xml:space="preserve">Переходник к распределителю  </v>
          </cell>
          <cell r="F832" t="str">
            <v>G1" x G3/4"</v>
          </cell>
          <cell r="G832">
            <v>2.84</v>
          </cell>
          <cell r="H832">
            <v>2.37</v>
          </cell>
          <cell r="I832">
            <v>2.84</v>
          </cell>
          <cell r="K832">
            <v>1833</v>
          </cell>
          <cell r="L832" t="str">
            <v>Распред. и оснастка (MANIFOLDS)</v>
          </cell>
          <cell r="M832">
            <v>5</v>
          </cell>
          <cell r="N832" t="str">
            <v>MANIFOLDS</v>
          </cell>
          <cell r="O832" t="str">
            <v>ACCESSORIES</v>
          </cell>
        </row>
        <row r="833">
          <cell r="D833" t="str">
            <v/>
          </cell>
          <cell r="K833">
            <v>0</v>
          </cell>
          <cell r="N833">
            <v>0</v>
          </cell>
          <cell r="O833">
            <v>0</v>
          </cell>
        </row>
        <row r="834">
          <cell r="D834" t="str">
            <v>6095.34</v>
          </cell>
          <cell r="E834" t="str">
            <v xml:space="preserve">Новая заглушка с резьбой наружной с гнездом под имбусовый ключ  </v>
          </cell>
          <cell r="F834" t="str">
            <v>G1/2"</v>
          </cell>
          <cell r="G834">
            <v>1.07</v>
          </cell>
          <cell r="H834">
            <v>0.89</v>
          </cell>
          <cell r="I834">
            <v>1.07</v>
          </cell>
          <cell r="K834">
            <v>1833</v>
          </cell>
          <cell r="L834" t="str">
            <v>Распред. и оснастка (MANIFOLDS)</v>
          </cell>
          <cell r="M834">
            <v>2</v>
          </cell>
          <cell r="N834" t="str">
            <v>MANIFOLDS</v>
          </cell>
          <cell r="O834" t="str">
            <v>ACCESSORIES</v>
          </cell>
        </row>
        <row r="835">
          <cell r="D835" t="str">
            <v/>
          </cell>
          <cell r="K835">
            <v>0</v>
          </cell>
          <cell r="N835">
            <v>0</v>
          </cell>
          <cell r="O835">
            <v>0</v>
          </cell>
        </row>
        <row r="836">
          <cell r="D836" t="str">
            <v>6095.32</v>
          </cell>
          <cell r="E836" t="str">
            <v xml:space="preserve">Заглушка с резьбой наружной  </v>
          </cell>
          <cell r="F836" t="str">
            <v>G3/4"</v>
          </cell>
          <cell r="G836">
            <v>1.7</v>
          </cell>
          <cell r="H836">
            <v>1.42</v>
          </cell>
          <cell r="I836">
            <v>1.7</v>
          </cell>
          <cell r="K836">
            <v>1833</v>
          </cell>
          <cell r="L836" t="str">
            <v>Распред. и оснастка (MANIFOLDS)</v>
          </cell>
          <cell r="M836">
            <v>1</v>
          </cell>
          <cell r="N836" t="str">
            <v>MANIFOLDS</v>
          </cell>
          <cell r="O836" t="str">
            <v>ACCESSORIES</v>
          </cell>
        </row>
        <row r="837">
          <cell r="D837" t="str">
            <v>6095.43</v>
          </cell>
          <cell r="E837" t="str">
            <v xml:space="preserve">Заглушка с резьбой наружной  </v>
          </cell>
          <cell r="F837" t="str">
            <v>G1"</v>
          </cell>
          <cell r="G837">
            <v>2.14</v>
          </cell>
          <cell r="H837">
            <v>1.78</v>
          </cell>
          <cell r="I837">
            <v>2.14</v>
          </cell>
          <cell r="K837">
            <v>1833</v>
          </cell>
          <cell r="L837" t="str">
            <v>Распред. и оснастка (MANIFOLDS)</v>
          </cell>
          <cell r="M837">
            <v>4</v>
          </cell>
          <cell r="N837" t="str">
            <v>MANIFOLDS</v>
          </cell>
          <cell r="O837" t="str">
            <v>ACCESSORIES</v>
          </cell>
        </row>
        <row r="838">
          <cell r="D838" t="str">
            <v/>
          </cell>
          <cell r="K838">
            <v>0</v>
          </cell>
          <cell r="N838">
            <v>0</v>
          </cell>
          <cell r="O838">
            <v>0</v>
          </cell>
        </row>
        <row r="839">
          <cell r="D839" t="str">
            <v>U18</v>
          </cell>
          <cell r="E839" t="str">
            <v xml:space="preserve">Герметизирующая прокладка типа O-Ring (с o-профилем) - сервисный элемент  </v>
          </cell>
          <cell r="F839" t="str">
            <v>18,3x2,4</v>
          </cell>
          <cell r="G839">
            <v>0.19</v>
          </cell>
          <cell r="H839">
            <v>0.16</v>
          </cell>
          <cell r="I839">
            <v>0.19</v>
          </cell>
          <cell r="K839">
            <v>1833</v>
          </cell>
          <cell r="L839" t="str">
            <v>Распред. и оснастка (MANIFOLDS)</v>
          </cell>
          <cell r="M839">
            <v>1</v>
          </cell>
          <cell r="N839" t="str">
            <v>MANIFOLDS</v>
          </cell>
          <cell r="O839" t="str">
            <v>ACCESSORIES</v>
          </cell>
        </row>
        <row r="840">
          <cell r="D840" t="str">
            <v>U17</v>
          </cell>
          <cell r="E840" t="str">
            <v xml:space="preserve">Герметизирующая прокладка типа O-Ring (с o-профилем) - сервисный элемент  </v>
          </cell>
          <cell r="F840" t="str">
            <v>17x2</v>
          </cell>
          <cell r="G840">
            <v>0.12</v>
          </cell>
          <cell r="H840">
            <v>0.1</v>
          </cell>
          <cell r="I840">
            <v>0.12</v>
          </cell>
          <cell r="K840">
            <v>1833</v>
          </cell>
          <cell r="L840" t="str">
            <v>Распред. и оснастка (MANIFOLDS)</v>
          </cell>
          <cell r="M840">
            <v>1</v>
          </cell>
          <cell r="N840" t="str">
            <v xml:space="preserve">MANIFOLDS                                         </v>
          </cell>
          <cell r="O840" t="str">
            <v xml:space="preserve">OTHERS                                            </v>
          </cell>
        </row>
        <row r="841">
          <cell r="D841" t="str">
            <v>U24</v>
          </cell>
          <cell r="E841" t="str">
            <v xml:space="preserve">Герметизирующая прокладка типа O-Ring (с o-профилем) - сервисный элемент  </v>
          </cell>
          <cell r="F841" t="str">
            <v>24x2</v>
          </cell>
          <cell r="G841">
            <v>0.22</v>
          </cell>
          <cell r="H841">
            <v>0.18</v>
          </cell>
          <cell r="I841">
            <v>0.22</v>
          </cell>
          <cell r="K841">
            <v>1833</v>
          </cell>
          <cell r="L841" t="str">
            <v>Распред. и оснастка (MANIFOLDS)</v>
          </cell>
          <cell r="M841">
            <v>1</v>
          </cell>
          <cell r="N841" t="str">
            <v xml:space="preserve">MANIFOLDS                                         </v>
          </cell>
          <cell r="O841" t="str">
            <v xml:space="preserve">OTHERS                                            </v>
          </cell>
        </row>
        <row r="842">
          <cell r="D842" t="str">
            <v>U28</v>
          </cell>
          <cell r="E842" t="str">
            <v xml:space="preserve">Герметизирующая прокладка типа O-Ring (с o-профилем) - сервисный элемент  </v>
          </cell>
          <cell r="F842" t="str">
            <v>28x3</v>
          </cell>
          <cell r="G842">
            <v>0.26</v>
          </cell>
          <cell r="H842">
            <v>0.22</v>
          </cell>
          <cell r="I842">
            <v>0.26</v>
          </cell>
          <cell r="K842">
            <v>1833</v>
          </cell>
          <cell r="L842" t="str">
            <v>Распред. и оснастка (MANIFOLDS)</v>
          </cell>
          <cell r="M842">
            <v>1</v>
          </cell>
          <cell r="N842" t="str">
            <v>MANIFOLDS</v>
          </cell>
          <cell r="O842" t="str">
            <v>ACCESSORIES</v>
          </cell>
        </row>
        <row r="843">
          <cell r="D843" t="str">
            <v/>
          </cell>
          <cell r="K843">
            <v>0</v>
          </cell>
          <cell r="N843">
            <v>0</v>
          </cell>
          <cell r="O843">
            <v>0</v>
          </cell>
        </row>
        <row r="844">
          <cell r="D844" t="str">
            <v>R543</v>
          </cell>
          <cell r="E844" t="str">
            <v xml:space="preserve">Ниппель со специальной прокладкой  </v>
          </cell>
          <cell r="F844" t="str">
            <v>G1" x G1"</v>
          </cell>
          <cell r="G844">
            <v>7.91</v>
          </cell>
          <cell r="H844">
            <v>6.59</v>
          </cell>
          <cell r="I844">
            <v>7.91</v>
          </cell>
          <cell r="K844">
            <v>1833</v>
          </cell>
          <cell r="L844" t="str">
            <v>Распред. и оснастка (MANIFOLDS)</v>
          </cell>
          <cell r="M844">
            <v>2</v>
          </cell>
          <cell r="N844" t="str">
            <v>MANIFOLDS</v>
          </cell>
          <cell r="O844" t="str">
            <v>ACCESSORIES</v>
          </cell>
        </row>
        <row r="845">
          <cell r="D845" t="str">
            <v/>
          </cell>
          <cell r="K845">
            <v>0</v>
          </cell>
          <cell r="N845">
            <v>0</v>
          </cell>
          <cell r="O845">
            <v>0</v>
          </cell>
        </row>
        <row r="846">
          <cell r="D846" t="str">
            <v>R542</v>
          </cell>
          <cell r="E846" t="str">
            <v xml:space="preserve">Тройник со специальной прокладкой  </v>
          </cell>
          <cell r="F846" t="str">
            <v>G1"/G1/2"/G1/2"</v>
          </cell>
          <cell r="G846">
            <v>6.49</v>
          </cell>
          <cell r="H846">
            <v>5.41</v>
          </cell>
          <cell r="I846">
            <v>6.49</v>
          </cell>
          <cell r="K846">
            <v>1833</v>
          </cell>
          <cell r="L846" t="str">
            <v>Распред. и оснастка (MANIFOLDS)</v>
          </cell>
          <cell r="M846">
            <v>2</v>
          </cell>
          <cell r="N846" t="str">
            <v>MANIFOLDS</v>
          </cell>
          <cell r="O846" t="str">
            <v>ACCESSORIES</v>
          </cell>
        </row>
        <row r="847">
          <cell r="D847" t="str">
            <v/>
          </cell>
          <cell r="K847">
            <v>0</v>
          </cell>
          <cell r="N847">
            <v>0</v>
          </cell>
          <cell r="O847">
            <v>0</v>
          </cell>
        </row>
        <row r="848">
          <cell r="D848" t="str">
            <v>K-600400</v>
          </cell>
          <cell r="E848" t="str">
            <v xml:space="preserve">Узел прямой SET-P  </v>
          </cell>
          <cell r="F848" t="str">
            <v>G1" X G1"</v>
          </cell>
          <cell r="G848">
            <v>24.32</v>
          </cell>
          <cell r="H848">
            <v>20.27</v>
          </cell>
          <cell r="I848">
            <v>24.32</v>
          </cell>
          <cell r="K848">
            <v>1833</v>
          </cell>
          <cell r="L848" t="str">
            <v>Распред. и оснастка (MANIFOLDS)</v>
          </cell>
          <cell r="M848">
            <v>2</v>
          </cell>
          <cell r="N848" t="str">
            <v>MANIFOLDS</v>
          </cell>
          <cell r="O848" t="str">
            <v>ACCESSORIES</v>
          </cell>
        </row>
        <row r="849">
          <cell r="D849" t="str">
            <v/>
          </cell>
          <cell r="K849">
            <v>0</v>
          </cell>
          <cell r="N849">
            <v>0</v>
          </cell>
          <cell r="O849">
            <v>0</v>
          </cell>
        </row>
        <row r="850">
          <cell r="D850" t="str">
            <v>K-600500</v>
          </cell>
          <cell r="E850" t="str">
            <v xml:space="preserve">Узел угловой SET-K  </v>
          </cell>
          <cell r="F850" t="str">
            <v>G1" X G1"</v>
          </cell>
          <cell r="G850">
            <v>40.19</v>
          </cell>
          <cell r="H850">
            <v>33.49</v>
          </cell>
          <cell r="I850">
            <v>40.19</v>
          </cell>
          <cell r="K850">
            <v>1833</v>
          </cell>
          <cell r="L850" t="str">
            <v>Распред. и оснастка (MANIFOLDS)</v>
          </cell>
          <cell r="M850">
            <v>2</v>
          </cell>
          <cell r="N850" t="str">
            <v>MANIFOLDS</v>
          </cell>
          <cell r="O850" t="str">
            <v>ACCESSORIES</v>
          </cell>
        </row>
        <row r="851">
          <cell r="D851" t="str">
            <v/>
          </cell>
          <cell r="K851">
            <v>0</v>
          </cell>
          <cell r="N851">
            <v>0</v>
          </cell>
          <cell r="O851">
            <v>0</v>
          </cell>
        </row>
        <row r="852">
          <cell r="D852" t="str">
            <v>6095.28</v>
          </cell>
          <cell r="E852" t="str">
            <v>колпачок латунный для распределителя</v>
          </cell>
          <cell r="F852" t="str">
            <v>M28×1,5</v>
          </cell>
          <cell r="G852">
            <v>4.33</v>
          </cell>
          <cell r="H852">
            <v>3.61</v>
          </cell>
          <cell r="I852">
            <v>4.33</v>
          </cell>
          <cell r="K852">
            <v>1833</v>
          </cell>
          <cell r="L852" t="str">
            <v>Распред. и оснастка (MANIFOLDS)</v>
          </cell>
          <cell r="M852">
            <v>1</v>
          </cell>
          <cell r="N852" t="str">
            <v>MANIFOLDS</v>
          </cell>
          <cell r="O852" t="str">
            <v>ACCESSORIES</v>
          </cell>
        </row>
        <row r="853">
          <cell r="D853" t="str">
            <v>6095.30</v>
          </cell>
          <cell r="E853" t="str">
            <v>колпачок латунный для распределителя</v>
          </cell>
          <cell r="F853" t="str">
            <v>M30×1,5</v>
          </cell>
          <cell r="G853">
            <v>4.33</v>
          </cell>
          <cell r="H853">
            <v>3.61</v>
          </cell>
          <cell r="I853">
            <v>4.33</v>
          </cell>
          <cell r="K853">
            <v>1833</v>
          </cell>
          <cell r="L853" t="str">
            <v>Распред. и оснастка (MANIFOLDS)</v>
          </cell>
          <cell r="M853">
            <v>1</v>
          </cell>
          <cell r="N853" t="str">
            <v>MANIFOLDS</v>
          </cell>
          <cell r="O853" t="str">
            <v>OTHERS</v>
          </cell>
        </row>
        <row r="854">
          <cell r="D854" t="str">
            <v/>
          </cell>
          <cell r="K854">
            <v>0</v>
          </cell>
          <cell r="N854">
            <v>0</v>
          </cell>
          <cell r="O854">
            <v>0</v>
          </cell>
        </row>
        <row r="855">
          <cell r="D855" t="str">
            <v>R5541</v>
          </cell>
          <cell r="E855" t="str">
            <v xml:space="preserve">Тройник с воздуховыпускным автоматическим клапаном и спускным вентилем  </v>
          </cell>
          <cell r="F855" t="str">
            <v>G1"</v>
          </cell>
          <cell r="G855">
            <v>21.8</v>
          </cell>
          <cell r="H855">
            <v>18.170000000000002</v>
          </cell>
          <cell r="I855">
            <v>21.8</v>
          </cell>
          <cell r="K855">
            <v>1833</v>
          </cell>
          <cell r="L855" t="str">
            <v>Распред. и оснастка (MANIFOLDS)</v>
          </cell>
          <cell r="M855">
            <v>2</v>
          </cell>
          <cell r="N855" t="str">
            <v>MANIFOLDS</v>
          </cell>
          <cell r="O855" t="str">
            <v>ACCESSORIES</v>
          </cell>
        </row>
        <row r="856">
          <cell r="D856" t="str">
            <v/>
          </cell>
          <cell r="K856">
            <v>0</v>
          </cell>
          <cell r="N856">
            <v>0</v>
          </cell>
          <cell r="O856">
            <v>0</v>
          </cell>
        </row>
        <row r="857">
          <cell r="D857" t="str">
            <v>5322</v>
          </cell>
          <cell r="E857" t="str">
            <v xml:space="preserve">Воздуховыпускной клапан ручной  </v>
          </cell>
          <cell r="F857" t="str">
            <v>G1/2"</v>
          </cell>
          <cell r="G857">
            <v>1.84</v>
          </cell>
          <cell r="H857">
            <v>1.53</v>
          </cell>
          <cell r="I857">
            <v>1.84</v>
          </cell>
          <cell r="K857">
            <v>1833</v>
          </cell>
          <cell r="L857" t="str">
            <v>Распред. и оснастка (MANIFOLDS)</v>
          </cell>
          <cell r="M857">
            <v>2</v>
          </cell>
          <cell r="N857" t="str">
            <v>MANIFOLDS</v>
          </cell>
          <cell r="O857" t="str">
            <v>ACCESSORIES</v>
          </cell>
        </row>
        <row r="858">
          <cell r="D858" t="str">
            <v/>
          </cell>
          <cell r="K858">
            <v>0</v>
          </cell>
          <cell r="N858">
            <v>0</v>
          </cell>
          <cell r="O858">
            <v>0</v>
          </cell>
        </row>
        <row r="859">
          <cell r="D859" t="str">
            <v>10612</v>
          </cell>
          <cell r="E859" t="str">
            <v xml:space="preserve">Клапан спускной - воздуховыпускной - исполнение полимерное  </v>
          </cell>
          <cell r="F859" t="str">
            <v>G1/2"</v>
          </cell>
          <cell r="G859">
            <v>8.16</v>
          </cell>
          <cell r="H859">
            <v>6.8</v>
          </cell>
          <cell r="I859">
            <v>8.16</v>
          </cell>
          <cell r="K859">
            <v>1833</v>
          </cell>
          <cell r="L859" t="str">
            <v>Распред. и оснастка (MANIFOLDS)</v>
          </cell>
          <cell r="M859">
            <v>2</v>
          </cell>
          <cell r="N859" t="str">
            <v>MANIFOLDS</v>
          </cell>
          <cell r="O859" t="str">
            <v>ACCESSORIES</v>
          </cell>
        </row>
        <row r="860">
          <cell r="D860" t="str">
            <v/>
          </cell>
          <cell r="K860">
            <v>0</v>
          </cell>
          <cell r="N860">
            <v>0</v>
          </cell>
          <cell r="O860">
            <v>0</v>
          </cell>
        </row>
        <row r="861">
          <cell r="D861" t="str">
            <v>1305.11</v>
          </cell>
          <cell r="E861" t="str">
            <v xml:space="preserve">Клапан спускной - воздуховыпускной  </v>
          </cell>
          <cell r="F861" t="str">
            <v>G1/2"</v>
          </cell>
          <cell r="G861">
            <v>9.6</v>
          </cell>
          <cell r="H861">
            <v>8</v>
          </cell>
          <cell r="I861">
            <v>9.6</v>
          </cell>
          <cell r="K861">
            <v>1833</v>
          </cell>
          <cell r="L861" t="str">
            <v>Распред. и оснастка (MANIFOLDS)</v>
          </cell>
          <cell r="M861">
            <v>2</v>
          </cell>
          <cell r="N861" t="str">
            <v>MANIFOLDS</v>
          </cell>
          <cell r="O861" t="str">
            <v>ACCESSORIES</v>
          </cell>
        </row>
        <row r="862">
          <cell r="D862" t="str">
            <v/>
          </cell>
          <cell r="K862">
            <v>0</v>
          </cell>
          <cell r="N862">
            <v>0</v>
          </cell>
          <cell r="O862">
            <v>0</v>
          </cell>
        </row>
        <row r="863">
          <cell r="D863" t="str">
            <v>0.52071</v>
          </cell>
          <cell r="E863" t="str">
            <v xml:space="preserve">Автоматический воздуховыпускной клапан с перекрывающим вентилем  </v>
          </cell>
          <cell r="F863" t="str">
            <v>G1/2"</v>
          </cell>
          <cell r="G863">
            <v>8.42</v>
          </cell>
          <cell r="H863">
            <v>7.02</v>
          </cell>
          <cell r="I863">
            <v>8.42</v>
          </cell>
          <cell r="K863">
            <v>1833</v>
          </cell>
          <cell r="L863" t="str">
            <v>Распред. и оснастка (MANIFOLDS)</v>
          </cell>
          <cell r="M863">
            <v>2</v>
          </cell>
          <cell r="N863" t="str">
            <v>MANIFOLDS</v>
          </cell>
          <cell r="O863" t="str">
            <v>ACCESSORIES</v>
          </cell>
        </row>
        <row r="864">
          <cell r="D864" t="str">
            <v/>
          </cell>
          <cell r="K864">
            <v>0</v>
          </cell>
          <cell r="N864">
            <v>0</v>
          </cell>
          <cell r="O864">
            <v>0</v>
          </cell>
        </row>
        <row r="865">
          <cell r="D865" t="str">
            <v>Шкафчики монтажные</v>
          </cell>
          <cell r="K865" t="e">
            <v>#N/A</v>
          </cell>
          <cell r="N865" t="e">
            <v>#N/A</v>
          </cell>
          <cell r="O865" t="e">
            <v>#N/A</v>
          </cell>
        </row>
        <row r="866">
          <cell r="D866" t="str">
            <v>1100Z</v>
          </cell>
          <cell r="E866" t="str">
            <v xml:space="preserve">Шкафчик новый наружный SWNE эмалированный для распределителя без смесительной системы  </v>
          </cell>
          <cell r="F866" t="str">
            <v>585*350*110</v>
          </cell>
          <cell r="G866">
            <v>49.58</v>
          </cell>
          <cell r="H866">
            <v>41.32</v>
          </cell>
          <cell r="I866">
            <v>49.58</v>
          </cell>
          <cell r="K866">
            <v>1834</v>
          </cell>
          <cell r="L866" t="str">
            <v>Шкафы монтажн. (CABINETS))</v>
          </cell>
          <cell r="M866">
            <v>1</v>
          </cell>
          <cell r="N866" t="str">
            <v>CABINETS</v>
          </cell>
          <cell r="O866" t="str">
            <v>STANDARD</v>
          </cell>
        </row>
        <row r="867">
          <cell r="D867" t="str">
            <v>1110Z</v>
          </cell>
          <cell r="E867" t="str">
            <v xml:space="preserve">Шкафчик новый наружный SWNE эмалированный для распределителя без смесительной системы  </v>
          </cell>
          <cell r="F867" t="str">
            <v>585*450*110</v>
          </cell>
          <cell r="G867">
            <v>55.36</v>
          </cell>
          <cell r="H867">
            <v>46.13</v>
          </cell>
          <cell r="I867">
            <v>55.36</v>
          </cell>
          <cell r="K867">
            <v>1834</v>
          </cell>
          <cell r="L867" t="str">
            <v>Шкафы монтажн. (CABINETS))</v>
          </cell>
          <cell r="M867">
            <v>1</v>
          </cell>
          <cell r="N867" t="str">
            <v>CABINETS</v>
          </cell>
          <cell r="O867" t="str">
            <v>STANDARD</v>
          </cell>
        </row>
        <row r="868">
          <cell r="D868" t="str">
            <v>1120Z</v>
          </cell>
          <cell r="E868" t="str">
            <v xml:space="preserve">Шкафчик новый наружный SWNE эмалированный для распределителя без смесительной системы  </v>
          </cell>
          <cell r="F868" t="str">
            <v>585*550*110</v>
          </cell>
          <cell r="G868">
            <v>59.69</v>
          </cell>
          <cell r="H868">
            <v>49.74</v>
          </cell>
          <cell r="I868">
            <v>59.69</v>
          </cell>
          <cell r="K868">
            <v>1834</v>
          </cell>
          <cell r="L868" t="str">
            <v>Шкафы монтажн. (CABINETS))</v>
          </cell>
          <cell r="M868">
            <v>1</v>
          </cell>
          <cell r="N868" t="str">
            <v>CABINETS</v>
          </cell>
          <cell r="O868" t="str">
            <v>STANDARD</v>
          </cell>
        </row>
        <row r="869">
          <cell r="D869" t="str">
            <v>1130Z</v>
          </cell>
          <cell r="E869" t="str">
            <v xml:space="preserve">Шкафчик новый наружный SWNE эмалированный для распределителя без смесительной системы  </v>
          </cell>
          <cell r="F869" t="str">
            <v>585*650*110</v>
          </cell>
          <cell r="G869">
            <v>71.48</v>
          </cell>
          <cell r="H869">
            <v>59.57</v>
          </cell>
          <cell r="I869">
            <v>71.48</v>
          </cell>
          <cell r="K869">
            <v>1834</v>
          </cell>
          <cell r="L869" t="str">
            <v>Шкафы монтажн. (CABINETS))</v>
          </cell>
          <cell r="M869">
            <v>1</v>
          </cell>
          <cell r="N869" t="str">
            <v>CABINETS</v>
          </cell>
          <cell r="O869" t="str">
            <v>STANDARD</v>
          </cell>
        </row>
        <row r="870">
          <cell r="D870" t="str">
            <v>1140Z</v>
          </cell>
          <cell r="E870" t="str">
            <v xml:space="preserve">Шкафчик новый наружный SWNE эмалированный для распределителя без смесительной системы  </v>
          </cell>
          <cell r="F870" t="str">
            <v>585*800*110</v>
          </cell>
          <cell r="G870">
            <v>77.150000000000006</v>
          </cell>
          <cell r="H870">
            <v>64.290000000000006</v>
          </cell>
          <cell r="I870">
            <v>77.150000000000006</v>
          </cell>
          <cell r="K870">
            <v>1834</v>
          </cell>
          <cell r="L870" t="str">
            <v>Шкафы монтажн. (CABINETS))</v>
          </cell>
          <cell r="M870">
            <v>1</v>
          </cell>
          <cell r="N870" t="str">
            <v>CABINETS</v>
          </cell>
          <cell r="O870" t="str">
            <v>STANDARD</v>
          </cell>
        </row>
        <row r="871">
          <cell r="D871" t="str">
            <v/>
          </cell>
          <cell r="K871">
            <v>0</v>
          </cell>
          <cell r="N871">
            <v>0</v>
          </cell>
          <cell r="O871">
            <v>0</v>
          </cell>
        </row>
        <row r="872">
          <cell r="D872" t="str">
            <v>1100S</v>
          </cell>
          <cell r="E872" t="str">
            <v xml:space="preserve">Шкафчик наружный SWN эмалированный для распределителя без смесительной системы  </v>
          </cell>
          <cell r="F872" t="str">
            <v>630*350*110</v>
          </cell>
          <cell r="G872">
            <v>58.01</v>
          </cell>
          <cell r="H872">
            <v>48.34</v>
          </cell>
          <cell r="I872">
            <v>58.01</v>
          </cell>
          <cell r="K872">
            <v>1834</v>
          </cell>
          <cell r="L872" t="str">
            <v>Шкафы монтажн. (CABINETS))</v>
          </cell>
          <cell r="M872">
            <v>1</v>
          </cell>
          <cell r="N872" t="str">
            <v>CABINETS</v>
          </cell>
          <cell r="O872" t="str">
            <v>STANDARD</v>
          </cell>
        </row>
        <row r="873">
          <cell r="D873" t="str">
            <v>1110S</v>
          </cell>
          <cell r="E873" t="str">
            <v xml:space="preserve">Шкафчик наружный SWN эмалированный для распределителя без смесительной системы  </v>
          </cell>
          <cell r="F873" t="str">
            <v>630*450*110</v>
          </cell>
          <cell r="G873">
            <v>64.69</v>
          </cell>
          <cell r="H873">
            <v>53.91</v>
          </cell>
          <cell r="I873">
            <v>64.69</v>
          </cell>
          <cell r="K873">
            <v>1834</v>
          </cell>
          <cell r="L873" t="str">
            <v>Шкафы монтажн. (CABINETS))</v>
          </cell>
          <cell r="M873">
            <v>1</v>
          </cell>
          <cell r="N873" t="str">
            <v>CABINETS</v>
          </cell>
          <cell r="O873" t="str">
            <v>STANDARD</v>
          </cell>
        </row>
        <row r="874">
          <cell r="D874" t="str">
            <v>1120S</v>
          </cell>
          <cell r="E874" t="str">
            <v xml:space="preserve">Шкафчик наружный SWN эмалированный для распределителя без смесительной системы  </v>
          </cell>
          <cell r="F874" t="str">
            <v>630*550*110</v>
          </cell>
          <cell r="G874">
            <v>69.849999999999994</v>
          </cell>
          <cell r="H874">
            <v>58.21</v>
          </cell>
          <cell r="I874">
            <v>69.849999999999994</v>
          </cell>
          <cell r="K874">
            <v>1834</v>
          </cell>
          <cell r="L874" t="str">
            <v>Шкафы монтажн. (CABINETS))</v>
          </cell>
          <cell r="M874">
            <v>1</v>
          </cell>
          <cell r="N874" t="str">
            <v>CABINETS</v>
          </cell>
          <cell r="O874" t="str">
            <v>STANDARD</v>
          </cell>
        </row>
        <row r="875">
          <cell r="D875" t="str">
            <v>1130S</v>
          </cell>
          <cell r="E875" t="str">
            <v xml:space="preserve">Шкафчик наружный SWN эмалированный для распределителя без смесительной системы  </v>
          </cell>
          <cell r="F875" t="str">
            <v>630*650*110</v>
          </cell>
          <cell r="G875">
            <v>82.15</v>
          </cell>
          <cell r="H875">
            <v>68.459999999999994</v>
          </cell>
          <cell r="I875">
            <v>82.15</v>
          </cell>
          <cell r="K875">
            <v>1834</v>
          </cell>
          <cell r="L875" t="str">
            <v>Шкафы монтажн. (CABINETS))</v>
          </cell>
          <cell r="M875">
            <v>1</v>
          </cell>
          <cell r="N875" t="str">
            <v>CABINETS</v>
          </cell>
          <cell r="O875" t="str">
            <v>STANDARD</v>
          </cell>
        </row>
        <row r="876">
          <cell r="D876" t="str">
            <v>1140S</v>
          </cell>
          <cell r="E876" t="str">
            <v xml:space="preserve">Шкафчик наружный SWN эмалированный для распределителя без смесительной системы  </v>
          </cell>
          <cell r="F876" t="str">
            <v>630*800*110</v>
          </cell>
          <cell r="G876">
            <v>88.63</v>
          </cell>
          <cell r="H876">
            <v>73.86</v>
          </cell>
          <cell r="I876">
            <v>88.63</v>
          </cell>
          <cell r="K876">
            <v>1834</v>
          </cell>
          <cell r="L876" t="str">
            <v>Шкафы монтажн. (CABINETS))</v>
          </cell>
          <cell r="M876">
            <v>1</v>
          </cell>
          <cell r="N876" t="str">
            <v>CABINETS</v>
          </cell>
          <cell r="O876" t="str">
            <v>STANDARD</v>
          </cell>
        </row>
        <row r="877">
          <cell r="D877" t="str">
            <v/>
          </cell>
          <cell r="K877">
            <v>0</v>
          </cell>
          <cell r="N877">
            <v>0</v>
          </cell>
          <cell r="O877">
            <v>0</v>
          </cell>
        </row>
        <row r="878">
          <cell r="D878" t="str">
            <v>1200S</v>
          </cell>
          <cell r="E878" t="str">
            <v xml:space="preserve">Шкафчик наружный SWNU эмалированный для распределителя без смесительной системы и со смесительной системой  </v>
          </cell>
          <cell r="F878" t="str">
            <v>630*580*140</v>
          </cell>
          <cell r="G878">
            <v>72.290000000000006</v>
          </cell>
          <cell r="H878">
            <v>60.24</v>
          </cell>
          <cell r="I878">
            <v>72.290000000000006</v>
          </cell>
          <cell r="K878">
            <v>1834</v>
          </cell>
          <cell r="L878" t="str">
            <v>Шкафы монтажн. (CABINETS))</v>
          </cell>
          <cell r="M878">
            <v>1</v>
          </cell>
          <cell r="N878" t="str">
            <v>CABINETS</v>
          </cell>
          <cell r="O878" t="str">
            <v>STANDARD</v>
          </cell>
        </row>
        <row r="879">
          <cell r="D879" t="str">
            <v>1210S</v>
          </cell>
          <cell r="E879" t="str">
            <v xml:space="preserve">Шкафчик наружный SWNU эмалированный для распределителя без смесительной системы и со смесительной системой  </v>
          </cell>
          <cell r="F879" t="str">
            <v>630*780*140</v>
          </cell>
          <cell r="G879">
            <v>85.02</v>
          </cell>
          <cell r="H879">
            <v>70.849999999999994</v>
          </cell>
          <cell r="I879">
            <v>85.02</v>
          </cell>
          <cell r="K879">
            <v>1834</v>
          </cell>
          <cell r="L879" t="str">
            <v>Шкафы монтажн. (CABINETS))</v>
          </cell>
          <cell r="M879">
            <v>1</v>
          </cell>
          <cell r="N879" t="str">
            <v>CABINETS</v>
          </cell>
          <cell r="O879" t="str">
            <v>STANDARD</v>
          </cell>
        </row>
        <row r="880">
          <cell r="D880" t="str">
            <v>1220S</v>
          </cell>
          <cell r="E880" t="str">
            <v xml:space="preserve">Шкафчик наружный SWNU эмалированный для распределителя без смесительной системы и со смесительной системой  </v>
          </cell>
          <cell r="F880" t="str">
            <v>630*930*140</v>
          </cell>
          <cell r="G880">
            <v>93.47</v>
          </cell>
          <cell r="H880">
            <v>77.89</v>
          </cell>
          <cell r="I880">
            <v>93.47</v>
          </cell>
          <cell r="K880">
            <v>1834</v>
          </cell>
          <cell r="L880" t="str">
            <v>Шкафы монтажн. (CABINETS))</v>
          </cell>
          <cell r="M880">
            <v>1</v>
          </cell>
          <cell r="N880" t="str">
            <v>CABINETS</v>
          </cell>
          <cell r="O880" t="str">
            <v>STANDARD</v>
          </cell>
        </row>
        <row r="881">
          <cell r="D881" t="str">
            <v/>
          </cell>
          <cell r="K881">
            <v>0</v>
          </cell>
          <cell r="N881">
            <v>0</v>
          </cell>
          <cell r="O881">
            <v>0</v>
          </cell>
        </row>
        <row r="882">
          <cell r="D882" t="str">
            <v>1300G</v>
          </cell>
          <cell r="E882" t="str">
            <v xml:space="preserve">Шкафчик новый встраиваемый SWPG с возможностью отделки керамической плиткой (или другим декоративным материалом)  </v>
          </cell>
          <cell r="F882" t="str">
            <v>450*350*110-165</v>
          </cell>
          <cell r="G882">
            <v>54.12</v>
          </cell>
          <cell r="H882">
            <v>45.1</v>
          </cell>
          <cell r="I882">
            <v>54.12</v>
          </cell>
          <cell r="K882">
            <v>1834</v>
          </cell>
          <cell r="L882" t="str">
            <v>Шкафы монтажн. (CABINETS))</v>
          </cell>
          <cell r="M882">
            <v>1</v>
          </cell>
          <cell r="N882" t="str">
            <v>CABINETS</v>
          </cell>
          <cell r="O882" t="str">
            <v>STANDARD</v>
          </cell>
        </row>
        <row r="883">
          <cell r="D883" t="str">
            <v>1310G</v>
          </cell>
          <cell r="E883" t="str">
            <v xml:space="preserve">Шкафчик новый встраиваемый SWPG с возможностью отделки керамической плиткой (или другим декоративным материалом)  </v>
          </cell>
          <cell r="F883" t="str">
            <v>450*450*110-165</v>
          </cell>
          <cell r="G883">
            <v>56.45</v>
          </cell>
          <cell r="H883">
            <v>47.04</v>
          </cell>
          <cell r="I883">
            <v>56.45</v>
          </cell>
          <cell r="K883">
            <v>1834</v>
          </cell>
          <cell r="L883" t="str">
            <v>Шкафы монтажн. (CABINETS))</v>
          </cell>
          <cell r="M883">
            <v>1</v>
          </cell>
          <cell r="N883" t="str">
            <v>CABINETS</v>
          </cell>
          <cell r="O883" t="str">
            <v>STANDARD</v>
          </cell>
        </row>
        <row r="884">
          <cell r="D884" t="str">
            <v>1320G</v>
          </cell>
          <cell r="E884" t="str">
            <v xml:space="preserve">Шкафчик новый встраиваемый SWPG с возможностью отделки керамической плиткой (или другим декоративным материалом)  </v>
          </cell>
          <cell r="F884" t="str">
            <v>450*580*110-165</v>
          </cell>
          <cell r="G884">
            <v>61.45</v>
          </cell>
          <cell r="H884">
            <v>51.21</v>
          </cell>
          <cell r="I884">
            <v>61.45</v>
          </cell>
          <cell r="K884">
            <v>1834</v>
          </cell>
          <cell r="L884" t="str">
            <v>Шкафы монтажн. (CABINETS))</v>
          </cell>
          <cell r="M884">
            <v>1</v>
          </cell>
          <cell r="N884" t="str">
            <v>CABINETS</v>
          </cell>
          <cell r="O884" t="str">
            <v>STANDARD</v>
          </cell>
        </row>
        <row r="885">
          <cell r="D885" t="str">
            <v>1330G</v>
          </cell>
          <cell r="E885" t="str">
            <v xml:space="preserve">Шкафчик новый встраиваемый SWPG с возможностью отделки керамической плиткой (или другим декоративным материалом)  </v>
          </cell>
          <cell r="F885" t="str">
            <v>450*780*110-165</v>
          </cell>
          <cell r="G885">
            <v>68.150000000000006</v>
          </cell>
          <cell r="H885">
            <v>56.79</v>
          </cell>
          <cell r="I885">
            <v>68.150000000000006</v>
          </cell>
          <cell r="K885">
            <v>1834</v>
          </cell>
          <cell r="L885" t="str">
            <v>Шкафы монтажн. (CABINETS))</v>
          </cell>
          <cell r="M885">
            <v>1</v>
          </cell>
          <cell r="N885" t="str">
            <v>CABINETS</v>
          </cell>
          <cell r="O885" t="str">
            <v>STANDARD</v>
          </cell>
        </row>
        <row r="886">
          <cell r="D886" t="str">
            <v>1340G</v>
          </cell>
          <cell r="E886" t="str">
            <v xml:space="preserve">Шкафчик новый встраиваемый SWPG с возможностью отделки керамической плиткой (или другим декоративным материалом)  </v>
          </cell>
          <cell r="F886" t="str">
            <v>450*930*110-165</v>
          </cell>
          <cell r="G886">
            <v>76.13</v>
          </cell>
          <cell r="H886">
            <v>63.44</v>
          </cell>
          <cell r="I886">
            <v>76.13</v>
          </cell>
          <cell r="K886">
            <v>1834</v>
          </cell>
          <cell r="L886" t="str">
            <v>Шкафы монтажн. (CABINETS))</v>
          </cell>
          <cell r="M886">
            <v>1</v>
          </cell>
          <cell r="N886" t="str">
            <v>CABINETS</v>
          </cell>
          <cell r="O886" t="str">
            <v>STANDARD</v>
          </cell>
        </row>
        <row r="887">
          <cell r="D887" t="str">
            <v/>
          </cell>
          <cell r="K887">
            <v>0</v>
          </cell>
          <cell r="N887">
            <v>0</v>
          </cell>
          <cell r="O887">
            <v>0</v>
          </cell>
        </row>
        <row r="888">
          <cell r="D888" t="str">
            <v>1300Z</v>
          </cell>
          <cell r="E888" t="str">
            <v xml:space="preserve">Шкафчик новый встраиваемый SWPSE, с эмалированной рамкой для распределителя без смесительной системы и со смесительной системой, с изгибом кромки рамки под углом 45°  </v>
          </cell>
          <cell r="F888" t="str">
            <v>560-660*350*110-165</v>
          </cell>
          <cell r="G888">
            <v>53.56</v>
          </cell>
          <cell r="H888">
            <v>44.63</v>
          </cell>
          <cell r="I888">
            <v>53.56</v>
          </cell>
          <cell r="K888">
            <v>1834</v>
          </cell>
          <cell r="L888" t="str">
            <v>Шкафы монтажн. (CABINETS))</v>
          </cell>
          <cell r="M888">
            <v>1</v>
          </cell>
          <cell r="N888" t="str">
            <v>CABINETS</v>
          </cell>
          <cell r="O888" t="str">
            <v>STANDARD</v>
          </cell>
        </row>
        <row r="889">
          <cell r="D889" t="str">
            <v>1310Z</v>
          </cell>
          <cell r="E889" t="str">
            <v xml:space="preserve">Шкафчик новый встраиваемый SWPSE, с эмалированной рамкой для распределителя без смесительной системы и со смесительной системой, с изгибом кромки рамки под углом 45°  </v>
          </cell>
          <cell r="F889" t="str">
            <v>560-660*450*110-165</v>
          </cell>
          <cell r="G889">
            <v>57.24</v>
          </cell>
          <cell r="H889">
            <v>47.7</v>
          </cell>
          <cell r="I889">
            <v>57.24</v>
          </cell>
          <cell r="K889">
            <v>1834</v>
          </cell>
          <cell r="L889" t="str">
            <v>Шкафы монтажн. (CABINETS))</v>
          </cell>
          <cell r="M889">
            <v>1</v>
          </cell>
          <cell r="N889" t="str">
            <v>CABINETS</v>
          </cell>
          <cell r="O889" t="str">
            <v>STANDARD</v>
          </cell>
        </row>
        <row r="890">
          <cell r="D890" t="str">
            <v>1320Z</v>
          </cell>
          <cell r="E890" t="str">
            <v xml:space="preserve">Шкафчик новый встраиваемый SWPSE, с эмалированной рамкой для распределителя без смесительной системы и со смесительной системой, с изгибом кромки рамки под углом 45°  </v>
          </cell>
          <cell r="F890" t="str">
            <v>560-660*580*110-165</v>
          </cell>
          <cell r="G890">
            <v>62.2</v>
          </cell>
          <cell r="H890">
            <v>51.83</v>
          </cell>
          <cell r="I890">
            <v>62.2</v>
          </cell>
          <cell r="K890">
            <v>1834</v>
          </cell>
          <cell r="L890" t="str">
            <v>Шкафы монтажн. (CABINETS))</v>
          </cell>
          <cell r="M890">
            <v>1</v>
          </cell>
          <cell r="N890" t="str">
            <v>CABINETS</v>
          </cell>
          <cell r="O890" t="str">
            <v>STANDARD</v>
          </cell>
        </row>
        <row r="891">
          <cell r="D891" t="str">
            <v>1330Z</v>
          </cell>
          <cell r="E891" t="str">
            <v xml:space="preserve">Шкафчик новый встраиваемый SWPSE, с эмалированной рамкой для распределителя без смесительной системы и со смесительной системой, с изгибом кромки рамки под углом 45°  </v>
          </cell>
          <cell r="F891" t="str">
            <v>560-660*780*110-165</v>
          </cell>
          <cell r="G891">
            <v>70.569999999999993</v>
          </cell>
          <cell r="H891">
            <v>58.81</v>
          </cell>
          <cell r="I891">
            <v>70.569999999999993</v>
          </cell>
          <cell r="K891">
            <v>1834</v>
          </cell>
          <cell r="L891" t="str">
            <v>Шкафы монтажн. (CABINETS))</v>
          </cell>
          <cell r="M891">
            <v>1</v>
          </cell>
          <cell r="N891" t="str">
            <v>CABINETS</v>
          </cell>
          <cell r="O891" t="str">
            <v>STANDARD</v>
          </cell>
        </row>
        <row r="892">
          <cell r="D892" t="str">
            <v>1340Z</v>
          </cell>
          <cell r="E892" t="str">
            <v xml:space="preserve">Шкафчик новый встраиваемый SWPSE, с эмалированной рамкой для распределителя без смесительной системы и со смесительной системой, с изгибом кромки рамки под углом 45°  </v>
          </cell>
          <cell r="F892" t="str">
            <v>560-660*930*110-165</v>
          </cell>
          <cell r="G892">
            <v>73.39</v>
          </cell>
          <cell r="H892">
            <v>61.16</v>
          </cell>
          <cell r="I892">
            <v>73.39</v>
          </cell>
          <cell r="K892">
            <v>1834</v>
          </cell>
          <cell r="L892" t="str">
            <v>Шкафы монтажн. (CABINETS))</v>
          </cell>
          <cell r="M892">
            <v>1</v>
          </cell>
          <cell r="N892" t="str">
            <v>CABINETS</v>
          </cell>
          <cell r="O892" t="str">
            <v>STANDARD</v>
          </cell>
        </row>
        <row r="893">
          <cell r="D893" t="str">
            <v/>
          </cell>
          <cell r="K893">
            <v>0</v>
          </cell>
          <cell r="N893">
            <v>0</v>
          </cell>
          <cell r="O893">
            <v>0</v>
          </cell>
        </row>
        <row r="894">
          <cell r="D894" t="str">
            <v>1300S</v>
          </cell>
          <cell r="E894" t="str">
            <v xml:space="preserve">Шкафчик встраиваемый SWPS, с эмалированной рамкой для распределителя без смесительной системы и со смесительной системой, с изгибом кромки рамки под углом 45°  </v>
          </cell>
          <cell r="F894" t="str">
            <v>680-780*350*110-165</v>
          </cell>
          <cell r="G894">
            <v>61.62</v>
          </cell>
          <cell r="H894">
            <v>51.35</v>
          </cell>
          <cell r="I894">
            <v>61.62</v>
          </cell>
          <cell r="K894">
            <v>1834</v>
          </cell>
          <cell r="L894" t="str">
            <v>Шкафы монтажн. (CABINETS))</v>
          </cell>
          <cell r="M894">
            <v>1</v>
          </cell>
          <cell r="N894" t="str">
            <v>CABINETS</v>
          </cell>
          <cell r="O894" t="str">
            <v>STANDARD</v>
          </cell>
        </row>
        <row r="895">
          <cell r="D895" t="str">
            <v>1310S</v>
          </cell>
          <cell r="E895" t="str">
            <v xml:space="preserve">Шкафчик встраиваемый SWPS, с эмалированной рамкой для распределителя без смесительной системы и со смесительной системой, с изгибом кромки рамки под углом 45°  </v>
          </cell>
          <cell r="F895" t="str">
            <v>680-780*450*110-165</v>
          </cell>
          <cell r="G895">
            <v>66.72</v>
          </cell>
          <cell r="H895">
            <v>55.6</v>
          </cell>
          <cell r="I895">
            <v>66.72</v>
          </cell>
          <cell r="K895">
            <v>1834</v>
          </cell>
          <cell r="L895" t="str">
            <v>Шкафы монтажн. (CABINETS))</v>
          </cell>
          <cell r="M895">
            <v>1</v>
          </cell>
          <cell r="N895" t="str">
            <v>CABINETS</v>
          </cell>
          <cell r="O895" t="str">
            <v>STANDARD</v>
          </cell>
        </row>
        <row r="896">
          <cell r="D896" t="str">
            <v>1320S</v>
          </cell>
          <cell r="E896" t="str">
            <v xml:space="preserve">Шкафчик встраиваемый SWPS, с эмалированной рамкой для распределителя без смесительной системы и со смесительной системой, с изгибом кромки рамки под углом 45°  </v>
          </cell>
          <cell r="F896" t="str">
            <v>680-780*580*110-165</v>
          </cell>
          <cell r="G896">
            <v>74.2</v>
          </cell>
          <cell r="H896">
            <v>61.83</v>
          </cell>
          <cell r="I896">
            <v>74.2</v>
          </cell>
          <cell r="K896">
            <v>1834</v>
          </cell>
          <cell r="L896" t="str">
            <v>Шкафы монтажн. (CABINETS))</v>
          </cell>
          <cell r="M896">
            <v>1</v>
          </cell>
          <cell r="N896" t="str">
            <v>CABINETS</v>
          </cell>
          <cell r="O896" t="str">
            <v>STANDARD</v>
          </cell>
        </row>
        <row r="897">
          <cell r="D897" t="str">
            <v>1330S</v>
          </cell>
          <cell r="E897" t="str">
            <v xml:space="preserve">Шкафчик встраиваемый SWPS, с эмалированной рамкой для распределителя без смесительной системы и со смесительной системой, с изгибом кромки рамки под углом 45°  </v>
          </cell>
          <cell r="F897" t="str">
            <v>680-780*780*110-165</v>
          </cell>
          <cell r="G897">
            <v>84.11</v>
          </cell>
          <cell r="H897">
            <v>70.09</v>
          </cell>
          <cell r="I897">
            <v>84.11</v>
          </cell>
          <cell r="K897">
            <v>1834</v>
          </cell>
          <cell r="L897" t="str">
            <v>Шкафы монтажн. (CABINETS))</v>
          </cell>
          <cell r="M897">
            <v>1</v>
          </cell>
          <cell r="N897" t="str">
            <v>CABINETS</v>
          </cell>
          <cell r="O897" t="str">
            <v>STANDARD</v>
          </cell>
        </row>
        <row r="898">
          <cell r="D898" t="str">
            <v>1340S</v>
          </cell>
          <cell r="E898" t="str">
            <v xml:space="preserve">Шкафчик встраиваемый SWPS, с эмалированной рамкой для распределителя без смесительной системы и со смесительной системой, с изгибом кромки рамки под углом 45°  </v>
          </cell>
          <cell r="F898" t="str">
            <v>680-780*930*110-165</v>
          </cell>
          <cell r="G898">
            <v>87.6</v>
          </cell>
          <cell r="H898">
            <v>73</v>
          </cell>
          <cell r="I898">
            <v>87.6</v>
          </cell>
          <cell r="K898">
            <v>1834</v>
          </cell>
          <cell r="L898" t="str">
            <v>Шкафы монтажн. (CABINETS))</v>
          </cell>
          <cell r="M898">
            <v>1</v>
          </cell>
          <cell r="N898" t="str">
            <v>CABINETS</v>
          </cell>
          <cell r="O898" t="str">
            <v>STANDARD</v>
          </cell>
        </row>
        <row r="899">
          <cell r="D899" t="str">
            <v/>
          </cell>
          <cell r="K899">
            <v>0</v>
          </cell>
          <cell r="N899">
            <v>0</v>
          </cell>
          <cell r="O899">
            <v>0</v>
          </cell>
        </row>
        <row r="900">
          <cell r="D900" t="str">
            <v>1600Z</v>
          </cell>
          <cell r="E900" t="str">
            <v xml:space="preserve">Рамка RAMSE эмалированная с изгибом кромки под углом 45°  </v>
          </cell>
          <cell r="F900" t="str">
            <v>525-560*350</v>
          </cell>
          <cell r="G900">
            <v>31.91</v>
          </cell>
          <cell r="H900">
            <v>26.59</v>
          </cell>
          <cell r="I900">
            <v>31.91</v>
          </cell>
          <cell r="K900">
            <v>1834</v>
          </cell>
          <cell r="L900" t="str">
            <v>Шкафы монтажн. (CABINETS))</v>
          </cell>
          <cell r="M900">
            <v>1</v>
          </cell>
          <cell r="N900" t="str">
            <v>CABINETS</v>
          </cell>
          <cell r="O900" t="str">
            <v>STANDARD</v>
          </cell>
        </row>
        <row r="901">
          <cell r="D901" t="str">
            <v>1610Z</v>
          </cell>
          <cell r="E901" t="str">
            <v xml:space="preserve">Рамка RAMSE эмалированная с изгибом кромки под углом 45°  </v>
          </cell>
          <cell r="F901" t="str">
            <v>525-560*450</v>
          </cell>
          <cell r="G901">
            <v>34.909999999999997</v>
          </cell>
          <cell r="H901">
            <v>29.09</v>
          </cell>
          <cell r="I901">
            <v>34.909999999999997</v>
          </cell>
          <cell r="K901">
            <v>1834</v>
          </cell>
          <cell r="L901" t="str">
            <v>Шкафы монтажн. (CABINETS))</v>
          </cell>
          <cell r="M901">
            <v>1</v>
          </cell>
          <cell r="N901" t="str">
            <v>CABINETS</v>
          </cell>
          <cell r="O901" t="str">
            <v>STANDARD</v>
          </cell>
        </row>
        <row r="902">
          <cell r="D902" t="str">
            <v>1620Z</v>
          </cell>
          <cell r="E902" t="str">
            <v xml:space="preserve">Рамка RAMSE эмалированная с изгибом кромки под углом 45°  </v>
          </cell>
          <cell r="F902" t="str">
            <v>525-560*580</v>
          </cell>
          <cell r="G902">
            <v>38.42</v>
          </cell>
          <cell r="H902">
            <v>32.020000000000003</v>
          </cell>
          <cell r="I902">
            <v>38.42</v>
          </cell>
          <cell r="K902">
            <v>1834</v>
          </cell>
          <cell r="L902" t="str">
            <v>Шкафы монтажн. (CABINETS))</v>
          </cell>
          <cell r="M902">
            <v>1</v>
          </cell>
          <cell r="N902" t="str">
            <v>CABINETS</v>
          </cell>
          <cell r="O902" t="str">
            <v>STANDARD</v>
          </cell>
        </row>
        <row r="903">
          <cell r="D903" t="str">
            <v>1630Z</v>
          </cell>
          <cell r="E903" t="str">
            <v xml:space="preserve">Рамка RAMSE эмалированная с изгибом кромки под углом 45°  </v>
          </cell>
          <cell r="F903" t="str">
            <v>525-560*780</v>
          </cell>
          <cell r="G903">
            <v>43.75</v>
          </cell>
          <cell r="H903">
            <v>36.46</v>
          </cell>
          <cell r="I903">
            <v>43.75</v>
          </cell>
          <cell r="K903">
            <v>1834</v>
          </cell>
          <cell r="L903" t="str">
            <v>Шкафы монтажн. (CABINETS))</v>
          </cell>
          <cell r="M903">
            <v>1</v>
          </cell>
          <cell r="N903" t="str">
            <v>CABINETS</v>
          </cell>
          <cell r="O903" t="str">
            <v>STANDARD</v>
          </cell>
        </row>
        <row r="904">
          <cell r="D904" t="str">
            <v>1640Z</v>
          </cell>
          <cell r="E904" t="str">
            <v xml:space="preserve">Рамка RAMSE эмалированная с изгибом кромки под углом 45°  </v>
          </cell>
          <cell r="F904" t="str">
            <v>525-560*930</v>
          </cell>
          <cell r="G904">
            <v>47.95</v>
          </cell>
          <cell r="H904">
            <v>39.96</v>
          </cell>
          <cell r="I904">
            <v>47.95</v>
          </cell>
          <cell r="K904">
            <v>1834</v>
          </cell>
          <cell r="L904" t="str">
            <v>Шкафы монтажн. (CABINETS))</v>
          </cell>
          <cell r="M904">
            <v>1</v>
          </cell>
          <cell r="N904" t="str">
            <v>CABINETS</v>
          </cell>
          <cell r="O904" t="str">
            <v>STANDARD</v>
          </cell>
        </row>
        <row r="905">
          <cell r="D905" t="str">
            <v/>
          </cell>
          <cell r="K905">
            <v>0</v>
          </cell>
          <cell r="N905">
            <v>0</v>
          </cell>
          <cell r="O905">
            <v>0</v>
          </cell>
        </row>
        <row r="906">
          <cell r="D906" t="str">
            <v>1600S</v>
          </cell>
          <cell r="E906" t="str">
            <v xml:space="preserve">Рамка RAMS эмалированная с изгибом кромки под углом 45°  </v>
          </cell>
          <cell r="F906" t="str">
            <v>570-625*350</v>
          </cell>
          <cell r="G906">
            <v>41.41</v>
          </cell>
          <cell r="H906">
            <v>34.51</v>
          </cell>
          <cell r="I906">
            <v>41.41</v>
          </cell>
          <cell r="K906">
            <v>1834</v>
          </cell>
          <cell r="L906" t="str">
            <v>Шкафы монтажн. (CABINETS))</v>
          </cell>
          <cell r="M906">
            <v>1</v>
          </cell>
          <cell r="N906" t="str">
            <v>CABINETS</v>
          </cell>
          <cell r="O906" t="str">
            <v>STANDARD</v>
          </cell>
        </row>
        <row r="907">
          <cell r="D907" t="str">
            <v>1610S</v>
          </cell>
          <cell r="E907" t="str">
            <v xml:space="preserve">Рамка RAMS эмалированная с изгибом кромки под углом 45°  </v>
          </cell>
          <cell r="F907" t="str">
            <v>570-625*450</v>
          </cell>
          <cell r="G907">
            <v>45.31</v>
          </cell>
          <cell r="H907">
            <v>37.76</v>
          </cell>
          <cell r="I907">
            <v>45.31</v>
          </cell>
          <cell r="K907">
            <v>1834</v>
          </cell>
          <cell r="L907" t="str">
            <v>Шкафы монтажн. (CABINETS))</v>
          </cell>
          <cell r="M907">
            <v>1</v>
          </cell>
          <cell r="N907" t="str">
            <v>CABINETS</v>
          </cell>
          <cell r="O907" t="str">
            <v>STANDARD</v>
          </cell>
        </row>
        <row r="908">
          <cell r="D908" t="str">
            <v>1620S</v>
          </cell>
          <cell r="E908" t="str">
            <v xml:space="preserve">Рамка RAMS эмалированная с изгибом кромки под углом 45°  </v>
          </cell>
          <cell r="F908" t="str">
            <v>570-625*580</v>
          </cell>
          <cell r="G908">
            <v>48.13</v>
          </cell>
          <cell r="H908">
            <v>40.11</v>
          </cell>
          <cell r="I908">
            <v>48.13</v>
          </cell>
          <cell r="K908">
            <v>1834</v>
          </cell>
          <cell r="L908" t="str">
            <v>Шкафы монтажн. (CABINETS))</v>
          </cell>
          <cell r="M908">
            <v>1</v>
          </cell>
          <cell r="N908" t="str">
            <v>CABINETS</v>
          </cell>
          <cell r="O908" t="str">
            <v>STANDARD</v>
          </cell>
        </row>
        <row r="909">
          <cell r="D909" t="str">
            <v>1630S</v>
          </cell>
          <cell r="E909" t="str">
            <v xml:space="preserve">Рамка RAMS эмалированная с изгибом кромки под углом 45°  </v>
          </cell>
          <cell r="F909" t="str">
            <v>570-625*780</v>
          </cell>
          <cell r="G909">
            <v>55.85</v>
          </cell>
          <cell r="H909">
            <v>46.54</v>
          </cell>
          <cell r="I909">
            <v>55.85</v>
          </cell>
          <cell r="K909">
            <v>1834</v>
          </cell>
          <cell r="L909" t="str">
            <v>Шкафы монтажн. (CABINETS))</v>
          </cell>
          <cell r="M909">
            <v>1</v>
          </cell>
          <cell r="N909" t="str">
            <v>CABINETS</v>
          </cell>
          <cell r="O909" t="str">
            <v>STANDARD</v>
          </cell>
        </row>
        <row r="910">
          <cell r="D910" t="str">
            <v>1640S</v>
          </cell>
          <cell r="E910" t="str">
            <v xml:space="preserve">Рамка RAMS эмалированная с изгибом кромки под углом 45°  </v>
          </cell>
          <cell r="F910" t="str">
            <v>570-625*930</v>
          </cell>
          <cell r="G910">
            <v>58.72</v>
          </cell>
          <cell r="H910">
            <v>48.93</v>
          </cell>
          <cell r="I910">
            <v>58.72</v>
          </cell>
          <cell r="K910">
            <v>1834</v>
          </cell>
          <cell r="L910" t="str">
            <v>Шкафы монтажн. (CABINETS))</v>
          </cell>
          <cell r="M910">
            <v>1</v>
          </cell>
          <cell r="N910" t="str">
            <v>CABINETS</v>
          </cell>
          <cell r="O910" t="str">
            <v>STANDARD</v>
          </cell>
        </row>
        <row r="911">
          <cell r="D911" t="str">
            <v/>
          </cell>
          <cell r="K911">
            <v>0</v>
          </cell>
          <cell r="N911">
            <v>0</v>
          </cell>
          <cell r="O911">
            <v>0</v>
          </cell>
        </row>
        <row r="912">
          <cell r="D912" t="str">
            <v>85/834</v>
          </cell>
          <cell r="E912" t="str">
            <v xml:space="preserve">Замок с ключом  </v>
          </cell>
          <cell r="F912">
            <v>0</v>
          </cell>
          <cell r="G912">
            <v>4.45</v>
          </cell>
          <cell r="H912">
            <v>3.71</v>
          </cell>
          <cell r="I912">
            <v>4.45</v>
          </cell>
          <cell r="K912">
            <v>1834</v>
          </cell>
          <cell r="L912" t="str">
            <v>Шкафы монтажн. (CABINETS))</v>
          </cell>
          <cell r="M912">
            <v>1</v>
          </cell>
          <cell r="N912" t="str">
            <v>CABINETS</v>
          </cell>
          <cell r="O912" t="str">
            <v>ACCESSORIES</v>
          </cell>
        </row>
        <row r="913">
          <cell r="D913" t="str">
            <v/>
          </cell>
          <cell r="K913">
            <v>0</v>
          </cell>
          <cell r="N913">
            <v>0</v>
          </cell>
          <cell r="O913">
            <v>0</v>
          </cell>
        </row>
        <row r="914">
          <cell r="D914" t="str">
            <v>Монтажная оснастка и крепежные изделия</v>
          </cell>
          <cell r="K914" t="e">
            <v>#N/A</v>
          </cell>
          <cell r="N914" t="e">
            <v>#N/A</v>
          </cell>
          <cell r="O914" t="e">
            <v>#N/A</v>
          </cell>
        </row>
        <row r="915">
          <cell r="D915" t="str">
            <v>1904</v>
          </cell>
          <cell r="E915" t="str">
            <v xml:space="preserve">Труба защитная гофрированная (пешель)  </v>
          </cell>
          <cell r="F915" t="str">
            <v>12-14</v>
          </cell>
          <cell r="G915">
            <v>0.21</v>
          </cell>
          <cell r="H915">
            <v>0.22</v>
          </cell>
          <cell r="I915">
            <v>0.21</v>
          </cell>
          <cell r="K915">
            <v>1830</v>
          </cell>
          <cell r="L915" t="str">
            <v>Труба защитная гофрированная - ПЕШЕЛЬ (SCA)</v>
          </cell>
          <cell r="M915">
            <v>2</v>
          </cell>
          <cell r="N915" t="str">
            <v>SCA</v>
          </cell>
          <cell r="O915" t="str">
            <v>ACCESSORIES</v>
          </cell>
        </row>
        <row r="916">
          <cell r="D916" t="str">
            <v>1900</v>
          </cell>
          <cell r="E916" t="str">
            <v xml:space="preserve">Труба защитная гофрированная (пешель)  </v>
          </cell>
          <cell r="F916" t="str">
            <v>16-18</v>
          </cell>
          <cell r="G916">
            <v>0.28000000000000003</v>
          </cell>
          <cell r="H916">
            <v>0.23</v>
          </cell>
          <cell r="I916">
            <v>0.28000000000000003</v>
          </cell>
          <cell r="K916">
            <v>1830</v>
          </cell>
          <cell r="L916" t="str">
            <v>Труба защитная гофрированная - ПЕШЕЛЬ (SCA)</v>
          </cell>
          <cell r="M916">
            <v>2</v>
          </cell>
          <cell r="N916" t="str">
            <v>SCA</v>
          </cell>
          <cell r="O916" t="str">
            <v>ACCESSORIES</v>
          </cell>
        </row>
        <row r="917">
          <cell r="D917" t="str">
            <v>1906</v>
          </cell>
          <cell r="E917" t="str">
            <v xml:space="preserve">Труба защитная гофрированная (пешель)  </v>
          </cell>
          <cell r="F917">
            <v>20</v>
          </cell>
          <cell r="G917">
            <v>0.32</v>
          </cell>
          <cell r="H917">
            <v>0.27</v>
          </cell>
          <cell r="I917">
            <v>0.32</v>
          </cell>
          <cell r="K917">
            <v>1830</v>
          </cell>
          <cell r="L917" t="str">
            <v>Труба защитная гофрированная - ПЕШЕЛЬ (SCA)</v>
          </cell>
          <cell r="M917">
            <v>2</v>
          </cell>
          <cell r="N917" t="str">
            <v>SCA</v>
          </cell>
          <cell r="O917" t="str">
            <v>ACCESSORIES</v>
          </cell>
        </row>
        <row r="918">
          <cell r="D918" t="str">
            <v>1901</v>
          </cell>
          <cell r="E918" t="str">
            <v xml:space="preserve">Труба защитная гофрированная (пешель)  </v>
          </cell>
          <cell r="F918">
            <v>25</v>
          </cell>
          <cell r="G918">
            <v>0.52</v>
          </cell>
          <cell r="H918">
            <v>0.43</v>
          </cell>
          <cell r="I918">
            <v>0.52</v>
          </cell>
          <cell r="K918">
            <v>1830</v>
          </cell>
          <cell r="L918" t="str">
            <v>Труба защитная гофрированная - ПЕШЕЛЬ (SCA)</v>
          </cell>
          <cell r="M918">
            <v>2</v>
          </cell>
          <cell r="N918" t="str">
            <v>SCA</v>
          </cell>
          <cell r="O918" t="str">
            <v>ACCESSORIES</v>
          </cell>
        </row>
        <row r="919">
          <cell r="D919" t="str">
            <v>1908</v>
          </cell>
          <cell r="E919" t="str">
            <v xml:space="preserve">Труба защитная гофрированная (пешель)  </v>
          </cell>
          <cell r="F919">
            <v>32</v>
          </cell>
          <cell r="G919">
            <v>0.79</v>
          </cell>
          <cell r="H919">
            <v>0.66</v>
          </cell>
          <cell r="I919">
            <v>0.79</v>
          </cell>
          <cell r="K919">
            <v>1830</v>
          </cell>
          <cell r="L919" t="str">
            <v>Труба защитная гофрированная - ПЕШЕЛЬ (SCA)</v>
          </cell>
          <cell r="M919">
            <v>1</v>
          </cell>
          <cell r="N919" t="str">
            <v>SCA</v>
          </cell>
          <cell r="O919" t="str">
            <v>ACCESSORIES</v>
          </cell>
        </row>
        <row r="920">
          <cell r="D920" t="str">
            <v>1910</v>
          </cell>
          <cell r="E920" t="str">
            <v xml:space="preserve">Труба защитная гофрированная ("пешель")  </v>
          </cell>
          <cell r="F920">
            <v>40</v>
          </cell>
          <cell r="G920">
            <v>1.32</v>
          </cell>
          <cell r="H920">
            <v>1.1000000000000001</v>
          </cell>
          <cell r="I920">
            <v>1.32</v>
          </cell>
          <cell r="K920">
            <v>1830</v>
          </cell>
          <cell r="L920" t="str">
            <v>Труба защитная гофрированная - ПЕШЕЛЬ (SCA)</v>
          </cell>
          <cell r="M920">
            <v>1</v>
          </cell>
          <cell r="N920" t="str">
            <v>SCA</v>
          </cell>
          <cell r="O920" t="str">
            <v>ACCESSORIES</v>
          </cell>
        </row>
        <row r="921">
          <cell r="D921" t="str">
            <v/>
          </cell>
          <cell r="K921">
            <v>0</v>
          </cell>
          <cell r="N921">
            <v>0</v>
          </cell>
          <cell r="O921">
            <v>0</v>
          </cell>
        </row>
        <row r="922">
          <cell r="D922" t="str">
            <v>6090.050</v>
          </cell>
          <cell r="E922" t="str">
            <v xml:space="preserve">Плитка монтажная - полимерная  </v>
          </cell>
          <cell r="F922" t="str">
            <v xml:space="preserve"> - одинарная</v>
          </cell>
          <cell r="G922">
            <v>1.07</v>
          </cell>
          <cell r="H922">
            <v>0.89</v>
          </cell>
          <cell r="I922">
            <v>1.07</v>
          </cell>
          <cell r="K922">
            <v>1837</v>
          </cell>
          <cell r="L922" t="str">
            <v>Соед. свинчиваемые (SCA)</v>
          </cell>
          <cell r="M922">
            <v>2</v>
          </cell>
          <cell r="N922" t="str">
            <v>SCA</v>
          </cell>
          <cell r="O922" t="str">
            <v>ACCESSORIES</v>
          </cell>
        </row>
        <row r="923">
          <cell r="D923" t="str">
            <v>6090.060</v>
          </cell>
          <cell r="E923" t="str">
            <v xml:space="preserve">Плитка монтажная - полимерная  </v>
          </cell>
          <cell r="F923" t="str">
            <v xml:space="preserve"> - двойная (L=150 мм)</v>
          </cell>
          <cell r="G923">
            <v>1.68</v>
          </cell>
          <cell r="H923">
            <v>1.4</v>
          </cell>
          <cell r="I923">
            <v>1.68</v>
          </cell>
          <cell r="K923">
            <v>1837</v>
          </cell>
          <cell r="L923" t="str">
            <v>Соед. свинчиваемые (SCA)</v>
          </cell>
          <cell r="M923">
            <v>2</v>
          </cell>
          <cell r="N923" t="str">
            <v>SCA</v>
          </cell>
          <cell r="O923" t="str">
            <v>ACCESSORIES</v>
          </cell>
        </row>
        <row r="924">
          <cell r="D924" t="str">
            <v>6090.070</v>
          </cell>
          <cell r="E924" t="str">
            <v xml:space="preserve">Плитка монтажная - полимерная  </v>
          </cell>
          <cell r="F924" t="str">
            <v xml:space="preserve"> - двойная (L=80 мм)</v>
          </cell>
          <cell r="G924">
            <v>1.5</v>
          </cell>
          <cell r="H924">
            <v>1.25</v>
          </cell>
          <cell r="I924">
            <v>1.5</v>
          </cell>
          <cell r="K924">
            <v>1837</v>
          </cell>
          <cell r="L924" t="str">
            <v>Соед. свинчиваемые (SCA)</v>
          </cell>
          <cell r="M924">
            <v>2</v>
          </cell>
          <cell r="N924" t="str">
            <v>SCA</v>
          </cell>
          <cell r="O924" t="str">
            <v>ACCESSORIES</v>
          </cell>
        </row>
        <row r="925">
          <cell r="D925" t="str">
            <v>6090.080</v>
          </cell>
          <cell r="E925" t="str">
            <v xml:space="preserve">Плитка монтажная - полимерная  </v>
          </cell>
          <cell r="F925" t="str">
            <v xml:space="preserve"> - двойная (L=50 мм)</v>
          </cell>
          <cell r="G925">
            <v>1.48</v>
          </cell>
          <cell r="H925">
            <v>1.23</v>
          </cell>
          <cell r="I925">
            <v>1.48</v>
          </cell>
          <cell r="K925">
            <v>1837</v>
          </cell>
          <cell r="L925" t="str">
            <v>Соед. свинчиваемые (SCA)</v>
          </cell>
          <cell r="M925">
            <v>2</v>
          </cell>
          <cell r="N925" t="str">
            <v>SCA</v>
          </cell>
          <cell r="O925" t="str">
            <v>ACCESSORIES</v>
          </cell>
        </row>
        <row r="926">
          <cell r="D926" t="str">
            <v/>
          </cell>
          <cell r="K926">
            <v>0</v>
          </cell>
          <cell r="N926">
            <v>0</v>
          </cell>
          <cell r="O926">
            <v>0</v>
          </cell>
        </row>
        <row r="927">
          <cell r="D927" t="str">
            <v>6090.09</v>
          </cell>
          <cell r="E927" t="str">
            <v xml:space="preserve">Плитка монтажная с выступом  </v>
          </cell>
          <cell r="F927" t="str">
            <v>двойная (L=50, 80, 150мм)</v>
          </cell>
          <cell r="G927">
            <v>6.18</v>
          </cell>
          <cell r="H927">
            <v>5.15</v>
          </cell>
          <cell r="I927">
            <v>6.18</v>
          </cell>
          <cell r="K927">
            <v>1837</v>
          </cell>
          <cell r="L927" t="str">
            <v>Соед. свинчиваемые (SCA)</v>
          </cell>
          <cell r="M927">
            <v>2</v>
          </cell>
          <cell r="N927" t="str">
            <v>SCA</v>
          </cell>
          <cell r="O927" t="str">
            <v>ACCESSORIES</v>
          </cell>
        </row>
        <row r="928">
          <cell r="D928" t="str">
            <v>6090.10</v>
          </cell>
          <cell r="E928" t="str">
            <v xml:space="preserve">Плитка монтажная с выступом  </v>
          </cell>
          <cell r="F928" t="str">
            <v>двойная (L=50мм)</v>
          </cell>
          <cell r="G928">
            <v>4.07</v>
          </cell>
          <cell r="H928">
            <v>3.39</v>
          </cell>
          <cell r="I928">
            <v>4.07</v>
          </cell>
          <cell r="K928">
            <v>1837</v>
          </cell>
          <cell r="L928" t="str">
            <v>Соед. свинчиваемые (SCA)</v>
          </cell>
          <cell r="M928">
            <v>2</v>
          </cell>
          <cell r="N928" t="str">
            <v>SCA</v>
          </cell>
          <cell r="O928" t="str">
            <v>ACCESSORIES</v>
          </cell>
        </row>
        <row r="929">
          <cell r="D929" t="str">
            <v/>
          </cell>
          <cell r="K929">
            <v>0</v>
          </cell>
          <cell r="N929">
            <v>0</v>
          </cell>
          <cell r="O929">
            <v>0</v>
          </cell>
        </row>
        <row r="930">
          <cell r="D930" t="str">
            <v>K-505100</v>
          </cell>
          <cell r="E930" t="str">
            <v xml:space="preserve">Болт монтажный - сервисный элемент  </v>
          </cell>
          <cell r="F930" t="str">
            <v>M8</v>
          </cell>
          <cell r="G930">
            <v>0.17</v>
          </cell>
          <cell r="H930">
            <v>0.14000000000000001</v>
          </cell>
          <cell r="I930">
            <v>0.17</v>
          </cell>
          <cell r="K930">
            <v>1837</v>
          </cell>
          <cell r="L930" t="str">
            <v>Соед. свинчиваемые (SCA)</v>
          </cell>
          <cell r="M930">
            <v>4</v>
          </cell>
          <cell r="N930" t="str">
            <v>SCA</v>
          </cell>
          <cell r="O930" t="str">
            <v>ACCESSORIES</v>
          </cell>
        </row>
        <row r="931">
          <cell r="D931" t="str">
            <v>6096.02</v>
          </cell>
          <cell r="E931" t="str">
            <v xml:space="preserve">Болт монтажный - сервисный элемент  </v>
          </cell>
          <cell r="F931" t="str">
            <v>M8</v>
          </cell>
          <cell r="G931">
            <v>0.17</v>
          </cell>
          <cell r="H931">
            <v>0.14000000000000001</v>
          </cell>
          <cell r="I931">
            <v>0.17</v>
          </cell>
          <cell r="K931">
            <v>1837</v>
          </cell>
          <cell r="L931" t="str">
            <v>Соед. свинчиваемые (SCA)</v>
          </cell>
          <cell r="M931">
            <v>4</v>
          </cell>
          <cell r="N931" t="str">
            <v xml:space="preserve">SCA                                               </v>
          </cell>
          <cell r="O931" t="str">
            <v xml:space="preserve">OTHERS                                            </v>
          </cell>
        </row>
        <row r="932">
          <cell r="D932" t="str">
            <v/>
          </cell>
          <cell r="K932">
            <v>0</v>
          </cell>
          <cell r="N932">
            <v>0</v>
          </cell>
          <cell r="O932">
            <v>0</v>
          </cell>
        </row>
        <row r="933">
          <cell r="D933" t="str">
            <v>0.8048</v>
          </cell>
          <cell r="E933" t="str">
            <v xml:space="preserve">Крюк пластмассовый для труб одинарный  </v>
          </cell>
          <cell r="F933" t="str">
            <v>14-20 (L=48мм)</v>
          </cell>
          <cell r="G933">
            <v>0.18</v>
          </cell>
          <cell r="H933">
            <v>0.15</v>
          </cell>
          <cell r="I933">
            <v>0.18</v>
          </cell>
          <cell r="K933">
            <v>1837</v>
          </cell>
          <cell r="L933" t="str">
            <v>Соед. свинчиваемые (SCA)</v>
          </cell>
          <cell r="M933">
            <v>1</v>
          </cell>
          <cell r="N933" t="str">
            <v>SCA</v>
          </cell>
          <cell r="O933" t="str">
            <v>ACCESSORIES</v>
          </cell>
        </row>
        <row r="934">
          <cell r="D934" t="str">
            <v>8051</v>
          </cell>
          <cell r="E934" t="str">
            <v xml:space="preserve">Крюк пластмассовый для труб одинарный  </v>
          </cell>
          <cell r="F934" t="str">
            <v>14-20 (L=77мм)</v>
          </cell>
          <cell r="G934">
            <v>0.19</v>
          </cell>
          <cell r="H934">
            <v>0.16</v>
          </cell>
          <cell r="I934">
            <v>0.19</v>
          </cell>
          <cell r="K934">
            <v>1837</v>
          </cell>
          <cell r="L934" t="str">
            <v>Соед. свинчиваемые (SCA)</v>
          </cell>
          <cell r="M934">
            <v>1</v>
          </cell>
          <cell r="N934" t="str">
            <v>SCA</v>
          </cell>
          <cell r="O934" t="str">
            <v>ACCESSORIES</v>
          </cell>
        </row>
        <row r="935">
          <cell r="D935" t="str">
            <v>8053</v>
          </cell>
          <cell r="E935" t="str">
            <v xml:space="preserve">Крюк пластмассовый для труб одинарный  </v>
          </cell>
          <cell r="F935" t="str">
            <v>14-25 (L=100мм)</v>
          </cell>
          <cell r="G935">
            <v>0.24</v>
          </cell>
          <cell r="H935">
            <v>0.2</v>
          </cell>
          <cell r="I935">
            <v>0.24</v>
          </cell>
          <cell r="K935">
            <v>1837</v>
          </cell>
          <cell r="L935" t="str">
            <v>Соед. свинчиваемые (SCA)</v>
          </cell>
          <cell r="M935">
            <v>1</v>
          </cell>
          <cell r="N935" t="str">
            <v>SCA</v>
          </cell>
          <cell r="O935" t="str">
            <v>ACCESSORIES</v>
          </cell>
        </row>
        <row r="936">
          <cell r="D936" t="str">
            <v>1851N</v>
          </cell>
          <cell r="E936" t="str">
            <v xml:space="preserve">Крюк пластмассовый для труб одинарный  </v>
          </cell>
          <cell r="F936" t="str">
            <v>14-25 (L=80мм)</v>
          </cell>
          <cell r="G936">
            <v>0.24</v>
          </cell>
          <cell r="H936">
            <v>0.2</v>
          </cell>
          <cell r="I936">
            <v>0.24</v>
          </cell>
          <cell r="K936">
            <v>1837</v>
          </cell>
          <cell r="L936" t="str">
            <v>Соед. свинчиваемые (SCA)</v>
          </cell>
          <cell r="M936">
            <v>1</v>
          </cell>
          <cell r="N936" t="str">
            <v>SCA</v>
          </cell>
          <cell r="O936" t="str">
            <v>ACCESSORIES</v>
          </cell>
        </row>
        <row r="937">
          <cell r="D937" t="str">
            <v>1851W</v>
          </cell>
          <cell r="E937" t="str">
            <v xml:space="preserve">Крюк пластмассовый для труб одинарный  </v>
          </cell>
          <cell r="F937" t="str">
            <v>14-20 (L=77мм)</v>
          </cell>
          <cell r="G937">
            <v>0.22</v>
          </cell>
          <cell r="H937">
            <v>0.18</v>
          </cell>
          <cell r="I937">
            <v>0.22</v>
          </cell>
          <cell r="K937">
            <v>1837</v>
          </cell>
          <cell r="L937" t="str">
            <v>Соед. свинчиваемые (SCA)</v>
          </cell>
          <cell r="M937">
            <v>1</v>
          </cell>
          <cell r="N937" t="str">
            <v>SCA</v>
          </cell>
          <cell r="O937" t="str">
            <v>ACCESSORIES</v>
          </cell>
        </row>
        <row r="938">
          <cell r="D938" t="str">
            <v/>
          </cell>
          <cell r="K938">
            <v>0</v>
          </cell>
          <cell r="N938">
            <v>0</v>
          </cell>
          <cell r="O938">
            <v>0</v>
          </cell>
        </row>
        <row r="939">
          <cell r="D939" t="str">
            <v>0.8049</v>
          </cell>
          <cell r="E939" t="str">
            <v xml:space="preserve">Крюк пластмассовый для труб двойной  </v>
          </cell>
          <cell r="F939" t="str">
            <v>14-20 (L=48мм)</v>
          </cell>
          <cell r="G939">
            <v>0.19</v>
          </cell>
          <cell r="H939">
            <v>0.16</v>
          </cell>
          <cell r="I939">
            <v>0.19</v>
          </cell>
          <cell r="K939">
            <v>1837</v>
          </cell>
          <cell r="L939" t="str">
            <v>Соед. свинчиваемые (SCA)</v>
          </cell>
          <cell r="M939">
            <v>1</v>
          </cell>
          <cell r="N939" t="str">
            <v>SCA</v>
          </cell>
          <cell r="O939" t="str">
            <v>ACCESSORIES</v>
          </cell>
        </row>
        <row r="940">
          <cell r="D940" t="str">
            <v>8052</v>
          </cell>
          <cell r="E940" t="str">
            <v xml:space="preserve">Крюк пластмассовый для труб двойной  </v>
          </cell>
          <cell r="F940" t="str">
            <v>14-20 (L=77мм)</v>
          </cell>
          <cell r="G940">
            <v>0.22</v>
          </cell>
          <cell r="H940">
            <v>0.18</v>
          </cell>
          <cell r="I940">
            <v>0.22</v>
          </cell>
          <cell r="K940">
            <v>1837</v>
          </cell>
          <cell r="L940" t="str">
            <v>Соед. свинчиваемые (SCA)</v>
          </cell>
          <cell r="M940">
            <v>1</v>
          </cell>
          <cell r="N940" t="str">
            <v>SCA</v>
          </cell>
          <cell r="O940" t="str">
            <v>ACCESSORIES</v>
          </cell>
        </row>
        <row r="941">
          <cell r="D941" t="str">
            <v>8054</v>
          </cell>
          <cell r="E941" t="str">
            <v xml:space="preserve">Крюк пластмассовый для труб двойной  </v>
          </cell>
          <cell r="F941" t="str">
            <v>14-25 (L=100мм)</v>
          </cell>
          <cell r="G941">
            <v>0.24</v>
          </cell>
          <cell r="H941">
            <v>0.2</v>
          </cell>
          <cell r="I941">
            <v>0.24</v>
          </cell>
          <cell r="K941">
            <v>1837</v>
          </cell>
          <cell r="L941" t="str">
            <v>Соед. свинчиваемые (SCA)</v>
          </cell>
          <cell r="M941">
            <v>1</v>
          </cell>
          <cell r="N941" t="str">
            <v>SCA</v>
          </cell>
          <cell r="O941" t="str">
            <v>ACCESSORIES</v>
          </cell>
        </row>
        <row r="942">
          <cell r="D942" t="str">
            <v>1951N</v>
          </cell>
          <cell r="E942" t="str">
            <v xml:space="preserve">Крюк пластмассовый для труб двойной  </v>
          </cell>
          <cell r="F942" t="str">
            <v>14-25 (L=80мм)</v>
          </cell>
          <cell r="G942">
            <v>0.24</v>
          </cell>
          <cell r="H942">
            <v>0.2</v>
          </cell>
          <cell r="I942">
            <v>0.24</v>
          </cell>
          <cell r="K942">
            <v>1837</v>
          </cell>
          <cell r="L942" t="str">
            <v>Соед. свинчиваемые (SCA)</v>
          </cell>
          <cell r="M942">
            <v>1</v>
          </cell>
          <cell r="N942" t="str">
            <v>SCA</v>
          </cell>
          <cell r="O942" t="str">
            <v>ACCESSORIES</v>
          </cell>
        </row>
        <row r="943">
          <cell r="D943" t="str">
            <v>1951W</v>
          </cell>
          <cell r="E943" t="str">
            <v xml:space="preserve">Крюк пластмассовый для труб двойной  </v>
          </cell>
          <cell r="F943" t="str">
            <v>14-25 (L=80мм)</v>
          </cell>
          <cell r="G943">
            <v>0.24</v>
          </cell>
          <cell r="H943">
            <v>0.2</v>
          </cell>
          <cell r="I943">
            <v>0.24</v>
          </cell>
          <cell r="K943">
            <v>1837</v>
          </cell>
          <cell r="L943" t="str">
            <v>Соед. свинчиваемые (SCA)</v>
          </cell>
          <cell r="M943">
            <v>1</v>
          </cell>
          <cell r="N943" t="str">
            <v>SCA</v>
          </cell>
          <cell r="O943" t="str">
            <v>ACCESSORIES</v>
          </cell>
        </row>
        <row r="944">
          <cell r="D944" t="str">
            <v/>
          </cell>
          <cell r="K944">
            <v>0</v>
          </cell>
          <cell r="N944">
            <v>0</v>
          </cell>
          <cell r="O944">
            <v>0</v>
          </cell>
        </row>
        <row r="945">
          <cell r="D945" t="str">
            <v>1730</v>
          </cell>
          <cell r="E945" t="str">
            <v xml:space="preserve">Кронштейн с дюбелем для крепления труб  </v>
          </cell>
          <cell r="F945" t="str">
            <v>16-18 одинарный</v>
          </cell>
          <cell r="G945">
            <v>0.19</v>
          </cell>
          <cell r="H945">
            <v>0.16</v>
          </cell>
          <cell r="I945">
            <v>0.19</v>
          </cell>
          <cell r="K945">
            <v>1837</v>
          </cell>
          <cell r="L945" t="str">
            <v>Соед. свинчиваемые (SCA)</v>
          </cell>
          <cell r="M945">
            <v>1</v>
          </cell>
          <cell r="N945" t="str">
            <v>SCA</v>
          </cell>
          <cell r="O945" t="str">
            <v>ACCESSORIES</v>
          </cell>
        </row>
        <row r="946">
          <cell r="D946" t="str">
            <v>1630U</v>
          </cell>
          <cell r="E946" t="str">
            <v xml:space="preserve">Кронштейн с дюбелем для крепления труб  </v>
          </cell>
          <cell r="F946" t="str">
            <v>16-18 двойной</v>
          </cell>
          <cell r="G946">
            <v>0.34</v>
          </cell>
          <cell r="H946">
            <v>0.28000000000000003</v>
          </cell>
          <cell r="I946">
            <v>0.34</v>
          </cell>
          <cell r="K946">
            <v>1837</v>
          </cell>
          <cell r="L946" t="str">
            <v>Соед. свинчиваемые (SCA)</v>
          </cell>
          <cell r="M946">
            <v>1</v>
          </cell>
          <cell r="N946" t="str">
            <v>SCA</v>
          </cell>
          <cell r="O946" t="str">
            <v>ACCESSORIES</v>
          </cell>
        </row>
        <row r="947">
          <cell r="D947" t="str">
            <v/>
          </cell>
          <cell r="K947">
            <v>0</v>
          </cell>
          <cell r="N947">
            <v>0</v>
          </cell>
          <cell r="O947">
            <v>0</v>
          </cell>
        </row>
        <row r="948">
          <cell r="D948" t="str">
            <v>2215</v>
          </cell>
          <cell r="E948" t="str">
            <v xml:space="preserve">Розетка d15  </v>
          </cell>
          <cell r="F948" t="str">
            <v>одинарная</v>
          </cell>
          <cell r="G948">
            <v>0.28999999999999998</v>
          </cell>
          <cell r="H948">
            <v>0.24</v>
          </cell>
          <cell r="I948">
            <v>0.28999999999999998</v>
          </cell>
          <cell r="K948">
            <v>1837</v>
          </cell>
          <cell r="L948" t="str">
            <v>Соед. свинчиваемые (SCA)</v>
          </cell>
          <cell r="M948">
            <v>1</v>
          </cell>
          <cell r="N948" t="str">
            <v>SCA</v>
          </cell>
          <cell r="O948" t="str">
            <v>ACCESSORIES</v>
          </cell>
        </row>
        <row r="949">
          <cell r="D949" t="str">
            <v>2220</v>
          </cell>
          <cell r="E949" t="str">
            <v xml:space="preserve">Розетка d15  </v>
          </cell>
          <cell r="F949" t="str">
            <v>двойная</v>
          </cell>
          <cell r="G949">
            <v>1.1599999999999999</v>
          </cell>
          <cell r="H949">
            <v>0.97</v>
          </cell>
          <cell r="I949">
            <v>1.1599999999999999</v>
          </cell>
          <cell r="K949">
            <v>1837</v>
          </cell>
          <cell r="L949" t="str">
            <v>Соед. свинчиваемые (SCA)</v>
          </cell>
          <cell r="M949">
            <v>1</v>
          </cell>
          <cell r="N949" t="str">
            <v>SCA</v>
          </cell>
          <cell r="O949" t="str">
            <v>ACCESSORIES</v>
          </cell>
        </row>
        <row r="950">
          <cell r="D950" t="str">
            <v/>
          </cell>
          <cell r="K950">
            <v>0</v>
          </cell>
          <cell r="N950">
            <v>0</v>
          </cell>
          <cell r="O950">
            <v>0</v>
          </cell>
        </row>
        <row r="951">
          <cell r="D951" t="str">
            <v>276</v>
          </cell>
          <cell r="E951" t="str">
            <v xml:space="preserve">Кронштейн для крепления трубы (труба прокладывается в "пешеле")  </v>
          </cell>
          <cell r="F951">
            <v>25</v>
          </cell>
          <cell r="G951">
            <v>0.48</v>
          </cell>
          <cell r="H951">
            <v>0.4</v>
          </cell>
          <cell r="I951">
            <v>0.48</v>
          </cell>
          <cell r="K951">
            <v>1837</v>
          </cell>
          <cell r="L951" t="str">
            <v>Соед. свинчиваемые (SCA)</v>
          </cell>
          <cell r="M951">
            <v>1</v>
          </cell>
          <cell r="N951" t="str">
            <v>SCA</v>
          </cell>
          <cell r="O951" t="str">
            <v>ACCESSORIES</v>
          </cell>
        </row>
        <row r="952">
          <cell r="D952" t="str">
            <v>278</v>
          </cell>
          <cell r="E952" t="str">
            <v xml:space="preserve">Кронштейн для крепления трубы (труба прокладывается в "пешеле")  </v>
          </cell>
          <cell r="F952">
            <v>32</v>
          </cell>
          <cell r="G952">
            <v>0.71</v>
          </cell>
          <cell r="H952">
            <v>0.59</v>
          </cell>
          <cell r="I952">
            <v>0.71</v>
          </cell>
          <cell r="K952">
            <v>1837</v>
          </cell>
          <cell r="L952" t="str">
            <v>Соед. свинчиваемые (SCA)</v>
          </cell>
          <cell r="M952">
            <v>1</v>
          </cell>
          <cell r="N952" t="str">
            <v>SCA</v>
          </cell>
          <cell r="O952" t="str">
            <v>ACCESSORIES</v>
          </cell>
        </row>
        <row r="953">
          <cell r="D953" t="str">
            <v/>
          </cell>
          <cell r="K953">
            <v>0</v>
          </cell>
          <cell r="N953">
            <v>0</v>
          </cell>
          <cell r="O953">
            <v>0</v>
          </cell>
        </row>
        <row r="954">
          <cell r="D954" t="str">
            <v>8058</v>
          </cell>
          <cell r="E954" t="str">
            <v xml:space="preserve">Дуга пластмассовая - проводник трубы  </v>
          </cell>
          <cell r="F954" t="str">
            <v xml:space="preserve"> 12 дo 18</v>
          </cell>
          <cell r="G954">
            <v>0.92</v>
          </cell>
          <cell r="H954">
            <v>0.77</v>
          </cell>
          <cell r="I954">
            <v>0.92</v>
          </cell>
          <cell r="K954">
            <v>1837</v>
          </cell>
          <cell r="L954" t="str">
            <v>Соед. свинчиваемые (SCA)</v>
          </cell>
          <cell r="M954">
            <v>1</v>
          </cell>
          <cell r="N954" t="str">
            <v>SCA</v>
          </cell>
          <cell r="O954" t="str">
            <v>ACCESSORIES</v>
          </cell>
        </row>
        <row r="955">
          <cell r="D955" t="str">
            <v>8059</v>
          </cell>
          <cell r="E955" t="str">
            <v xml:space="preserve">Дуга пластмассовая - проводник трубы  </v>
          </cell>
          <cell r="F955" t="str">
            <v>d 12-14/20</v>
          </cell>
          <cell r="G955">
            <v>1.28</v>
          </cell>
          <cell r="H955">
            <v>1.07</v>
          </cell>
          <cell r="I955">
            <v>1.28</v>
          </cell>
          <cell r="K955">
            <v>1837</v>
          </cell>
          <cell r="L955" t="str">
            <v>Соед. свинчиваемые (SCA)</v>
          </cell>
          <cell r="M955">
            <v>1</v>
          </cell>
          <cell r="N955" t="str">
            <v>SCA</v>
          </cell>
          <cell r="O955" t="str">
            <v>ACCESSORIES</v>
          </cell>
        </row>
        <row r="956">
          <cell r="D956" t="str">
            <v>8060</v>
          </cell>
          <cell r="E956" t="str">
            <v xml:space="preserve">Дуга пластмассовая - проводник трубы  </v>
          </cell>
          <cell r="F956" t="str">
            <v>d 12-18/25</v>
          </cell>
          <cell r="G956">
            <v>1.33</v>
          </cell>
          <cell r="H956">
            <v>1.1100000000000001</v>
          </cell>
          <cell r="I956">
            <v>1.33</v>
          </cell>
          <cell r="K956">
            <v>1837</v>
          </cell>
          <cell r="L956" t="str">
            <v>Соед. свинчиваемые (SCA)</v>
          </cell>
          <cell r="M956">
            <v>1</v>
          </cell>
          <cell r="N956" t="str">
            <v>SCA</v>
          </cell>
          <cell r="O956" t="str">
            <v>ACCESSORIES</v>
          </cell>
        </row>
        <row r="957">
          <cell r="D957" t="str">
            <v/>
          </cell>
          <cell r="K957">
            <v>0</v>
          </cell>
          <cell r="N957">
            <v>0</v>
          </cell>
          <cell r="O957">
            <v>0</v>
          </cell>
        </row>
        <row r="958">
          <cell r="D958" t="str">
            <v>265</v>
          </cell>
          <cell r="E958" t="str">
            <v xml:space="preserve">Дуга оцинкованная - проводник трубы в "пешеле"  </v>
          </cell>
          <cell r="F958" t="str">
            <v>d 25-26</v>
          </cell>
          <cell r="G958">
            <v>3.56</v>
          </cell>
          <cell r="H958">
            <v>2.97</v>
          </cell>
          <cell r="I958">
            <v>3.56</v>
          </cell>
          <cell r="K958">
            <v>1837</v>
          </cell>
          <cell r="L958" t="str">
            <v>Соед. свинчиваемые (SCA)</v>
          </cell>
          <cell r="M958">
            <v>1</v>
          </cell>
          <cell r="N958" t="str">
            <v>SCA</v>
          </cell>
          <cell r="O958" t="str">
            <v>ACCESSORIES</v>
          </cell>
        </row>
        <row r="959">
          <cell r="D959" t="str">
            <v>267</v>
          </cell>
          <cell r="E959" t="str">
            <v xml:space="preserve">Дуга оцинкованная - проводник трубы в "пешеле"  </v>
          </cell>
          <cell r="F959" t="str">
            <v>d 12-18</v>
          </cell>
          <cell r="G959">
            <v>2.2400000000000002</v>
          </cell>
          <cell r="H959">
            <v>1.87</v>
          </cell>
          <cell r="I959">
            <v>2.2400000000000002</v>
          </cell>
          <cell r="K959">
            <v>1837</v>
          </cell>
          <cell r="L959" t="str">
            <v>Соед. свинчиваемые (SCA)</v>
          </cell>
          <cell r="M959">
            <v>1</v>
          </cell>
          <cell r="N959" t="str">
            <v>SCA</v>
          </cell>
          <cell r="O959" t="str">
            <v>ACCESSORIES</v>
          </cell>
        </row>
        <row r="960">
          <cell r="D960" t="str">
            <v/>
          </cell>
          <cell r="K960">
            <v>0</v>
          </cell>
          <cell r="N960">
            <v>0</v>
          </cell>
          <cell r="O960">
            <v>0</v>
          </cell>
        </row>
        <row r="961">
          <cell r="D961" t="str">
            <v>8008</v>
          </cell>
          <cell r="E961" t="str">
            <v xml:space="preserve">Колено пластмассовое  </v>
          </cell>
          <cell r="F961" t="str">
            <v>14 - 18</v>
          </cell>
          <cell r="G961">
            <v>1.48</v>
          </cell>
          <cell r="H961">
            <v>1.23</v>
          </cell>
          <cell r="I961">
            <v>1.48</v>
          </cell>
          <cell r="K961">
            <v>1837</v>
          </cell>
          <cell r="L961" t="str">
            <v>Соед. свинчиваемые (SCA)</v>
          </cell>
          <cell r="M961">
            <v>1</v>
          </cell>
          <cell r="N961" t="str">
            <v>SCA</v>
          </cell>
          <cell r="O961" t="str">
            <v>ACCESSORIES</v>
          </cell>
        </row>
        <row r="962">
          <cell r="D962" t="str">
            <v/>
          </cell>
          <cell r="K962">
            <v>0</v>
          </cell>
          <cell r="N962">
            <v>0</v>
          </cell>
          <cell r="O962">
            <v>0</v>
          </cell>
        </row>
        <row r="963">
          <cell r="D963" t="str">
            <v>0.8050</v>
          </cell>
          <cell r="E963" t="str">
            <v xml:space="preserve">Насадка пластмассовая на трубу  </v>
          </cell>
          <cell r="F963" t="str">
            <v>14 до 18</v>
          </cell>
          <cell r="G963">
            <v>1.1000000000000001</v>
          </cell>
          <cell r="H963">
            <v>0.92</v>
          </cell>
          <cell r="I963">
            <v>1.1000000000000001</v>
          </cell>
          <cell r="K963">
            <v>1837</v>
          </cell>
          <cell r="L963" t="str">
            <v>Соед. свинчиваемые (SCA)</v>
          </cell>
          <cell r="M963">
            <v>1</v>
          </cell>
          <cell r="N963" t="str">
            <v>SCA</v>
          </cell>
          <cell r="O963" t="str">
            <v>ACCESSORIES</v>
          </cell>
        </row>
        <row r="964">
          <cell r="D964" t="str">
            <v/>
          </cell>
          <cell r="K964">
            <v>0</v>
          </cell>
          <cell r="N964">
            <v>0</v>
          </cell>
          <cell r="O964">
            <v>0</v>
          </cell>
        </row>
        <row r="965">
          <cell r="D965" t="str">
            <v>6095.33</v>
          </cell>
          <cell r="E965" t="str">
            <v xml:space="preserve">Заглушка для проверки герметичности - короткая - сервисный элемент  </v>
          </cell>
          <cell r="F965" t="str">
            <v>G1/2"</v>
          </cell>
          <cell r="G965">
            <v>0.41</v>
          </cell>
          <cell r="H965">
            <v>0.34</v>
          </cell>
          <cell r="I965">
            <v>0.41</v>
          </cell>
          <cell r="K965">
            <v>1837</v>
          </cell>
          <cell r="L965" t="str">
            <v>Соед. свинчиваемые (SCA)</v>
          </cell>
          <cell r="M965">
            <v>5</v>
          </cell>
          <cell r="N965" t="str">
            <v>SCA</v>
          </cell>
          <cell r="O965" t="str">
            <v>ACCESSORIES</v>
          </cell>
        </row>
        <row r="966">
          <cell r="D966" t="str">
            <v/>
          </cell>
          <cell r="K966">
            <v>0</v>
          </cell>
          <cell r="N966">
            <v>0</v>
          </cell>
          <cell r="O966">
            <v>0</v>
          </cell>
        </row>
        <row r="967">
          <cell r="D967" t="str">
            <v>2100</v>
          </cell>
          <cell r="E967" t="str">
            <v xml:space="preserve">Заглушка для проверки герметичности - длинная  </v>
          </cell>
          <cell r="F967" t="str">
            <v>G1/2"</v>
          </cell>
          <cell r="G967">
            <v>0.88</v>
          </cell>
          <cell r="H967">
            <v>0.73</v>
          </cell>
          <cell r="I967">
            <v>0.88</v>
          </cell>
          <cell r="K967">
            <v>1837</v>
          </cell>
          <cell r="L967" t="str">
            <v>Соед. свинчиваемые (SCA)</v>
          </cell>
          <cell r="M967">
            <v>1</v>
          </cell>
          <cell r="N967" t="str">
            <v>SCA</v>
          </cell>
          <cell r="O967" t="str">
            <v>ACCESSORIES</v>
          </cell>
        </row>
        <row r="968">
          <cell r="D968" t="str">
            <v>2110</v>
          </cell>
          <cell r="E968" t="str">
            <v xml:space="preserve">Заглушка для проверки герметичности - длинная  </v>
          </cell>
          <cell r="F968" t="str">
            <v>G3/4"</v>
          </cell>
          <cell r="G968">
            <v>1</v>
          </cell>
          <cell r="H968">
            <v>0.83</v>
          </cell>
          <cell r="I968">
            <v>1</v>
          </cell>
          <cell r="K968">
            <v>1837</v>
          </cell>
          <cell r="L968" t="str">
            <v>Соед. свинчиваемые (SCA)</v>
          </cell>
          <cell r="M968">
            <v>1</v>
          </cell>
          <cell r="N968" t="str">
            <v>SCA</v>
          </cell>
          <cell r="O968" t="str">
            <v>ACCESSORIES</v>
          </cell>
        </row>
        <row r="969">
          <cell r="D969" t="str">
            <v/>
          </cell>
          <cell r="K969">
            <v>0</v>
          </cell>
          <cell r="N969">
            <v>0</v>
          </cell>
          <cell r="O969">
            <v>0</v>
          </cell>
        </row>
        <row r="970">
          <cell r="D970" t="str">
            <v>0.1008</v>
          </cell>
          <cell r="E970" t="str">
            <v xml:space="preserve">Незамерзающая жидкость для систем  </v>
          </cell>
          <cell r="F970" t="str">
            <v>`-20C 20л</v>
          </cell>
          <cell r="G970">
            <v>89.3</v>
          </cell>
          <cell r="H970">
            <v>74.42</v>
          </cell>
          <cell r="I970">
            <v>89.3</v>
          </cell>
          <cell r="K970">
            <v>1837</v>
          </cell>
          <cell r="L970" t="str">
            <v>Соед. свинчиваемые (SCA)</v>
          </cell>
          <cell r="M970">
            <v>2</v>
          </cell>
          <cell r="N970" t="str">
            <v>SCA</v>
          </cell>
          <cell r="O970" t="str">
            <v>ACCESSORIES</v>
          </cell>
        </row>
        <row r="971">
          <cell r="D971" t="str">
            <v>0.1009</v>
          </cell>
          <cell r="E971" t="str">
            <v xml:space="preserve">Незамерзающая жидкость для систем  </v>
          </cell>
          <cell r="F971" t="str">
            <v>`-25C 20л</v>
          </cell>
          <cell r="G971">
            <v>95.16</v>
          </cell>
          <cell r="H971">
            <v>79.3</v>
          </cell>
          <cell r="I971">
            <v>95.16</v>
          </cell>
          <cell r="K971">
            <v>1837</v>
          </cell>
          <cell r="L971" t="str">
            <v>Соед. свинчиваемые (SCA)</v>
          </cell>
          <cell r="M971">
            <v>2</v>
          </cell>
          <cell r="N971" t="str">
            <v>SCA</v>
          </cell>
          <cell r="O971" t="str">
            <v>ACCESSORIES</v>
          </cell>
        </row>
        <row r="972">
          <cell r="D972" t="str">
            <v>0.1010</v>
          </cell>
          <cell r="E972" t="str">
            <v xml:space="preserve">Незамерзающая жидкость для систем  </v>
          </cell>
          <cell r="F972" t="str">
            <v>`-30C 20л</v>
          </cell>
          <cell r="G972">
            <v>103.94</v>
          </cell>
          <cell r="H972">
            <v>86.62</v>
          </cell>
          <cell r="I972">
            <v>103.94</v>
          </cell>
          <cell r="K972">
            <v>1837</v>
          </cell>
          <cell r="L972" t="str">
            <v>Соед. свинчиваемые (SCA)</v>
          </cell>
          <cell r="M972">
            <v>2</v>
          </cell>
          <cell r="N972" t="str">
            <v>SCA</v>
          </cell>
          <cell r="O972" t="str">
            <v>ACCESSORIES</v>
          </cell>
        </row>
        <row r="973">
          <cell r="D973" t="str">
            <v/>
          </cell>
          <cell r="K973">
            <v>0</v>
          </cell>
          <cell r="N973">
            <v>0</v>
          </cell>
          <cell r="O973">
            <v>0</v>
          </cell>
        </row>
        <row r="974">
          <cell r="D974" t="str">
            <v/>
          </cell>
          <cell r="K974">
            <v>0</v>
          </cell>
          <cell r="N974">
            <v>0</v>
          </cell>
          <cell r="O974">
            <v>0</v>
          </cell>
        </row>
        <row r="975">
          <cell r="D975" t="str">
            <v/>
          </cell>
          <cell r="K975">
            <v>0</v>
          </cell>
          <cell r="N975">
            <v>0</v>
          </cell>
          <cell r="O975">
            <v>0</v>
          </cell>
        </row>
        <row r="976">
          <cell r="D976" t="str">
            <v/>
          </cell>
          <cell r="E976" t="str">
            <v>СИСТЕМЫ токнкостенных стальных тркуб STEEL, INOX</v>
          </cell>
          <cell r="K976">
            <v>0</v>
          </cell>
          <cell r="N976">
            <v>0</v>
          </cell>
          <cell r="O976">
            <v>0</v>
          </cell>
        </row>
        <row r="977">
          <cell r="D977" t="str">
            <v>СИСТЕМА KAN-therm STEEL</v>
          </cell>
          <cell r="K977" t="e">
            <v>#N/A</v>
          </cell>
          <cell r="N977" t="e">
            <v>#N/A</v>
          </cell>
          <cell r="O977" t="e">
            <v>#N/A</v>
          </cell>
        </row>
        <row r="978">
          <cell r="D978" t="str">
            <v>620460.5</v>
          </cell>
          <cell r="E978" t="str">
            <v xml:space="preserve">Труба из углеродистой стали, оцинованная  </v>
          </cell>
          <cell r="F978" t="str">
            <v>15x1,2</v>
          </cell>
          <cell r="G978">
            <v>1.82</v>
          </cell>
          <cell r="H978">
            <v>1.52</v>
          </cell>
          <cell r="I978">
            <v>1.82</v>
          </cell>
          <cell r="K978">
            <v>1841</v>
          </cell>
          <cell r="L978" t="str">
            <v>Оцинкованные трубы (STEEL Pipes)</v>
          </cell>
          <cell r="N978" t="str">
            <v>STEEL</v>
          </cell>
          <cell r="O978" t="str">
            <v>PIPES</v>
          </cell>
        </row>
        <row r="979">
          <cell r="D979" t="str">
            <v>620461.6</v>
          </cell>
          <cell r="E979" t="str">
            <v xml:space="preserve">Труба из углеродистой стали, оцинованная  </v>
          </cell>
          <cell r="F979" t="str">
            <v>18x1,2</v>
          </cell>
          <cell r="G979">
            <v>1.92</v>
          </cell>
          <cell r="H979">
            <v>1.6</v>
          </cell>
          <cell r="I979">
            <v>1.92</v>
          </cell>
          <cell r="K979">
            <v>1841</v>
          </cell>
          <cell r="L979" t="str">
            <v>Оцинкованные трубы (STEEL Pipes)</v>
          </cell>
          <cell r="N979" t="str">
            <v>STEEL</v>
          </cell>
          <cell r="O979" t="str">
            <v>PIPES</v>
          </cell>
        </row>
        <row r="980">
          <cell r="D980" t="str">
            <v>620462.7</v>
          </cell>
          <cell r="E980" t="str">
            <v xml:space="preserve">Труба из углеродистой стали, оцинованная  </v>
          </cell>
          <cell r="F980" t="str">
            <v>22x1,5</v>
          </cell>
          <cell r="G980">
            <v>2.34</v>
          </cell>
          <cell r="H980">
            <v>1.95</v>
          </cell>
          <cell r="I980">
            <v>2.34</v>
          </cell>
          <cell r="K980">
            <v>1841</v>
          </cell>
          <cell r="L980" t="str">
            <v>Оцинкованные трубы (STEEL Pipes)</v>
          </cell>
          <cell r="N980" t="str">
            <v>STEEL</v>
          </cell>
          <cell r="O980" t="str">
            <v>PIPES</v>
          </cell>
        </row>
        <row r="981">
          <cell r="D981" t="str">
            <v>620463.8</v>
          </cell>
          <cell r="E981" t="str">
            <v xml:space="preserve">Труба из углеродистой стали, оцинованная  </v>
          </cell>
          <cell r="F981" t="str">
            <v>28x1,5</v>
          </cell>
          <cell r="G981">
            <v>3.17</v>
          </cell>
          <cell r="H981">
            <v>2.64</v>
          </cell>
          <cell r="I981">
            <v>3.17</v>
          </cell>
          <cell r="K981">
            <v>1841</v>
          </cell>
          <cell r="L981" t="str">
            <v>Оцинкованные трубы (STEEL Pipes)</v>
          </cell>
          <cell r="M981">
            <v>1</v>
          </cell>
          <cell r="N981" t="str">
            <v>STEEL</v>
          </cell>
          <cell r="O981" t="str">
            <v>PIPES</v>
          </cell>
        </row>
        <row r="982">
          <cell r="D982" t="str">
            <v>620464.9</v>
          </cell>
          <cell r="E982" t="str">
            <v xml:space="preserve">Труба из углеродистой стали, оцинованная  </v>
          </cell>
          <cell r="F982" t="str">
            <v>35x1,5</v>
          </cell>
          <cell r="G982">
            <v>4.1900000000000004</v>
          </cell>
          <cell r="H982">
            <v>3.49</v>
          </cell>
          <cell r="I982">
            <v>4.1900000000000004</v>
          </cell>
          <cell r="K982">
            <v>1841</v>
          </cell>
          <cell r="L982" t="str">
            <v>Оцинкованные трубы (STEEL Pipes)</v>
          </cell>
          <cell r="M982">
            <v>1</v>
          </cell>
          <cell r="N982" t="str">
            <v>STEEL</v>
          </cell>
          <cell r="O982" t="str">
            <v>PIPES</v>
          </cell>
        </row>
        <row r="983">
          <cell r="D983" t="str">
            <v>620465.1</v>
          </cell>
          <cell r="E983" t="str">
            <v xml:space="preserve">Труба из углеродистой стали, оцинованная  </v>
          </cell>
          <cell r="F983" t="str">
            <v>42x1,5</v>
          </cell>
          <cell r="G983">
            <v>4.75</v>
          </cell>
          <cell r="H983">
            <v>3.96</v>
          </cell>
          <cell r="I983">
            <v>4.75</v>
          </cell>
          <cell r="K983">
            <v>1841</v>
          </cell>
          <cell r="L983" t="str">
            <v>Оцинкованные трубы (STEEL Pipes)</v>
          </cell>
          <cell r="M983">
            <v>1</v>
          </cell>
          <cell r="N983" t="str">
            <v>STEEL</v>
          </cell>
          <cell r="O983" t="str">
            <v>PIPES</v>
          </cell>
        </row>
        <row r="984">
          <cell r="D984" t="str">
            <v>620466.0</v>
          </cell>
          <cell r="E984" t="str">
            <v xml:space="preserve">Труба из углеродистой стали, оцинованная  </v>
          </cell>
          <cell r="F984" t="str">
            <v>54x1,5</v>
          </cell>
          <cell r="G984">
            <v>7.28</v>
          </cell>
          <cell r="H984">
            <v>6.07</v>
          </cell>
          <cell r="I984">
            <v>7.28</v>
          </cell>
          <cell r="K984">
            <v>1841</v>
          </cell>
          <cell r="L984" t="str">
            <v>Оцинкованные трубы (STEEL Pipes)</v>
          </cell>
          <cell r="M984">
            <v>1</v>
          </cell>
          <cell r="N984" t="str">
            <v>STEEL</v>
          </cell>
          <cell r="O984" t="str">
            <v>PIPES</v>
          </cell>
        </row>
        <row r="985">
          <cell r="D985" t="str">
            <v>6304516</v>
          </cell>
          <cell r="E985" t="str">
            <v xml:space="preserve">Труба из углеродистой стали, оцинованная  </v>
          </cell>
          <cell r="F985" t="str">
            <v>64x1,5</v>
          </cell>
          <cell r="G985">
            <v>16.18</v>
          </cell>
          <cell r="H985">
            <v>13.48</v>
          </cell>
          <cell r="I985">
            <v>16.18</v>
          </cell>
          <cell r="K985">
            <v>1841</v>
          </cell>
          <cell r="L985" t="str">
            <v>Оцинкованные трубы (STEEL Pipes)</v>
          </cell>
          <cell r="M985">
            <v>1</v>
          </cell>
          <cell r="N985" t="str">
            <v>STEEL</v>
          </cell>
          <cell r="O985" t="str">
            <v>PIPES</v>
          </cell>
        </row>
        <row r="986">
          <cell r="D986" t="str">
            <v>620480.3</v>
          </cell>
          <cell r="E986" t="str">
            <v xml:space="preserve">Труба из углеродистой стали, оцинованная  </v>
          </cell>
          <cell r="F986" t="str">
            <v>76,1x2</v>
          </cell>
          <cell r="G986">
            <v>23.23</v>
          </cell>
          <cell r="H986">
            <v>19.36</v>
          </cell>
          <cell r="I986">
            <v>23.23</v>
          </cell>
          <cell r="K986">
            <v>1841</v>
          </cell>
          <cell r="L986" t="str">
            <v>Оцинкованные трубы (STEEL Pipes)</v>
          </cell>
          <cell r="M986">
            <v>1</v>
          </cell>
          <cell r="N986" t="str">
            <v>STEEL</v>
          </cell>
          <cell r="O986" t="str">
            <v>PIPES</v>
          </cell>
        </row>
        <row r="987">
          <cell r="D987" t="str">
            <v>620481.4</v>
          </cell>
          <cell r="E987" t="str">
            <v xml:space="preserve">Труба из углеродистой стали, оцинованная  </v>
          </cell>
          <cell r="F987" t="str">
            <v>88,9x2</v>
          </cell>
          <cell r="G987">
            <v>25.15</v>
          </cell>
          <cell r="H987">
            <v>20.96</v>
          </cell>
          <cell r="I987">
            <v>25.15</v>
          </cell>
          <cell r="K987">
            <v>1841</v>
          </cell>
          <cell r="L987" t="str">
            <v>Оцинкованные трубы (STEEL Pipes)</v>
          </cell>
          <cell r="M987">
            <v>1</v>
          </cell>
          <cell r="N987" t="str">
            <v>STEEL</v>
          </cell>
          <cell r="O987" t="str">
            <v>PIPES</v>
          </cell>
        </row>
        <row r="988">
          <cell r="D988" t="str">
            <v>620482.5</v>
          </cell>
          <cell r="E988" t="str">
            <v xml:space="preserve">Труба из углеродистой стали, оцинованная  </v>
          </cell>
          <cell r="F988" t="str">
            <v>108x2</v>
          </cell>
          <cell r="G988">
            <v>30.34</v>
          </cell>
          <cell r="H988">
            <v>25.28</v>
          </cell>
          <cell r="I988">
            <v>30.34</v>
          </cell>
          <cell r="K988">
            <v>1841</v>
          </cell>
          <cell r="L988" t="str">
            <v>Оцинкованные трубы (STEEL Pipes)</v>
          </cell>
          <cell r="M988">
            <v>1</v>
          </cell>
          <cell r="N988" t="str">
            <v>STEEL</v>
          </cell>
          <cell r="O988" t="str">
            <v>PIPES</v>
          </cell>
        </row>
        <row r="989">
          <cell r="D989" t="str">
            <v/>
          </cell>
          <cell r="K989">
            <v>0</v>
          </cell>
          <cell r="N989">
            <v>0</v>
          </cell>
          <cell r="O989">
            <v>0</v>
          </cell>
        </row>
        <row r="990">
          <cell r="D990" t="str">
            <v>6241114</v>
          </cell>
          <cell r="E990" t="str">
            <v xml:space="preserve">Труба KAN-therm Sprinkler из углеродистой стали, с двухсторонней оцинковкой   </v>
          </cell>
          <cell r="F990" t="str">
            <v>22x1,5</v>
          </cell>
          <cell r="G990">
            <v>3.42</v>
          </cell>
          <cell r="H990">
            <v>2.85</v>
          </cell>
          <cell r="I990">
            <v>3.42</v>
          </cell>
          <cell r="K990">
            <v>1841</v>
          </cell>
          <cell r="L990" t="str">
            <v>Оцинкованные трубы (STEEL Pipes)</v>
          </cell>
          <cell r="M990">
            <v>1</v>
          </cell>
          <cell r="N990" t="str">
            <v>STEEL</v>
          </cell>
          <cell r="O990" t="str">
            <v>PIPES</v>
          </cell>
        </row>
        <row r="991">
          <cell r="D991" t="str">
            <v>6241125</v>
          </cell>
          <cell r="E991" t="str">
            <v xml:space="preserve">Труба KAN-therm Sprinkler из углеродистой стали, с двухсторонней оцинковкой   </v>
          </cell>
          <cell r="F991" t="str">
            <v>28x1,5</v>
          </cell>
          <cell r="G991">
            <v>4.6399999999999997</v>
          </cell>
          <cell r="H991">
            <v>3.87</v>
          </cell>
          <cell r="I991">
            <v>4.6399999999999997</v>
          </cell>
          <cell r="K991">
            <v>1841</v>
          </cell>
          <cell r="L991" t="str">
            <v>Оцинкованные трубы (STEEL Pipes)</v>
          </cell>
          <cell r="M991">
            <v>1</v>
          </cell>
          <cell r="N991" t="str">
            <v>STEEL</v>
          </cell>
          <cell r="O991" t="str">
            <v>PIPES</v>
          </cell>
        </row>
        <row r="992">
          <cell r="D992" t="str">
            <v>6241136</v>
          </cell>
          <cell r="E992" t="str">
            <v xml:space="preserve">Труба KAN-therm Sprinkler из углеродистой стали, с двухсторонней оцинковкой   </v>
          </cell>
          <cell r="F992" t="str">
            <v>35x1,5</v>
          </cell>
          <cell r="G992">
            <v>6.07</v>
          </cell>
          <cell r="H992">
            <v>5.0599999999999996</v>
          </cell>
          <cell r="I992">
            <v>6.07</v>
          </cell>
          <cell r="K992">
            <v>1841</v>
          </cell>
          <cell r="L992" t="str">
            <v>Оцинкованные трубы (STEEL Pipes)</v>
          </cell>
          <cell r="M992">
            <v>1</v>
          </cell>
          <cell r="N992" t="str">
            <v>STEEL</v>
          </cell>
          <cell r="O992" t="str">
            <v>PIPES</v>
          </cell>
        </row>
        <row r="993">
          <cell r="D993" t="str">
            <v>6241147</v>
          </cell>
          <cell r="E993" t="str">
            <v xml:space="preserve">Труба KAN-therm Sprinkler из углеродистой стали, с двухсторонней оцинковкой   </v>
          </cell>
          <cell r="F993" t="str">
            <v>42x1,5</v>
          </cell>
          <cell r="G993">
            <v>6.95</v>
          </cell>
          <cell r="H993">
            <v>5.79</v>
          </cell>
          <cell r="I993">
            <v>6.95</v>
          </cell>
          <cell r="K993">
            <v>1841</v>
          </cell>
          <cell r="L993" t="str">
            <v>Оцинкованные трубы (STEEL Pipes)</v>
          </cell>
          <cell r="M993">
            <v>1</v>
          </cell>
          <cell r="N993" t="str">
            <v>STEEL</v>
          </cell>
          <cell r="O993" t="str">
            <v>PIPES</v>
          </cell>
        </row>
        <row r="994">
          <cell r="D994" t="str">
            <v>6241158</v>
          </cell>
          <cell r="E994" t="str">
            <v xml:space="preserve">Труба KAN-therm Sprinkler из углеродистой стали, с двухсторонней оцинковкой   </v>
          </cell>
          <cell r="F994" t="str">
            <v>54x1,5</v>
          </cell>
          <cell r="G994">
            <v>10.62</v>
          </cell>
          <cell r="H994">
            <v>8.85</v>
          </cell>
          <cell r="I994">
            <v>10.62</v>
          </cell>
          <cell r="K994">
            <v>1841</v>
          </cell>
          <cell r="L994" t="str">
            <v>Оцинкованные трубы (STEEL Pipes)</v>
          </cell>
          <cell r="M994">
            <v>1</v>
          </cell>
          <cell r="N994" t="str">
            <v>STEEL</v>
          </cell>
          <cell r="O994" t="str">
            <v>PIPES</v>
          </cell>
        </row>
        <row r="995">
          <cell r="D995" t="str">
            <v>6241378</v>
          </cell>
          <cell r="E995" t="str">
            <v xml:space="preserve">Труба KAN-therm Sprinkler из углеродистой стали, с двухсторонней оцинковкой   </v>
          </cell>
          <cell r="F995" t="str">
            <v>76,1x2,0</v>
          </cell>
          <cell r="G995">
            <v>23.22</v>
          </cell>
          <cell r="H995">
            <v>19.350000000000001</v>
          </cell>
          <cell r="I995">
            <v>23.22</v>
          </cell>
          <cell r="K995">
            <v>1841</v>
          </cell>
          <cell r="L995" t="str">
            <v>Оцинкованные трубы (STEEL Pipes)</v>
          </cell>
          <cell r="M995">
            <v>1</v>
          </cell>
          <cell r="N995" t="str">
            <v>STEEL</v>
          </cell>
          <cell r="O995" t="str">
            <v>PIPES</v>
          </cell>
        </row>
        <row r="996">
          <cell r="D996" t="str">
            <v>6241389</v>
          </cell>
          <cell r="E996" t="str">
            <v xml:space="preserve">Труба KAN-therm Sprinkler из углеродистой стали, с двухсторонней оцинковкой   </v>
          </cell>
          <cell r="F996" t="str">
            <v>88,9x2,0</v>
          </cell>
          <cell r="G996">
            <v>25.43</v>
          </cell>
          <cell r="H996">
            <v>21.19</v>
          </cell>
          <cell r="I996">
            <v>25.43</v>
          </cell>
          <cell r="K996">
            <v>1841</v>
          </cell>
          <cell r="L996" t="str">
            <v>Оцинкованные трубы (STEEL Pipes)</v>
          </cell>
          <cell r="M996">
            <v>1</v>
          </cell>
          <cell r="N996" t="str">
            <v>STEEL</v>
          </cell>
          <cell r="O996" t="str">
            <v>PIPES</v>
          </cell>
        </row>
        <row r="997">
          <cell r="D997" t="str">
            <v>6241391</v>
          </cell>
          <cell r="E997" t="str">
            <v xml:space="preserve">Труба KAN-therm Sprinkler из углеродистой стали, с двухсторонней оцинковкой   </v>
          </cell>
          <cell r="F997" t="str">
            <v>108x2,0</v>
          </cell>
          <cell r="G997">
            <v>30.61</v>
          </cell>
          <cell r="H997">
            <v>25.51</v>
          </cell>
          <cell r="I997">
            <v>30.61</v>
          </cell>
          <cell r="K997">
            <v>1841</v>
          </cell>
          <cell r="L997" t="str">
            <v>Оцинкованные трубы (STEEL Pipes)</v>
          </cell>
          <cell r="M997">
            <v>1</v>
          </cell>
          <cell r="N997" t="str">
            <v>STEEL</v>
          </cell>
          <cell r="O997" t="str">
            <v>PIPES</v>
          </cell>
        </row>
        <row r="998">
          <cell r="D998" t="str">
            <v/>
          </cell>
          <cell r="K998">
            <v>0</v>
          </cell>
          <cell r="N998">
            <v>0</v>
          </cell>
          <cell r="O998">
            <v>0</v>
          </cell>
        </row>
        <row r="999">
          <cell r="D999" t="str">
            <v>620227.3</v>
          </cell>
          <cell r="E999" t="str">
            <v xml:space="preserve">Соединитель с наружной резьбой press  </v>
          </cell>
          <cell r="F999" t="str">
            <v>15xR3/8</v>
          </cell>
          <cell r="G999">
            <v>4.25</v>
          </cell>
          <cell r="H999">
            <v>3.54</v>
          </cell>
          <cell r="I999">
            <v>4.25</v>
          </cell>
          <cell r="K999">
            <v>1842</v>
          </cell>
          <cell r="L999" t="str">
            <v>Оцинкованные фитинги (STEEL Fittings)</v>
          </cell>
          <cell r="M999">
            <v>1</v>
          </cell>
          <cell r="N999" t="str">
            <v>STEEL</v>
          </cell>
          <cell r="O999" t="str">
            <v>FITTINGS</v>
          </cell>
        </row>
        <row r="1000">
          <cell r="D1000" t="str">
            <v>620228.4</v>
          </cell>
          <cell r="E1000" t="str">
            <v xml:space="preserve">Соединитель с наружной резьбой press  </v>
          </cell>
          <cell r="F1000" t="str">
            <v>15xR1/2</v>
          </cell>
          <cell r="G1000">
            <v>4.25</v>
          </cell>
          <cell r="H1000">
            <v>3.54</v>
          </cell>
          <cell r="I1000">
            <v>4.25</v>
          </cell>
          <cell r="K1000">
            <v>1842</v>
          </cell>
          <cell r="L1000" t="str">
            <v>Оцинкованные фитинги (STEEL Fittings)</v>
          </cell>
          <cell r="M1000">
            <v>1</v>
          </cell>
          <cell r="N1000" t="str">
            <v>STEEL</v>
          </cell>
          <cell r="O1000" t="str">
            <v>FITTINGS</v>
          </cell>
        </row>
        <row r="1001">
          <cell r="D1001" t="str">
            <v>6302806</v>
          </cell>
          <cell r="E1001" t="str">
            <v xml:space="preserve">Соединитель с наружной резьбой press  </v>
          </cell>
          <cell r="F1001" t="str">
            <v>15xR3/4</v>
          </cell>
          <cell r="G1001">
            <v>5.54</v>
          </cell>
          <cell r="H1001">
            <v>4.62</v>
          </cell>
          <cell r="I1001">
            <v>5.54</v>
          </cell>
          <cell r="K1001">
            <v>1842</v>
          </cell>
          <cell r="L1001" t="str">
            <v>Оцинкованные фитинги (STEEL Fittings)</v>
          </cell>
          <cell r="M1001">
            <v>1</v>
          </cell>
          <cell r="N1001" t="str">
            <v>STEEL</v>
          </cell>
          <cell r="O1001" t="str">
            <v>FITTINGS</v>
          </cell>
        </row>
        <row r="1002">
          <cell r="D1002" t="str">
            <v>620229.5</v>
          </cell>
          <cell r="E1002" t="str">
            <v xml:space="preserve">Соединитель с наружной резьбой press  </v>
          </cell>
          <cell r="F1002" t="str">
            <v>18xR1/2</v>
          </cell>
          <cell r="G1002">
            <v>4.42</v>
          </cell>
          <cell r="H1002">
            <v>3.68</v>
          </cell>
          <cell r="I1002">
            <v>4.42</v>
          </cell>
          <cell r="K1002">
            <v>1842</v>
          </cell>
          <cell r="L1002" t="str">
            <v>Оцинкованные фитинги (STEEL Fittings)</v>
          </cell>
          <cell r="M1002">
            <v>1</v>
          </cell>
          <cell r="N1002" t="str">
            <v>STEEL</v>
          </cell>
          <cell r="O1002" t="str">
            <v>FITTINGS</v>
          </cell>
        </row>
        <row r="1003">
          <cell r="D1003" t="str">
            <v>620230.6</v>
          </cell>
          <cell r="E1003" t="str">
            <v xml:space="preserve">Соединитель с наружной резьбой press  </v>
          </cell>
          <cell r="F1003" t="str">
            <v>18xR3/4</v>
          </cell>
          <cell r="G1003">
            <v>5.08</v>
          </cell>
          <cell r="H1003">
            <v>4.2300000000000004</v>
          </cell>
          <cell r="I1003">
            <v>5.08</v>
          </cell>
          <cell r="K1003">
            <v>1842</v>
          </cell>
          <cell r="L1003" t="str">
            <v>Оцинкованные фитинги (STEEL Fittings)</v>
          </cell>
          <cell r="M1003">
            <v>1</v>
          </cell>
          <cell r="N1003" t="str">
            <v>STEEL</v>
          </cell>
          <cell r="O1003" t="str">
            <v>FITTINGS</v>
          </cell>
        </row>
        <row r="1004">
          <cell r="D1004" t="str">
            <v>6241015</v>
          </cell>
          <cell r="E1004" t="str">
            <v xml:space="preserve">Соединитель с наружной резьбой press </v>
          </cell>
          <cell r="F1004" t="str">
            <v>22xR1/2</v>
          </cell>
          <cell r="G1004">
            <v>5.05</v>
          </cell>
          <cell r="H1004">
            <v>4.21</v>
          </cell>
          <cell r="I1004">
            <v>5.05</v>
          </cell>
          <cell r="K1004">
            <v>1842</v>
          </cell>
          <cell r="L1004" t="str">
            <v>Оцинкованные фитинги (STEEL Fittings)</v>
          </cell>
          <cell r="M1004">
            <v>1</v>
          </cell>
          <cell r="N1004" t="str">
            <v>STEEL</v>
          </cell>
          <cell r="O1004" t="str">
            <v>FITTINGS</v>
          </cell>
        </row>
        <row r="1005">
          <cell r="D1005" t="str">
            <v>6240135</v>
          </cell>
          <cell r="E1005" t="str">
            <v xml:space="preserve">Соединитель с наружной резьбой press </v>
          </cell>
          <cell r="F1005" t="str">
            <v>22xR3/4</v>
          </cell>
          <cell r="G1005">
            <v>5.08</v>
          </cell>
          <cell r="H1005">
            <v>4.2300000000000004</v>
          </cell>
          <cell r="I1005">
            <v>5.08</v>
          </cell>
          <cell r="K1005">
            <v>1842</v>
          </cell>
          <cell r="L1005" t="str">
            <v>Оцинкованные фитинги (STEEL Fittings)</v>
          </cell>
          <cell r="M1005">
            <v>1</v>
          </cell>
          <cell r="N1005" t="str">
            <v>STEEL</v>
          </cell>
          <cell r="O1005" t="str">
            <v>FITTINGS</v>
          </cell>
        </row>
        <row r="1006">
          <cell r="D1006" t="str">
            <v>6241026</v>
          </cell>
          <cell r="E1006" t="str">
            <v xml:space="preserve">Соединитель с наружной резьбой press </v>
          </cell>
          <cell r="F1006" t="str">
            <v>22xR1</v>
          </cell>
          <cell r="G1006">
            <v>6.02</v>
          </cell>
          <cell r="H1006">
            <v>5.0199999999999996</v>
          </cell>
          <cell r="I1006">
            <v>6.02</v>
          </cell>
          <cell r="K1006">
            <v>1842</v>
          </cell>
          <cell r="L1006" t="str">
            <v>Оцинкованные фитинги (STEEL Fittings)</v>
          </cell>
          <cell r="M1006">
            <v>1</v>
          </cell>
          <cell r="N1006" t="str">
            <v>STEEL</v>
          </cell>
          <cell r="O1006" t="str">
            <v>FITTINGS</v>
          </cell>
        </row>
        <row r="1007">
          <cell r="D1007" t="str">
            <v>6249852</v>
          </cell>
          <cell r="E1007" t="str">
            <v xml:space="preserve">Соединитель с наружной резьбой press </v>
          </cell>
          <cell r="F1007" t="str">
            <v>28xR3/4</v>
          </cell>
          <cell r="G1007">
            <v>6.26</v>
          </cell>
          <cell r="H1007">
            <v>5.22</v>
          </cell>
          <cell r="I1007">
            <v>6.26</v>
          </cell>
          <cell r="K1007">
            <v>1842</v>
          </cell>
          <cell r="L1007" t="str">
            <v>Оцинкованные фитинги (STEEL Fittings)</v>
          </cell>
          <cell r="M1007">
            <v>1</v>
          </cell>
          <cell r="N1007" t="str">
            <v>STEEL</v>
          </cell>
          <cell r="O1007" t="str">
            <v>FITTINGS</v>
          </cell>
        </row>
        <row r="1008">
          <cell r="D1008" t="str">
            <v>6240146</v>
          </cell>
          <cell r="E1008" t="str">
            <v xml:space="preserve">Соединитель с наружной резьбой press </v>
          </cell>
          <cell r="F1008" t="str">
            <v>28xR1</v>
          </cell>
          <cell r="G1008">
            <v>6.49</v>
          </cell>
          <cell r="H1008">
            <v>5.41</v>
          </cell>
          <cell r="I1008">
            <v>6.49</v>
          </cell>
          <cell r="K1008">
            <v>1842</v>
          </cell>
          <cell r="L1008" t="str">
            <v>Оцинкованные фитинги (STEEL Fittings)</v>
          </cell>
          <cell r="M1008">
            <v>1</v>
          </cell>
          <cell r="N1008" t="str">
            <v>STEEL</v>
          </cell>
          <cell r="O1008" t="str">
            <v>FITTINGS</v>
          </cell>
        </row>
        <row r="1009">
          <cell r="D1009" t="str">
            <v>6240157</v>
          </cell>
          <cell r="E1009" t="str">
            <v xml:space="preserve">Соединитель с наружной резьбой press </v>
          </cell>
          <cell r="F1009" t="str">
            <v>35xR5/4</v>
          </cell>
          <cell r="G1009">
            <v>8.3000000000000007</v>
          </cell>
          <cell r="H1009">
            <v>6.92</v>
          </cell>
          <cell r="I1009">
            <v>8.3000000000000007</v>
          </cell>
          <cell r="K1009">
            <v>1842</v>
          </cell>
          <cell r="L1009" t="str">
            <v>Оцинкованные фитинги (STEEL Fittings)</v>
          </cell>
          <cell r="M1009">
            <v>1</v>
          </cell>
          <cell r="N1009" t="str">
            <v>STEEL</v>
          </cell>
          <cell r="O1009" t="str">
            <v>FITTINGS</v>
          </cell>
        </row>
        <row r="1010">
          <cell r="D1010" t="str">
            <v>6240168</v>
          </cell>
          <cell r="E1010" t="str">
            <v xml:space="preserve">Соединитель с наружной резьбой press </v>
          </cell>
          <cell r="F1010" t="str">
            <v>42xR3/2</v>
          </cell>
          <cell r="G1010">
            <v>9.19</v>
          </cell>
          <cell r="H1010">
            <v>7.66</v>
          </cell>
          <cell r="I1010">
            <v>9.19</v>
          </cell>
          <cell r="K1010">
            <v>1842</v>
          </cell>
          <cell r="L1010" t="str">
            <v>Оцинкованные фитинги (STEEL Fittings)</v>
          </cell>
          <cell r="M1010">
            <v>1</v>
          </cell>
          <cell r="N1010" t="str">
            <v>STEEL</v>
          </cell>
          <cell r="O1010" t="str">
            <v>FITTINGS</v>
          </cell>
        </row>
        <row r="1011">
          <cell r="D1011" t="str">
            <v>6240179</v>
          </cell>
          <cell r="E1011" t="str">
            <v xml:space="preserve">Соединитель с наружной резьбой press </v>
          </cell>
          <cell r="F1011" t="str">
            <v>54xR2</v>
          </cell>
          <cell r="G1011">
            <v>14.36</v>
          </cell>
          <cell r="H1011">
            <v>11.97</v>
          </cell>
          <cell r="I1011">
            <v>14.36</v>
          </cell>
          <cell r="K1011">
            <v>1842</v>
          </cell>
          <cell r="L1011" t="str">
            <v>Оцинкованные фитинги (STEEL Fittings)</v>
          </cell>
          <cell r="M1011">
            <v>1</v>
          </cell>
          <cell r="N1011" t="str">
            <v>STEEL</v>
          </cell>
          <cell r="O1011" t="str">
            <v>FITTINGS</v>
          </cell>
        </row>
        <row r="1012">
          <cell r="D1012" t="str">
            <v>6302820</v>
          </cell>
          <cell r="E1012" t="str">
            <v xml:space="preserve">Соединитель с наружной резьбой press </v>
          </cell>
          <cell r="F1012" t="str">
            <v>64xR2 1/2</v>
          </cell>
          <cell r="G1012">
            <v>47.84</v>
          </cell>
          <cell r="H1012">
            <v>39.869999999999997</v>
          </cell>
          <cell r="I1012">
            <v>47.84</v>
          </cell>
          <cell r="K1012">
            <v>1842</v>
          </cell>
          <cell r="L1012" t="str">
            <v>Оцинкованные фитинги (STEEL Fittings)</v>
          </cell>
          <cell r="M1012">
            <v>1</v>
          </cell>
          <cell r="N1012" t="str">
            <v>STEEL</v>
          </cell>
          <cell r="O1012" t="str">
            <v>FITTINGS</v>
          </cell>
        </row>
        <row r="1013">
          <cell r="D1013" t="str">
            <v>6302823</v>
          </cell>
          <cell r="E1013" t="str">
            <v xml:space="preserve">Соединитель с наружной резьбой press </v>
          </cell>
          <cell r="F1013" t="str">
            <v>76,1xR2 1/2</v>
          </cell>
          <cell r="G1013">
            <v>54.07</v>
          </cell>
          <cell r="H1013">
            <v>45.06</v>
          </cell>
          <cell r="I1013">
            <v>54.07</v>
          </cell>
          <cell r="K1013">
            <v>1842</v>
          </cell>
          <cell r="L1013" t="str">
            <v>Оцинкованные фитинги (STEEL Fittings)</v>
          </cell>
          <cell r="M1013">
            <v>1</v>
          </cell>
          <cell r="N1013" t="str">
            <v>STEEL</v>
          </cell>
          <cell r="O1013" t="str">
            <v>FITTINGS</v>
          </cell>
        </row>
        <row r="1014">
          <cell r="D1014" t="str">
            <v>6302825</v>
          </cell>
          <cell r="E1014" t="str">
            <v xml:space="preserve">Соединитель с наружной резьбой press </v>
          </cell>
          <cell r="F1014" t="str">
            <v>88,9xR3</v>
          </cell>
          <cell r="G1014">
            <v>63.56</v>
          </cell>
          <cell r="H1014">
            <v>52.97</v>
          </cell>
          <cell r="I1014">
            <v>63.56</v>
          </cell>
          <cell r="K1014">
            <v>1842</v>
          </cell>
          <cell r="L1014" t="str">
            <v>Оцинкованные фитинги (STEEL Fittings)</v>
          </cell>
          <cell r="M1014">
            <v>1</v>
          </cell>
          <cell r="N1014" t="str">
            <v>STEEL</v>
          </cell>
          <cell r="O1014" t="str">
            <v>FITTINGS</v>
          </cell>
        </row>
        <row r="1015">
          <cell r="D1015" t="str">
            <v>6302827</v>
          </cell>
          <cell r="E1015" t="str">
            <v xml:space="preserve">Соединитель с наружной резьбой press </v>
          </cell>
          <cell r="F1015" t="str">
            <v>108xR4</v>
          </cell>
          <cell r="G1015">
            <v>75.88</v>
          </cell>
          <cell r="H1015">
            <v>63.23</v>
          </cell>
          <cell r="I1015">
            <v>75.88</v>
          </cell>
          <cell r="K1015">
            <v>1842</v>
          </cell>
          <cell r="L1015" t="str">
            <v>Оцинкованные фитинги (STEEL Fittings)</v>
          </cell>
          <cell r="M1015">
            <v>1</v>
          </cell>
          <cell r="N1015" t="str">
            <v>STEEL</v>
          </cell>
          <cell r="O1015" t="str">
            <v>FITTINGS</v>
          </cell>
        </row>
        <row r="1016">
          <cell r="D1016" t="str">
            <v/>
          </cell>
          <cell r="K1016">
            <v>0</v>
          </cell>
          <cell r="N1016">
            <v>0</v>
          </cell>
          <cell r="O1016">
            <v>0</v>
          </cell>
        </row>
        <row r="1017">
          <cell r="D1017" t="str">
            <v>620719.0</v>
          </cell>
          <cell r="E1017" t="str">
            <v xml:space="preserve">Соединитель разъемный с наружной резьбой press  </v>
          </cell>
          <cell r="F1017" t="str">
            <v>15xR1/2</v>
          </cell>
          <cell r="G1017">
            <v>5.52</v>
          </cell>
          <cell r="H1017">
            <v>4.5999999999999996</v>
          </cell>
          <cell r="I1017">
            <v>5.52</v>
          </cell>
          <cell r="K1017">
            <v>1842</v>
          </cell>
          <cell r="L1017" t="str">
            <v>Оцинкованные фитинги (STEEL Fittings)</v>
          </cell>
          <cell r="M1017">
            <v>1</v>
          </cell>
          <cell r="N1017" t="str">
            <v>STEEL</v>
          </cell>
          <cell r="O1017" t="str">
            <v>FITTINGS</v>
          </cell>
        </row>
        <row r="1018">
          <cell r="D1018" t="str">
            <v>6240916</v>
          </cell>
          <cell r="E1018" t="str">
            <v xml:space="preserve">Соединитель разъемный с наружной резьбой press </v>
          </cell>
          <cell r="F1018" t="str">
            <v>22xR3/4</v>
          </cell>
          <cell r="G1018">
            <v>7.79</v>
          </cell>
          <cell r="H1018">
            <v>6.49</v>
          </cell>
          <cell r="I1018">
            <v>7.79</v>
          </cell>
          <cell r="K1018">
            <v>1842</v>
          </cell>
          <cell r="L1018" t="str">
            <v>Оцинкованные фитинги (STEEL Fittings)</v>
          </cell>
          <cell r="M1018">
            <v>1</v>
          </cell>
          <cell r="N1018" t="str">
            <v>STEEL</v>
          </cell>
          <cell r="O1018" t="str">
            <v>FITTINGS</v>
          </cell>
        </row>
        <row r="1019">
          <cell r="D1019" t="str">
            <v>6240927</v>
          </cell>
          <cell r="E1019" t="str">
            <v xml:space="preserve">Соединитель разъемный с наружной резьбой press </v>
          </cell>
          <cell r="F1019" t="str">
            <v>28xR1</v>
          </cell>
          <cell r="G1019">
            <v>12.79</v>
          </cell>
          <cell r="H1019">
            <v>10.66</v>
          </cell>
          <cell r="I1019">
            <v>12.79</v>
          </cell>
          <cell r="K1019">
            <v>1842</v>
          </cell>
          <cell r="L1019" t="str">
            <v>Оцинкованные фитинги (STEEL Fittings)</v>
          </cell>
          <cell r="M1019">
            <v>1</v>
          </cell>
          <cell r="N1019" t="str">
            <v>STEEL</v>
          </cell>
          <cell r="O1019" t="str">
            <v>FITTINGS</v>
          </cell>
        </row>
        <row r="1020">
          <cell r="D1020" t="str">
            <v>6240938</v>
          </cell>
          <cell r="E1020" t="str">
            <v xml:space="preserve">Соединитель разъемный с наружной резьбой press </v>
          </cell>
          <cell r="F1020" t="str">
            <v>35xR5/4</v>
          </cell>
          <cell r="G1020">
            <v>17.22</v>
          </cell>
          <cell r="H1020">
            <v>14.35</v>
          </cell>
          <cell r="I1020">
            <v>17.22</v>
          </cell>
          <cell r="K1020">
            <v>1842</v>
          </cell>
          <cell r="L1020" t="str">
            <v>Оцинкованные фитинги (STEEL Fittings)</v>
          </cell>
          <cell r="M1020">
            <v>1</v>
          </cell>
          <cell r="N1020" t="str">
            <v>STEEL</v>
          </cell>
          <cell r="O1020" t="str">
            <v>FITTINGS</v>
          </cell>
        </row>
        <row r="1021">
          <cell r="D1021" t="str">
            <v>6240949</v>
          </cell>
          <cell r="E1021" t="str">
            <v xml:space="preserve">Соединитель разъемный с наружной резьбой press </v>
          </cell>
          <cell r="F1021" t="str">
            <v>42xR3/2</v>
          </cell>
          <cell r="G1021">
            <v>26.11</v>
          </cell>
          <cell r="H1021">
            <v>21.76</v>
          </cell>
          <cell r="I1021">
            <v>26.11</v>
          </cell>
          <cell r="K1021">
            <v>1842</v>
          </cell>
          <cell r="L1021" t="str">
            <v>Оцинкованные фитинги (STEEL Fittings)</v>
          </cell>
          <cell r="M1021">
            <v>1</v>
          </cell>
          <cell r="N1021" t="str">
            <v>STEEL</v>
          </cell>
          <cell r="O1021" t="str">
            <v>FITTINGS</v>
          </cell>
        </row>
        <row r="1022">
          <cell r="D1022" t="str">
            <v>6240951</v>
          </cell>
          <cell r="E1022" t="str">
            <v xml:space="preserve">Соединитель разъемный с наружной резьбой press </v>
          </cell>
          <cell r="F1022" t="str">
            <v>54xR2</v>
          </cell>
          <cell r="G1022">
            <v>56.76</v>
          </cell>
          <cell r="H1022">
            <v>47.3</v>
          </cell>
          <cell r="I1022">
            <v>56.76</v>
          </cell>
          <cell r="K1022">
            <v>1842</v>
          </cell>
          <cell r="L1022" t="str">
            <v>Оцинкованные фитинги (STEEL Fittings)</v>
          </cell>
          <cell r="M1022">
            <v>1</v>
          </cell>
          <cell r="N1022" t="str">
            <v>STEEL</v>
          </cell>
          <cell r="O1022" t="str">
            <v>FITTINGS</v>
          </cell>
        </row>
        <row r="1023">
          <cell r="D1023" t="str">
            <v/>
          </cell>
          <cell r="K1023">
            <v>0</v>
          </cell>
          <cell r="N1023">
            <v>0</v>
          </cell>
          <cell r="O1023">
            <v>0</v>
          </cell>
        </row>
        <row r="1024">
          <cell r="D1024" t="str">
            <v>620816.9</v>
          </cell>
          <cell r="E1024" t="str">
            <v xml:space="preserve">Соединитель разъемный с внутренней резьбой press (к радиаторам VK)  </v>
          </cell>
          <cell r="F1024" t="str">
            <v>42xR3/2</v>
          </cell>
          <cell r="G1024">
            <v>6.05</v>
          </cell>
          <cell r="H1024">
            <v>5.04</v>
          </cell>
          <cell r="I1024">
            <v>6.05</v>
          </cell>
          <cell r="K1024">
            <v>1842</v>
          </cell>
          <cell r="L1024" t="str">
            <v>Оцинкованные фитинги (STEEL Fittings)</v>
          </cell>
          <cell r="M1024">
            <v>1</v>
          </cell>
          <cell r="N1024" t="str">
            <v>STEEL</v>
          </cell>
          <cell r="O1024" t="str">
            <v>FITTINGS</v>
          </cell>
        </row>
        <row r="1025">
          <cell r="D1025" t="str">
            <v>620817.1</v>
          </cell>
          <cell r="E1025" t="str">
            <v xml:space="preserve">Соединитель разъемный с внутренней резьбой press (к радиаторам VK)  </v>
          </cell>
          <cell r="F1025" t="str">
            <v>42xR3/2</v>
          </cell>
          <cell r="G1025">
            <v>6.53</v>
          </cell>
          <cell r="H1025">
            <v>5.44</v>
          </cell>
          <cell r="I1025">
            <v>6.53</v>
          </cell>
          <cell r="K1025">
            <v>1842</v>
          </cell>
          <cell r="L1025" t="str">
            <v>Оцинкованные фитинги (STEEL Fittings)</v>
          </cell>
          <cell r="M1025">
            <v>1</v>
          </cell>
          <cell r="N1025" t="str">
            <v>STEEL</v>
          </cell>
          <cell r="O1025" t="str">
            <v>FITTINGS</v>
          </cell>
        </row>
        <row r="1026">
          <cell r="D1026" t="str">
            <v/>
          </cell>
          <cell r="K1026">
            <v>0</v>
          </cell>
          <cell r="N1026">
            <v>0</v>
          </cell>
          <cell r="O1026">
            <v>0</v>
          </cell>
        </row>
        <row r="1027">
          <cell r="D1027" t="str">
            <v>620237.2</v>
          </cell>
          <cell r="E1027" t="str">
            <v xml:space="preserve">Соединитель с внутренней резьбой press  </v>
          </cell>
          <cell r="F1027" t="str">
            <v>15xRp1/2</v>
          </cell>
          <cell r="G1027">
            <v>4.25</v>
          </cell>
          <cell r="H1027">
            <v>3.54</v>
          </cell>
          <cell r="I1027">
            <v>4.25</v>
          </cell>
          <cell r="K1027">
            <v>1842</v>
          </cell>
          <cell r="L1027" t="str">
            <v>Оцинкованные фитинги (STEEL Fittings)</v>
          </cell>
          <cell r="M1027">
            <v>1</v>
          </cell>
          <cell r="N1027" t="str">
            <v>STEEL</v>
          </cell>
          <cell r="O1027" t="str">
            <v>FITTINGS</v>
          </cell>
        </row>
        <row r="1028">
          <cell r="D1028" t="str">
            <v>620238.3</v>
          </cell>
          <cell r="E1028" t="str">
            <v xml:space="preserve">Соединитель с внутренней резьбой press  </v>
          </cell>
          <cell r="F1028" t="str">
            <v>18xRp1/2</v>
          </cell>
          <cell r="G1028">
            <v>4.28</v>
          </cell>
          <cell r="H1028">
            <v>3.57</v>
          </cell>
          <cell r="I1028">
            <v>4.28</v>
          </cell>
          <cell r="K1028">
            <v>1842</v>
          </cell>
          <cell r="L1028" t="str">
            <v>Оцинкованные фитинги (STEEL Fittings)</v>
          </cell>
          <cell r="M1028">
            <v>1</v>
          </cell>
          <cell r="N1028" t="str">
            <v>STEEL</v>
          </cell>
          <cell r="O1028" t="str">
            <v>FITTINGS</v>
          </cell>
        </row>
        <row r="1029">
          <cell r="D1029" t="str">
            <v>620239.4</v>
          </cell>
          <cell r="E1029" t="str">
            <v xml:space="preserve">Соединитель с внутренней резьбой press  </v>
          </cell>
          <cell r="F1029" t="str">
            <v>18xRp3/4</v>
          </cell>
          <cell r="G1029">
            <v>5.08</v>
          </cell>
          <cell r="H1029">
            <v>4.2300000000000004</v>
          </cell>
          <cell r="I1029">
            <v>5.08</v>
          </cell>
          <cell r="K1029">
            <v>1842</v>
          </cell>
          <cell r="L1029" t="str">
            <v>Оцинкованные фитинги (STEEL Fittings)</v>
          </cell>
          <cell r="M1029">
            <v>1</v>
          </cell>
          <cell r="N1029" t="str">
            <v>STEEL</v>
          </cell>
          <cell r="O1029" t="str">
            <v>FITTINGS</v>
          </cell>
        </row>
        <row r="1030">
          <cell r="D1030" t="str">
            <v>6240102</v>
          </cell>
          <cell r="E1030" t="str">
            <v xml:space="preserve">Соединитель с внутренней резьбой press </v>
          </cell>
          <cell r="F1030" t="str">
            <v>22xRp3/4</v>
          </cell>
          <cell r="G1030">
            <v>5.08</v>
          </cell>
          <cell r="H1030">
            <v>4.2300000000000004</v>
          </cell>
          <cell r="I1030">
            <v>5.08</v>
          </cell>
          <cell r="K1030">
            <v>1842</v>
          </cell>
          <cell r="L1030" t="str">
            <v>Оцинкованные фитинги (STEEL Fittings)</v>
          </cell>
          <cell r="M1030">
            <v>1</v>
          </cell>
          <cell r="N1030" t="str">
            <v>STEEL</v>
          </cell>
          <cell r="O1030" t="str">
            <v>FITTINGS</v>
          </cell>
        </row>
        <row r="1031">
          <cell r="D1031" t="str">
            <v>6240113</v>
          </cell>
          <cell r="E1031" t="str">
            <v xml:space="preserve">Соединитель с внутренней резьбой press </v>
          </cell>
          <cell r="F1031" t="str">
            <v>28xRp1/2</v>
          </cell>
          <cell r="G1031">
            <v>7.73</v>
          </cell>
          <cell r="H1031">
            <v>6.44</v>
          </cell>
          <cell r="I1031">
            <v>7.73</v>
          </cell>
          <cell r="K1031">
            <v>1842</v>
          </cell>
          <cell r="L1031" t="str">
            <v>Оцинкованные фитинги (STEEL Fittings)</v>
          </cell>
          <cell r="M1031">
            <v>1</v>
          </cell>
          <cell r="N1031" t="str">
            <v>STEEL</v>
          </cell>
          <cell r="O1031" t="str">
            <v>FITTINGS</v>
          </cell>
        </row>
        <row r="1032">
          <cell r="D1032" t="str">
            <v>6249830</v>
          </cell>
          <cell r="E1032" t="str">
            <v xml:space="preserve">Соединитель с внутренней резьбой press </v>
          </cell>
          <cell r="F1032" t="str">
            <v>28xRp3/4</v>
          </cell>
          <cell r="G1032">
            <v>7.92</v>
          </cell>
          <cell r="H1032">
            <v>6.6</v>
          </cell>
          <cell r="I1032">
            <v>7.92</v>
          </cell>
          <cell r="K1032">
            <v>1842</v>
          </cell>
          <cell r="L1032" t="str">
            <v>Оцинкованные фитинги (STEEL Fittings)</v>
          </cell>
          <cell r="M1032">
            <v>1</v>
          </cell>
          <cell r="N1032" t="str">
            <v>STEEL</v>
          </cell>
          <cell r="O1032" t="str">
            <v>FITTINGS</v>
          </cell>
        </row>
        <row r="1033">
          <cell r="D1033" t="str">
            <v>6240124</v>
          </cell>
          <cell r="E1033" t="str">
            <v xml:space="preserve">Соединитель с внутренней резьбой press </v>
          </cell>
          <cell r="F1033" t="str">
            <v>28xRp1</v>
          </cell>
          <cell r="G1033">
            <v>6.49</v>
          </cell>
          <cell r="H1033">
            <v>5.41</v>
          </cell>
          <cell r="I1033">
            <v>6.49</v>
          </cell>
          <cell r="K1033">
            <v>1842</v>
          </cell>
          <cell r="L1033" t="str">
            <v>Оцинкованные фитинги (STEEL Fittings)</v>
          </cell>
          <cell r="M1033">
            <v>1</v>
          </cell>
          <cell r="N1033" t="str">
            <v>STEEL</v>
          </cell>
          <cell r="O1033" t="str">
            <v>FITTINGS</v>
          </cell>
        </row>
        <row r="1034">
          <cell r="D1034" t="str">
            <v>6241004</v>
          </cell>
          <cell r="E1034" t="str">
            <v xml:space="preserve">Соединитель с внутренней резьбой press </v>
          </cell>
          <cell r="F1034" t="str">
            <v>35xRp5/4</v>
          </cell>
          <cell r="G1034">
            <v>8.08</v>
          </cell>
          <cell r="H1034">
            <v>6.73</v>
          </cell>
          <cell r="I1034">
            <v>8.08</v>
          </cell>
          <cell r="K1034">
            <v>1842</v>
          </cell>
          <cell r="L1034" t="str">
            <v>Оцинкованные фитинги (STEEL Fittings)</v>
          </cell>
          <cell r="M1034">
            <v>1</v>
          </cell>
          <cell r="N1034" t="str">
            <v>STEEL</v>
          </cell>
          <cell r="O1034" t="str">
            <v>FITTINGS</v>
          </cell>
        </row>
        <row r="1035">
          <cell r="D1035" t="str">
            <v>6302708</v>
          </cell>
          <cell r="E1035" t="str">
            <v xml:space="preserve">Соединитель с внутренней резьбой press  </v>
          </cell>
          <cell r="F1035" t="str">
            <v>22xRp1/2</v>
          </cell>
          <cell r="G1035">
            <v>5.0999999999999996</v>
          </cell>
          <cell r="H1035">
            <v>4.25</v>
          </cell>
          <cell r="I1035">
            <v>5.0999999999999996</v>
          </cell>
          <cell r="K1035">
            <v>1842</v>
          </cell>
          <cell r="L1035" t="str">
            <v>Оцинкованные фитинги (STEEL Fittings)</v>
          </cell>
          <cell r="M1035">
            <v>1</v>
          </cell>
          <cell r="N1035" t="str">
            <v>STEEL</v>
          </cell>
          <cell r="O1035" t="str">
            <v>FITTINGS</v>
          </cell>
        </row>
        <row r="1036">
          <cell r="D1036" t="str">
            <v>6302715</v>
          </cell>
          <cell r="E1036" t="str">
            <v xml:space="preserve">Соединитель с внутренней резьбой press </v>
          </cell>
          <cell r="F1036" t="str">
            <v>22xRp1</v>
          </cell>
          <cell r="G1036">
            <v>7.37</v>
          </cell>
          <cell r="H1036">
            <v>6.14</v>
          </cell>
          <cell r="I1036">
            <v>7.37</v>
          </cell>
          <cell r="K1036">
            <v>1842</v>
          </cell>
          <cell r="L1036" t="str">
            <v>Оцинкованные фитинги (STEEL Fittings)</v>
          </cell>
          <cell r="M1036">
            <v>1</v>
          </cell>
          <cell r="N1036" t="str">
            <v>STEEL</v>
          </cell>
          <cell r="O1036" t="str">
            <v>FITTINGS</v>
          </cell>
        </row>
        <row r="1037">
          <cell r="D1037" t="str">
            <v>6302721</v>
          </cell>
          <cell r="E1037" t="str">
            <v xml:space="preserve">Соединитель с внутренней резьбой press </v>
          </cell>
          <cell r="F1037" t="str">
            <v>42xRp3/2</v>
          </cell>
          <cell r="G1037">
            <v>19.420000000000002</v>
          </cell>
          <cell r="H1037">
            <v>16.18</v>
          </cell>
          <cell r="I1037">
            <v>19.420000000000002</v>
          </cell>
          <cell r="K1037">
            <v>1842</v>
          </cell>
          <cell r="L1037" t="str">
            <v>Оцинкованные фитинги (STEEL Fittings)</v>
          </cell>
          <cell r="M1037">
            <v>1</v>
          </cell>
          <cell r="N1037" t="str">
            <v>STEEL</v>
          </cell>
          <cell r="O1037" t="str">
            <v>FITTINGS</v>
          </cell>
        </row>
        <row r="1038">
          <cell r="D1038" t="str">
            <v>6302723</v>
          </cell>
          <cell r="E1038" t="str">
            <v xml:space="preserve">Соединитель с внутренней резьбой press </v>
          </cell>
          <cell r="F1038" t="str">
            <v>54xRp2</v>
          </cell>
          <cell r="G1038">
            <v>22.07</v>
          </cell>
          <cell r="H1038">
            <v>18.39</v>
          </cell>
          <cell r="I1038">
            <v>22.07</v>
          </cell>
          <cell r="K1038">
            <v>1842</v>
          </cell>
          <cell r="L1038" t="str">
            <v>Оцинкованные фитинги (STEEL Fittings)</v>
          </cell>
          <cell r="M1038">
            <v>1</v>
          </cell>
          <cell r="N1038" t="str">
            <v>STEEL</v>
          </cell>
          <cell r="O1038" t="str">
            <v>FITTINGS</v>
          </cell>
        </row>
        <row r="1039">
          <cell r="D1039" t="str">
            <v/>
          </cell>
          <cell r="K1039">
            <v>0</v>
          </cell>
          <cell r="N1039">
            <v>0</v>
          </cell>
          <cell r="O1039">
            <v>0</v>
          </cell>
        </row>
        <row r="1040">
          <cell r="D1040" t="str">
            <v>620243.8</v>
          </cell>
          <cell r="E1040" t="str">
            <v xml:space="preserve">Наконечник присоединительный для запрессовки с внутренней резьбой  </v>
          </cell>
          <cell r="F1040" t="str">
            <v>d15xRp1/2</v>
          </cell>
          <cell r="G1040">
            <v>2</v>
          </cell>
          <cell r="H1040">
            <v>1.67</v>
          </cell>
          <cell r="I1040">
            <v>2</v>
          </cell>
          <cell r="K1040">
            <v>1842</v>
          </cell>
          <cell r="L1040" t="str">
            <v>Оцинкованные фитинги (STEEL Fittings)</v>
          </cell>
          <cell r="M1040">
            <v>1</v>
          </cell>
          <cell r="N1040" t="str">
            <v>STEEL</v>
          </cell>
          <cell r="O1040" t="str">
            <v>FITTINGS</v>
          </cell>
        </row>
        <row r="1041">
          <cell r="D1041" t="str">
            <v>620244.9</v>
          </cell>
          <cell r="E1041" t="str">
            <v xml:space="preserve">Наконечник присоединительный для запрессовки с внутренней резьбой  </v>
          </cell>
          <cell r="F1041" t="str">
            <v>d18xRp1/2</v>
          </cell>
          <cell r="G1041">
            <v>2.16</v>
          </cell>
          <cell r="H1041">
            <v>1.8</v>
          </cell>
          <cell r="I1041">
            <v>2.16</v>
          </cell>
          <cell r="K1041">
            <v>1842</v>
          </cell>
          <cell r="L1041" t="str">
            <v>Оцинкованные фитинги (STEEL Fittings)</v>
          </cell>
          <cell r="M1041">
            <v>1</v>
          </cell>
          <cell r="N1041" t="str">
            <v>STEEL</v>
          </cell>
          <cell r="O1041" t="str">
            <v>FITTINGS</v>
          </cell>
        </row>
        <row r="1042">
          <cell r="D1042" t="str">
            <v>620245.1</v>
          </cell>
          <cell r="E1042" t="str">
            <v xml:space="preserve">Наконечник присоединительный для запрессовки с внутренней резьбой  </v>
          </cell>
          <cell r="F1042" t="str">
            <v>d18xRp3/4</v>
          </cell>
          <cell r="G1042">
            <v>2.4</v>
          </cell>
          <cell r="H1042">
            <v>2</v>
          </cell>
          <cell r="I1042">
            <v>2.4</v>
          </cell>
          <cell r="K1042">
            <v>1842</v>
          </cell>
          <cell r="L1042" t="str">
            <v>Оцинкованные фитинги (STEEL Fittings)</v>
          </cell>
          <cell r="M1042">
            <v>1</v>
          </cell>
          <cell r="N1042" t="str">
            <v>STEEL</v>
          </cell>
          <cell r="O1042" t="str">
            <v>FITTINGS</v>
          </cell>
        </row>
        <row r="1043">
          <cell r="D1043" t="str">
            <v>6240960</v>
          </cell>
          <cell r="E1043" t="str">
            <v xml:space="preserve">Наконечник присоединительный для запрессовки с внутренней резьбой </v>
          </cell>
          <cell r="F1043" t="str">
            <v>d22xRp1/2</v>
          </cell>
          <cell r="G1043">
            <v>2.69</v>
          </cell>
          <cell r="H1043">
            <v>2.2400000000000002</v>
          </cell>
          <cell r="I1043">
            <v>2.69</v>
          </cell>
          <cell r="K1043">
            <v>1842</v>
          </cell>
          <cell r="L1043" t="str">
            <v>Оцинкованные фитинги (STEEL Fittings)</v>
          </cell>
          <cell r="M1043">
            <v>1</v>
          </cell>
          <cell r="N1043" t="str">
            <v>STEEL</v>
          </cell>
          <cell r="O1043" t="str">
            <v>FITTINGS</v>
          </cell>
        </row>
        <row r="1044">
          <cell r="D1044" t="str">
            <v>6240971</v>
          </cell>
          <cell r="E1044" t="str">
            <v xml:space="preserve">Наконечник присоединительный для запрессовки с внутренней резьбой </v>
          </cell>
          <cell r="F1044" t="str">
            <v>d22xRp3/4</v>
          </cell>
          <cell r="G1044">
            <v>2.89</v>
          </cell>
          <cell r="H1044">
            <v>2.41</v>
          </cell>
          <cell r="I1044">
            <v>2.89</v>
          </cell>
          <cell r="K1044">
            <v>1842</v>
          </cell>
          <cell r="L1044" t="str">
            <v>Оцинкованные фитинги (STEEL Fittings)</v>
          </cell>
          <cell r="M1044">
            <v>1</v>
          </cell>
          <cell r="N1044" t="str">
            <v>STEEL</v>
          </cell>
          <cell r="O1044" t="str">
            <v>FITTINGS</v>
          </cell>
        </row>
        <row r="1045">
          <cell r="D1045" t="str">
            <v/>
          </cell>
          <cell r="K1045">
            <v>0</v>
          </cell>
          <cell r="N1045">
            <v>0</v>
          </cell>
          <cell r="O1045">
            <v>0</v>
          </cell>
        </row>
        <row r="1046">
          <cell r="D1046" t="str">
            <v>620136.0</v>
          </cell>
          <cell r="E1046" t="str">
            <v xml:space="preserve">Муфта press  </v>
          </cell>
          <cell r="F1046" t="str">
            <v>15x15</v>
          </cell>
          <cell r="G1046">
            <v>1.38</v>
          </cell>
          <cell r="H1046">
            <v>1.1499999999999999</v>
          </cell>
          <cell r="I1046">
            <v>1.38</v>
          </cell>
          <cell r="K1046">
            <v>1842</v>
          </cell>
          <cell r="L1046" t="str">
            <v>Оцинкованные фитинги (STEEL Fittings)</v>
          </cell>
          <cell r="M1046">
            <v>1</v>
          </cell>
          <cell r="N1046" t="str">
            <v>STEEL</v>
          </cell>
          <cell r="O1046" t="str">
            <v>FITTINGS</v>
          </cell>
        </row>
        <row r="1047">
          <cell r="D1047" t="str">
            <v>620137.1</v>
          </cell>
          <cell r="E1047" t="str">
            <v xml:space="preserve">Муфта press  </v>
          </cell>
          <cell r="F1047" t="str">
            <v>18x18</v>
          </cell>
          <cell r="G1047">
            <v>1.46</v>
          </cell>
          <cell r="H1047">
            <v>1.22</v>
          </cell>
          <cell r="I1047">
            <v>1.46</v>
          </cell>
          <cell r="K1047">
            <v>1842</v>
          </cell>
          <cell r="L1047" t="str">
            <v>Оцинкованные фитинги (STEEL Fittings)</v>
          </cell>
          <cell r="M1047">
            <v>1</v>
          </cell>
          <cell r="N1047" t="str">
            <v>STEEL</v>
          </cell>
          <cell r="O1047" t="str">
            <v>FITTINGS</v>
          </cell>
        </row>
        <row r="1048">
          <cell r="D1048" t="str">
            <v>6240003</v>
          </cell>
          <cell r="E1048" t="str">
            <v xml:space="preserve">Муфта press </v>
          </cell>
          <cell r="F1048" t="str">
            <v>22x22</v>
          </cell>
          <cell r="G1048">
            <v>1.68</v>
          </cell>
          <cell r="H1048">
            <v>1.4</v>
          </cell>
          <cell r="I1048">
            <v>1.68</v>
          </cell>
          <cell r="K1048">
            <v>1842</v>
          </cell>
          <cell r="L1048" t="str">
            <v>Оцинкованные фитинги (STEEL Fittings)</v>
          </cell>
          <cell r="M1048">
            <v>1</v>
          </cell>
          <cell r="N1048" t="str">
            <v>STEEL</v>
          </cell>
          <cell r="O1048" t="str">
            <v>FITTINGS</v>
          </cell>
        </row>
        <row r="1049">
          <cell r="D1049" t="str">
            <v>6240014</v>
          </cell>
          <cell r="E1049" t="str">
            <v xml:space="preserve">Муфта press </v>
          </cell>
          <cell r="F1049" t="str">
            <v>28x28</v>
          </cell>
          <cell r="G1049">
            <v>2.09</v>
          </cell>
          <cell r="H1049">
            <v>1.74</v>
          </cell>
          <cell r="I1049">
            <v>2.09</v>
          </cell>
          <cell r="K1049">
            <v>1842</v>
          </cell>
          <cell r="L1049" t="str">
            <v>Оцинкованные фитинги (STEEL Fittings)</v>
          </cell>
          <cell r="M1049">
            <v>1</v>
          </cell>
          <cell r="N1049" t="str">
            <v>STEEL</v>
          </cell>
          <cell r="O1049" t="str">
            <v>FITTINGS</v>
          </cell>
        </row>
        <row r="1050">
          <cell r="D1050" t="str">
            <v>6240025</v>
          </cell>
          <cell r="E1050" t="str">
            <v xml:space="preserve">Муфта press </v>
          </cell>
          <cell r="F1050" t="str">
            <v>35x35</v>
          </cell>
          <cell r="G1050">
            <v>3.42</v>
          </cell>
          <cell r="H1050">
            <v>2.85</v>
          </cell>
          <cell r="I1050">
            <v>3.42</v>
          </cell>
          <cell r="K1050">
            <v>1842</v>
          </cell>
          <cell r="L1050" t="str">
            <v>Оцинкованные фитинги (STEEL Fittings)</v>
          </cell>
          <cell r="M1050">
            <v>1</v>
          </cell>
          <cell r="N1050" t="str">
            <v>STEEL</v>
          </cell>
          <cell r="O1050" t="str">
            <v>FITTINGS</v>
          </cell>
        </row>
        <row r="1051">
          <cell r="D1051" t="str">
            <v>6240036</v>
          </cell>
          <cell r="E1051" t="str">
            <v xml:space="preserve">Муфта press </v>
          </cell>
          <cell r="F1051" t="str">
            <v>42x42</v>
          </cell>
          <cell r="G1051">
            <v>4.68</v>
          </cell>
          <cell r="H1051">
            <v>3.9</v>
          </cell>
          <cell r="I1051">
            <v>4.68</v>
          </cell>
          <cell r="K1051">
            <v>1842</v>
          </cell>
          <cell r="L1051" t="str">
            <v>Оцинкованные фитинги (STEEL Fittings)</v>
          </cell>
          <cell r="M1051">
            <v>1</v>
          </cell>
          <cell r="N1051" t="str">
            <v>STEEL</v>
          </cell>
          <cell r="O1051" t="str">
            <v>FITTINGS</v>
          </cell>
        </row>
        <row r="1052">
          <cell r="D1052" t="str">
            <v>6240047</v>
          </cell>
          <cell r="E1052" t="str">
            <v xml:space="preserve">Муфта press </v>
          </cell>
          <cell r="F1052" t="str">
            <v>54x54</v>
          </cell>
          <cell r="G1052">
            <v>5.57</v>
          </cell>
          <cell r="H1052">
            <v>4.6399999999999997</v>
          </cell>
          <cell r="I1052">
            <v>5.57</v>
          </cell>
          <cell r="K1052">
            <v>1842</v>
          </cell>
          <cell r="L1052" t="str">
            <v>Оцинкованные фитинги (STEEL Fittings)</v>
          </cell>
          <cell r="M1052">
            <v>1</v>
          </cell>
          <cell r="N1052" t="str">
            <v>STEEL</v>
          </cell>
          <cell r="O1052" t="str">
            <v>FITTINGS</v>
          </cell>
        </row>
        <row r="1053">
          <cell r="D1053" t="str">
            <v>6302523</v>
          </cell>
          <cell r="E1053" t="str">
            <v xml:space="preserve">Муфта press </v>
          </cell>
          <cell r="F1053" t="str">
            <v>64x64</v>
          </cell>
          <cell r="G1053">
            <v>23.58</v>
          </cell>
          <cell r="H1053">
            <v>19.649999999999999</v>
          </cell>
          <cell r="I1053">
            <v>23.58</v>
          </cell>
          <cell r="K1053">
            <v>1842</v>
          </cell>
          <cell r="L1053" t="str">
            <v>Оцинкованные фитинги (STEEL Fittings)</v>
          </cell>
          <cell r="M1053">
            <v>1</v>
          </cell>
          <cell r="N1053" t="str">
            <v>STEEL</v>
          </cell>
          <cell r="O1053" t="str">
            <v>FITTINGS</v>
          </cell>
        </row>
        <row r="1054">
          <cell r="D1054" t="str">
            <v>6206200</v>
          </cell>
          <cell r="E1054" t="str">
            <v xml:space="preserve">Муфта press  </v>
          </cell>
          <cell r="F1054" t="str">
            <v>76x76</v>
          </cell>
          <cell r="G1054">
            <v>28.01</v>
          </cell>
          <cell r="H1054">
            <v>23.34</v>
          </cell>
          <cell r="I1054">
            <v>28.01</v>
          </cell>
          <cell r="K1054">
            <v>1842</v>
          </cell>
          <cell r="L1054" t="str">
            <v>Оцинкованные фитинги (STEEL Fittings)</v>
          </cell>
          <cell r="M1054">
            <v>1</v>
          </cell>
          <cell r="N1054" t="str">
            <v>STEEL</v>
          </cell>
          <cell r="O1054" t="str">
            <v>FITTINGS</v>
          </cell>
        </row>
        <row r="1055">
          <cell r="D1055" t="str">
            <v>6206200N</v>
          </cell>
          <cell r="E1055" t="str">
            <v xml:space="preserve">Муфта press  </v>
          </cell>
          <cell r="F1055" t="str">
            <v>76x76</v>
          </cell>
          <cell r="G1055">
            <v>28.01</v>
          </cell>
          <cell r="H1055">
            <v>23.34</v>
          </cell>
          <cell r="I1055">
            <v>28.01</v>
          </cell>
          <cell r="K1055">
            <v>1842</v>
          </cell>
          <cell r="L1055" t="str">
            <v>Оцинкованные фитинги (STEEL Fittings)</v>
          </cell>
          <cell r="M1055">
            <v>1</v>
          </cell>
          <cell r="N1055" t="str">
            <v>STEEL</v>
          </cell>
          <cell r="O1055" t="str">
            <v>FITTINGS</v>
          </cell>
        </row>
        <row r="1056">
          <cell r="D1056" t="str">
            <v>620620.0</v>
          </cell>
          <cell r="E1056" t="str">
            <v xml:space="preserve">Муфта press  </v>
          </cell>
          <cell r="F1056" t="str">
            <v>76x76</v>
          </cell>
          <cell r="G1056">
            <v>28.01</v>
          </cell>
          <cell r="H1056">
            <v>23.34</v>
          </cell>
          <cell r="I1056">
            <v>28.01</v>
          </cell>
          <cell r="K1056">
            <v>1842</v>
          </cell>
          <cell r="L1056" t="str">
            <v>Оцинкованные фитинги (STEEL Fittings)</v>
          </cell>
          <cell r="M1056">
            <v>1</v>
          </cell>
          <cell r="N1056" t="str">
            <v xml:space="preserve">STEEL                                             </v>
          </cell>
          <cell r="O1056" t="str">
            <v>FITTINGS</v>
          </cell>
        </row>
        <row r="1057">
          <cell r="D1057" t="str">
            <v>6206211</v>
          </cell>
          <cell r="E1057" t="str">
            <v xml:space="preserve">Муфта press  </v>
          </cell>
          <cell r="F1057" t="str">
            <v>89x89</v>
          </cell>
          <cell r="G1057">
            <v>32.9</v>
          </cell>
          <cell r="H1057">
            <v>27.42</v>
          </cell>
          <cell r="I1057">
            <v>32.9</v>
          </cell>
          <cell r="K1057">
            <v>1842</v>
          </cell>
          <cell r="L1057" t="str">
            <v>Оцинкованные фитинги (STEEL Fittings)</v>
          </cell>
          <cell r="M1057">
            <v>1</v>
          </cell>
          <cell r="N1057" t="str">
            <v>STEEL</v>
          </cell>
          <cell r="O1057" t="str">
            <v>FITTINGS</v>
          </cell>
        </row>
        <row r="1058">
          <cell r="D1058" t="str">
            <v>620621.1</v>
          </cell>
          <cell r="E1058" t="str">
            <v xml:space="preserve">Муфта press  </v>
          </cell>
          <cell r="F1058" t="str">
            <v>89x89</v>
          </cell>
          <cell r="G1058">
            <v>32.9</v>
          </cell>
          <cell r="H1058">
            <v>27.42</v>
          </cell>
          <cell r="I1058">
            <v>32.9</v>
          </cell>
          <cell r="K1058">
            <v>1842</v>
          </cell>
          <cell r="L1058" t="str">
            <v>Оцинкованные фитинги (STEEL Fittings)</v>
          </cell>
          <cell r="M1058">
            <v>1</v>
          </cell>
          <cell r="N1058" t="str">
            <v xml:space="preserve">STEEL                                             </v>
          </cell>
          <cell r="O1058" t="str">
            <v>FITTINGS</v>
          </cell>
        </row>
        <row r="1059">
          <cell r="D1059" t="str">
            <v>6206222</v>
          </cell>
          <cell r="E1059" t="str">
            <v xml:space="preserve">Муфта press  </v>
          </cell>
          <cell r="F1059" t="str">
            <v>108x108</v>
          </cell>
          <cell r="G1059">
            <v>45.28</v>
          </cell>
          <cell r="H1059">
            <v>37.729999999999997</v>
          </cell>
          <cell r="I1059">
            <v>45.28</v>
          </cell>
          <cell r="K1059">
            <v>1842</v>
          </cell>
          <cell r="L1059" t="str">
            <v>Оцинкованные фитинги (STEEL Fittings)</v>
          </cell>
          <cell r="M1059">
            <v>1</v>
          </cell>
          <cell r="N1059" t="str">
            <v>STEEL</v>
          </cell>
          <cell r="O1059" t="str">
            <v>FITTINGS</v>
          </cell>
        </row>
        <row r="1060">
          <cell r="D1060" t="str">
            <v>620622.2</v>
          </cell>
          <cell r="E1060" t="str">
            <v xml:space="preserve">Муфта press  </v>
          </cell>
          <cell r="F1060" t="str">
            <v>108x108</v>
          </cell>
          <cell r="G1060">
            <v>45.28</v>
          </cell>
          <cell r="H1060">
            <v>37.729999999999997</v>
          </cell>
          <cell r="I1060">
            <v>45.28</v>
          </cell>
          <cell r="K1060">
            <v>1842</v>
          </cell>
          <cell r="L1060" t="str">
            <v>Оцинкованные фитинги (STEEL Fittings)</v>
          </cell>
          <cell r="M1060">
            <v>1</v>
          </cell>
          <cell r="N1060" t="str">
            <v xml:space="preserve">STEEL                                             </v>
          </cell>
          <cell r="O1060" t="str">
            <v>FITTINGS</v>
          </cell>
        </row>
        <row r="1061">
          <cell r="D1061" t="str">
            <v/>
          </cell>
          <cell r="K1061">
            <v>0</v>
          </cell>
          <cell r="N1061">
            <v>0</v>
          </cell>
          <cell r="O1061">
            <v>0</v>
          </cell>
        </row>
        <row r="1062">
          <cell r="D1062" t="str">
            <v>620112.9</v>
          </cell>
          <cell r="E1062" t="str">
            <v xml:space="preserve">Муфта редукционная press  </v>
          </cell>
          <cell r="F1062" t="str">
            <v>22x15</v>
          </cell>
          <cell r="G1062">
            <v>2.5</v>
          </cell>
          <cell r="H1062">
            <v>2.08</v>
          </cell>
          <cell r="I1062">
            <v>2.5</v>
          </cell>
          <cell r="K1062">
            <v>1842</v>
          </cell>
          <cell r="L1062" t="str">
            <v>Оцинкованные фитинги (STEEL Fittings)</v>
          </cell>
          <cell r="M1062">
            <v>1</v>
          </cell>
          <cell r="N1062" t="str">
            <v>STEEL</v>
          </cell>
          <cell r="O1062" t="str">
            <v>FITTINGS</v>
          </cell>
        </row>
        <row r="1063">
          <cell r="D1063" t="str">
            <v>6241131</v>
          </cell>
          <cell r="E1063" t="str">
            <v xml:space="preserve">Муфта редукционная press </v>
          </cell>
          <cell r="F1063" t="str">
            <v>28x22</v>
          </cell>
          <cell r="G1063">
            <v>8.32</v>
          </cell>
          <cell r="H1063">
            <v>6.93</v>
          </cell>
          <cell r="I1063">
            <v>8.32</v>
          </cell>
          <cell r="K1063">
            <v>1842</v>
          </cell>
          <cell r="L1063" t="str">
            <v>Оцинкованные фитинги (STEEL Fittings)</v>
          </cell>
          <cell r="M1063">
            <v>1</v>
          </cell>
          <cell r="N1063" t="str">
            <v>STEEL</v>
          </cell>
          <cell r="O1063" t="str">
            <v>FITTINGS</v>
          </cell>
        </row>
        <row r="1064">
          <cell r="D1064" t="str">
            <v/>
          </cell>
          <cell r="K1064">
            <v>0</v>
          </cell>
          <cell r="N1064">
            <v>0</v>
          </cell>
          <cell r="O1064">
            <v>0</v>
          </cell>
        </row>
        <row r="1065">
          <cell r="D1065" t="str">
            <v>620144.8</v>
          </cell>
          <cell r="E1065" t="str">
            <v xml:space="preserve">Удлинитель press  </v>
          </cell>
          <cell r="F1065" t="str">
            <v>15x15</v>
          </cell>
          <cell r="G1065">
            <v>1.56</v>
          </cell>
          <cell r="H1065">
            <v>1.3</v>
          </cell>
          <cell r="I1065">
            <v>1.56</v>
          </cell>
          <cell r="K1065">
            <v>1842</v>
          </cell>
          <cell r="L1065" t="str">
            <v>Оцинкованные фитинги (STEEL Fittings)</v>
          </cell>
          <cell r="M1065">
            <v>1</v>
          </cell>
          <cell r="N1065" t="str">
            <v>STEEL</v>
          </cell>
          <cell r="O1065" t="str">
            <v>FITTINGS</v>
          </cell>
        </row>
        <row r="1066">
          <cell r="D1066" t="str">
            <v>620145.9</v>
          </cell>
          <cell r="E1066" t="str">
            <v xml:space="preserve">Удлинитель press  </v>
          </cell>
          <cell r="F1066" t="str">
            <v>18x18</v>
          </cell>
          <cell r="G1066">
            <v>1.72</v>
          </cell>
          <cell r="H1066">
            <v>1.43</v>
          </cell>
          <cell r="I1066">
            <v>1.72</v>
          </cell>
          <cell r="K1066">
            <v>1842</v>
          </cell>
          <cell r="L1066" t="str">
            <v>Оцинкованные фитинги (STEEL Fittings)</v>
          </cell>
          <cell r="M1066">
            <v>1</v>
          </cell>
          <cell r="N1066" t="str">
            <v>STEEL</v>
          </cell>
          <cell r="O1066" t="str">
            <v>FITTINGS</v>
          </cell>
        </row>
        <row r="1067">
          <cell r="D1067" t="str">
            <v>6240058</v>
          </cell>
          <cell r="E1067" t="str">
            <v xml:space="preserve">Удлинитель press </v>
          </cell>
          <cell r="F1067" t="str">
            <v>22x22</v>
          </cell>
          <cell r="G1067">
            <v>2</v>
          </cell>
          <cell r="H1067">
            <v>1.67</v>
          </cell>
          <cell r="I1067">
            <v>2</v>
          </cell>
          <cell r="K1067">
            <v>1842</v>
          </cell>
          <cell r="L1067" t="str">
            <v>Оцинкованные фитинги (STEEL Fittings)</v>
          </cell>
          <cell r="M1067">
            <v>1</v>
          </cell>
          <cell r="N1067" t="str">
            <v>STEEL</v>
          </cell>
          <cell r="O1067" t="str">
            <v>FITTINGS</v>
          </cell>
        </row>
        <row r="1068">
          <cell r="D1068" t="str">
            <v>6240069</v>
          </cell>
          <cell r="E1068" t="str">
            <v xml:space="preserve">Удлинитель press </v>
          </cell>
          <cell r="F1068" t="str">
            <v>28x28</v>
          </cell>
          <cell r="G1068">
            <v>2.5</v>
          </cell>
          <cell r="H1068">
            <v>2.08</v>
          </cell>
          <cell r="I1068">
            <v>2.5</v>
          </cell>
          <cell r="K1068">
            <v>1842</v>
          </cell>
          <cell r="L1068" t="str">
            <v>Оцинкованные фитинги (STEEL Fittings)</v>
          </cell>
          <cell r="M1068">
            <v>1</v>
          </cell>
          <cell r="N1068" t="str">
            <v>STEEL</v>
          </cell>
          <cell r="O1068" t="str">
            <v>FITTINGS</v>
          </cell>
        </row>
        <row r="1069">
          <cell r="D1069" t="str">
            <v>6240071</v>
          </cell>
          <cell r="E1069" t="str">
            <v xml:space="preserve">Удлинитель press </v>
          </cell>
          <cell r="F1069" t="str">
            <v>35x35</v>
          </cell>
          <cell r="G1069">
            <v>5.46</v>
          </cell>
          <cell r="H1069">
            <v>4.55</v>
          </cell>
          <cell r="I1069">
            <v>5.46</v>
          </cell>
          <cell r="K1069">
            <v>1842</v>
          </cell>
          <cell r="L1069" t="str">
            <v>Оцинкованные фитинги (STEEL Fittings)</v>
          </cell>
          <cell r="M1069">
            <v>1</v>
          </cell>
          <cell r="N1069" t="str">
            <v>STEEL</v>
          </cell>
          <cell r="O1069" t="str">
            <v>FITTINGS</v>
          </cell>
        </row>
        <row r="1070">
          <cell r="D1070" t="str">
            <v>6240080</v>
          </cell>
          <cell r="E1070" t="str">
            <v xml:space="preserve">Удлинитель press </v>
          </cell>
          <cell r="F1070" t="str">
            <v>42x42</v>
          </cell>
          <cell r="G1070">
            <v>5.99</v>
          </cell>
          <cell r="H1070">
            <v>4.99</v>
          </cell>
          <cell r="I1070">
            <v>5.99</v>
          </cell>
          <cell r="K1070">
            <v>1842</v>
          </cell>
          <cell r="L1070" t="str">
            <v>Оцинкованные фитинги (STEEL Fittings)</v>
          </cell>
          <cell r="M1070">
            <v>1</v>
          </cell>
          <cell r="N1070" t="str">
            <v>STEEL</v>
          </cell>
          <cell r="O1070" t="str">
            <v>FITTINGS</v>
          </cell>
        </row>
        <row r="1071">
          <cell r="D1071" t="str">
            <v>6240091</v>
          </cell>
          <cell r="E1071" t="str">
            <v xml:space="preserve">Удлинитель press </v>
          </cell>
          <cell r="F1071" t="str">
            <v>54x54</v>
          </cell>
          <cell r="G1071">
            <v>6.96</v>
          </cell>
          <cell r="H1071">
            <v>5.8</v>
          </cell>
          <cell r="I1071">
            <v>6.96</v>
          </cell>
          <cell r="K1071">
            <v>1842</v>
          </cell>
          <cell r="L1071" t="str">
            <v>Оцинкованные фитинги (STEEL Fittings)</v>
          </cell>
          <cell r="M1071">
            <v>1</v>
          </cell>
          <cell r="N1071" t="str">
            <v>STEEL</v>
          </cell>
          <cell r="O1071" t="str">
            <v>FITTINGS</v>
          </cell>
        </row>
        <row r="1072">
          <cell r="D1072" t="str">
            <v>6206233</v>
          </cell>
          <cell r="E1072" t="str">
            <v xml:space="preserve">Удлинитель press  </v>
          </cell>
          <cell r="F1072" t="str">
            <v>76x76</v>
          </cell>
          <cell r="G1072">
            <v>54.73</v>
          </cell>
          <cell r="H1072">
            <v>45.61</v>
          </cell>
          <cell r="I1072">
            <v>54.73</v>
          </cell>
          <cell r="K1072">
            <v>1842</v>
          </cell>
          <cell r="L1072" t="str">
            <v>Оцинкованные фитинги (STEEL Fittings)</v>
          </cell>
          <cell r="M1072">
            <v>1</v>
          </cell>
          <cell r="N1072" t="str">
            <v>STEEL</v>
          </cell>
          <cell r="O1072" t="str">
            <v>FITTINGS</v>
          </cell>
        </row>
        <row r="1073">
          <cell r="D1073" t="str">
            <v>620623.3</v>
          </cell>
          <cell r="E1073" t="str">
            <v xml:space="preserve">Удлинитель press  </v>
          </cell>
          <cell r="F1073" t="str">
            <v>76x76</v>
          </cell>
          <cell r="G1073">
            <v>54.73</v>
          </cell>
          <cell r="H1073">
            <v>45.61</v>
          </cell>
          <cell r="I1073">
            <v>54.73</v>
          </cell>
          <cell r="K1073">
            <v>1842</v>
          </cell>
          <cell r="L1073" t="str">
            <v>Оцинкованные фитинги (STEEL Fittings)</v>
          </cell>
          <cell r="M1073">
            <v>1</v>
          </cell>
          <cell r="N1073" t="str">
            <v xml:space="preserve">STEEL                                             </v>
          </cell>
          <cell r="O1073" t="str">
            <v>FITTINGS</v>
          </cell>
        </row>
        <row r="1074">
          <cell r="D1074" t="str">
            <v>6206244</v>
          </cell>
          <cell r="E1074" t="str">
            <v xml:space="preserve">Удлинитель press  </v>
          </cell>
          <cell r="F1074" t="str">
            <v>89x89</v>
          </cell>
          <cell r="G1074">
            <v>61.19</v>
          </cell>
          <cell r="H1074">
            <v>50.99</v>
          </cell>
          <cell r="I1074">
            <v>61.19</v>
          </cell>
          <cell r="K1074">
            <v>1842</v>
          </cell>
          <cell r="L1074" t="str">
            <v>Оцинкованные фитинги (STEEL Fittings)</v>
          </cell>
          <cell r="M1074">
            <v>1</v>
          </cell>
          <cell r="N1074" t="str">
            <v>STEEL</v>
          </cell>
          <cell r="O1074" t="str">
            <v>FITTINGS</v>
          </cell>
        </row>
        <row r="1075">
          <cell r="D1075" t="str">
            <v>620624.4</v>
          </cell>
          <cell r="E1075" t="str">
            <v xml:space="preserve">Удлинитель press  </v>
          </cell>
          <cell r="F1075" t="str">
            <v>89x89</v>
          </cell>
          <cell r="G1075">
            <v>61.19</v>
          </cell>
          <cell r="H1075">
            <v>50.99</v>
          </cell>
          <cell r="I1075">
            <v>61.19</v>
          </cell>
          <cell r="K1075">
            <v>1842</v>
          </cell>
          <cell r="L1075" t="str">
            <v>Оцинкованные фитинги (STEEL Fittings)</v>
          </cell>
          <cell r="M1075">
            <v>1</v>
          </cell>
          <cell r="N1075" t="str">
            <v xml:space="preserve">STEEL                                             </v>
          </cell>
          <cell r="O1075" t="str">
            <v>FITTINGS</v>
          </cell>
        </row>
        <row r="1076">
          <cell r="D1076" t="str">
            <v>6206255</v>
          </cell>
          <cell r="E1076" t="str">
            <v xml:space="preserve">Удлинитель press  </v>
          </cell>
          <cell r="F1076" t="str">
            <v>108x108</v>
          </cell>
          <cell r="G1076">
            <v>73.38</v>
          </cell>
          <cell r="H1076">
            <v>61.15</v>
          </cell>
          <cell r="I1076">
            <v>73.38</v>
          </cell>
          <cell r="K1076">
            <v>1842</v>
          </cell>
          <cell r="L1076" t="str">
            <v>Оцинкованные фитинги (STEEL Fittings)</v>
          </cell>
          <cell r="M1076">
            <v>1</v>
          </cell>
          <cell r="N1076" t="str">
            <v>STEEL</v>
          </cell>
          <cell r="O1076" t="str">
            <v>FITTINGS</v>
          </cell>
        </row>
        <row r="1077">
          <cell r="D1077" t="str">
            <v>620625.5</v>
          </cell>
          <cell r="E1077" t="str">
            <v xml:space="preserve">Удлинитель press  </v>
          </cell>
          <cell r="F1077" t="str">
            <v>108x108</v>
          </cell>
          <cell r="G1077">
            <v>73.38</v>
          </cell>
          <cell r="H1077">
            <v>61.15</v>
          </cell>
          <cell r="I1077">
            <v>73.38</v>
          </cell>
          <cell r="K1077">
            <v>1842</v>
          </cell>
          <cell r="L1077" t="str">
            <v>Оцинкованные фитинги (STEEL Fittings)</v>
          </cell>
          <cell r="M1077">
            <v>1</v>
          </cell>
          <cell r="N1077" t="str">
            <v xml:space="preserve">STEEL                                             </v>
          </cell>
          <cell r="O1077" t="str">
            <v>FITTINGS</v>
          </cell>
        </row>
        <row r="1078">
          <cell r="D1078" t="str">
            <v/>
          </cell>
          <cell r="K1078">
            <v>0</v>
          </cell>
          <cell r="N1078">
            <v>0</v>
          </cell>
          <cell r="O1078">
            <v>0</v>
          </cell>
        </row>
        <row r="1079">
          <cell r="D1079" t="str">
            <v>620155.8</v>
          </cell>
          <cell r="E1079" t="str">
            <v xml:space="preserve">Отвод 90° press  </v>
          </cell>
          <cell r="F1079" t="str">
            <v>15x15</v>
          </cell>
          <cell r="G1079">
            <v>1.99</v>
          </cell>
          <cell r="H1079">
            <v>1.66</v>
          </cell>
          <cell r="I1079">
            <v>1.99</v>
          </cell>
          <cell r="K1079">
            <v>1842</v>
          </cell>
          <cell r="L1079" t="str">
            <v>Оцинкованные фитинги (STEEL Fittings)</v>
          </cell>
          <cell r="M1079">
            <v>1</v>
          </cell>
          <cell r="N1079" t="str">
            <v>STEEL</v>
          </cell>
          <cell r="O1079" t="str">
            <v>FITTINGS</v>
          </cell>
        </row>
        <row r="1080">
          <cell r="D1080" t="str">
            <v>620156.9</v>
          </cell>
          <cell r="E1080" t="str">
            <v xml:space="preserve">Отвод 90° press  </v>
          </cell>
          <cell r="F1080" t="str">
            <v>18x18</v>
          </cell>
          <cell r="G1080">
            <v>2.2799999999999998</v>
          </cell>
          <cell r="H1080">
            <v>1.9</v>
          </cell>
          <cell r="I1080">
            <v>2.2799999999999998</v>
          </cell>
          <cell r="K1080">
            <v>1842</v>
          </cell>
          <cell r="L1080" t="str">
            <v>Оцинкованные фитинги (STEEL Fittings)</v>
          </cell>
          <cell r="M1080">
            <v>1</v>
          </cell>
          <cell r="N1080" t="str">
            <v>STEEL</v>
          </cell>
          <cell r="O1080" t="str">
            <v>FITTINGS</v>
          </cell>
        </row>
        <row r="1081">
          <cell r="D1081" t="str">
            <v>6240181</v>
          </cell>
          <cell r="E1081" t="str">
            <v xml:space="preserve">Отвод 90° press </v>
          </cell>
          <cell r="F1081" t="str">
            <v>22x22</v>
          </cell>
          <cell r="G1081">
            <v>2.58</v>
          </cell>
          <cell r="H1081">
            <v>2.15</v>
          </cell>
          <cell r="I1081">
            <v>2.58</v>
          </cell>
          <cell r="K1081">
            <v>1842</v>
          </cell>
          <cell r="L1081" t="str">
            <v>Оцинкованные фитинги (STEEL Fittings)</v>
          </cell>
          <cell r="M1081">
            <v>1</v>
          </cell>
          <cell r="N1081" t="str">
            <v>STEEL</v>
          </cell>
          <cell r="O1081" t="str">
            <v>FITTINGS</v>
          </cell>
        </row>
        <row r="1082">
          <cell r="D1082" t="str">
            <v>6240190</v>
          </cell>
          <cell r="E1082" t="str">
            <v xml:space="preserve">Отвод 90° press </v>
          </cell>
          <cell r="F1082" t="str">
            <v>28x28</v>
          </cell>
          <cell r="G1082">
            <v>3.56</v>
          </cell>
          <cell r="H1082">
            <v>2.97</v>
          </cell>
          <cell r="I1082">
            <v>3.56</v>
          </cell>
          <cell r="K1082">
            <v>1842</v>
          </cell>
          <cell r="L1082" t="str">
            <v>Оцинкованные фитинги (STEEL Fittings)</v>
          </cell>
          <cell r="M1082">
            <v>1</v>
          </cell>
          <cell r="N1082" t="str">
            <v>STEEL</v>
          </cell>
          <cell r="O1082" t="str">
            <v>FITTINGS</v>
          </cell>
        </row>
        <row r="1083">
          <cell r="D1083" t="str">
            <v>6240201</v>
          </cell>
          <cell r="E1083" t="str">
            <v xml:space="preserve">Отвод 90° press </v>
          </cell>
          <cell r="F1083" t="str">
            <v>35x35</v>
          </cell>
          <cell r="G1083">
            <v>8.68</v>
          </cell>
          <cell r="H1083">
            <v>7.23</v>
          </cell>
          <cell r="I1083">
            <v>8.68</v>
          </cell>
          <cell r="K1083">
            <v>1842</v>
          </cell>
          <cell r="L1083" t="str">
            <v>Оцинкованные фитинги (STEEL Fittings)</v>
          </cell>
          <cell r="M1083">
            <v>1</v>
          </cell>
          <cell r="N1083" t="str">
            <v>STEEL</v>
          </cell>
          <cell r="O1083" t="str">
            <v>FITTINGS</v>
          </cell>
        </row>
        <row r="1084">
          <cell r="D1084" t="str">
            <v>6240212</v>
          </cell>
          <cell r="E1084" t="str">
            <v xml:space="preserve">Отвод 90° press </v>
          </cell>
          <cell r="F1084" t="str">
            <v>42x42</v>
          </cell>
          <cell r="G1084">
            <v>13.68</v>
          </cell>
          <cell r="H1084">
            <v>11.4</v>
          </cell>
          <cell r="I1084">
            <v>13.68</v>
          </cell>
          <cell r="K1084">
            <v>1842</v>
          </cell>
          <cell r="L1084" t="str">
            <v>Оцинкованные фитинги (STEEL Fittings)</v>
          </cell>
          <cell r="M1084">
            <v>1</v>
          </cell>
          <cell r="N1084" t="str">
            <v>STEEL</v>
          </cell>
          <cell r="O1084" t="str">
            <v>FITTINGS</v>
          </cell>
        </row>
        <row r="1085">
          <cell r="D1085" t="str">
            <v>6240223</v>
          </cell>
          <cell r="E1085" t="str">
            <v xml:space="preserve">Отвод 90° press </v>
          </cell>
          <cell r="F1085" t="str">
            <v>54x54</v>
          </cell>
          <cell r="G1085">
            <v>16.8</v>
          </cell>
          <cell r="H1085">
            <v>14</v>
          </cell>
          <cell r="I1085">
            <v>16.8</v>
          </cell>
          <cell r="K1085">
            <v>1842</v>
          </cell>
          <cell r="L1085" t="str">
            <v>Оцинкованные фитинги (STEEL Fittings)</v>
          </cell>
          <cell r="M1085">
            <v>1</v>
          </cell>
          <cell r="N1085" t="str">
            <v>STEEL</v>
          </cell>
          <cell r="O1085" t="str">
            <v>FITTINGS</v>
          </cell>
        </row>
        <row r="1086">
          <cell r="D1086" t="str">
            <v>6301046</v>
          </cell>
          <cell r="E1086" t="str">
            <v xml:space="preserve">Отвод 90° press </v>
          </cell>
          <cell r="F1086" t="str">
            <v>64x64</v>
          </cell>
          <cell r="G1086">
            <v>35.46</v>
          </cell>
          <cell r="H1086">
            <v>29.55</v>
          </cell>
          <cell r="I1086">
            <v>35.46</v>
          </cell>
          <cell r="K1086">
            <v>1842</v>
          </cell>
          <cell r="L1086" t="str">
            <v>Оцинкованные фитинги (STEEL Fittings)</v>
          </cell>
          <cell r="M1086">
            <v>1</v>
          </cell>
          <cell r="N1086" t="str">
            <v>STEEL</v>
          </cell>
          <cell r="O1086" t="str">
            <v>FITTINGS</v>
          </cell>
        </row>
        <row r="1087">
          <cell r="D1087" t="str">
            <v>6208004</v>
          </cell>
          <cell r="E1087" t="str">
            <v xml:space="preserve">Отвод 90° press  </v>
          </cell>
          <cell r="F1087" t="str">
            <v>76x76</v>
          </cell>
          <cell r="G1087">
            <v>53.26</v>
          </cell>
          <cell r="H1087">
            <v>44.38</v>
          </cell>
          <cell r="I1087">
            <v>53.26</v>
          </cell>
          <cell r="K1087">
            <v>1842</v>
          </cell>
          <cell r="L1087" t="str">
            <v>Оцинкованные фитинги (STEEL Fittings)</v>
          </cell>
          <cell r="M1087">
            <v>1</v>
          </cell>
          <cell r="N1087" t="str">
            <v>STEEL</v>
          </cell>
          <cell r="O1087" t="str">
            <v>FITTINGS</v>
          </cell>
        </row>
        <row r="1088">
          <cell r="D1088" t="str">
            <v>6208048</v>
          </cell>
          <cell r="E1088" t="str">
            <v xml:space="preserve">Отвод 90° press  </v>
          </cell>
          <cell r="F1088" t="str">
            <v>89x89</v>
          </cell>
          <cell r="G1088">
            <v>66.58</v>
          </cell>
          <cell r="H1088">
            <v>55.48</v>
          </cell>
          <cell r="I1088">
            <v>66.58</v>
          </cell>
          <cell r="K1088">
            <v>1842</v>
          </cell>
          <cell r="L1088" t="str">
            <v>Оцинкованные фитинги (STEEL Fittings)</v>
          </cell>
          <cell r="M1088">
            <v>1</v>
          </cell>
          <cell r="N1088" t="str">
            <v>STEEL</v>
          </cell>
          <cell r="O1088" t="str">
            <v>FITTINGS</v>
          </cell>
        </row>
        <row r="1089">
          <cell r="D1089" t="str">
            <v>6208059</v>
          </cell>
          <cell r="E1089" t="str">
            <v xml:space="preserve">Отвод 90° press  </v>
          </cell>
          <cell r="F1089" t="str">
            <v>108x108</v>
          </cell>
          <cell r="G1089">
            <v>92.24</v>
          </cell>
          <cell r="H1089">
            <v>76.87</v>
          </cell>
          <cell r="I1089">
            <v>92.24</v>
          </cell>
          <cell r="K1089">
            <v>1842</v>
          </cell>
          <cell r="L1089" t="str">
            <v>Оцинкованные фитинги (STEEL Fittings)</v>
          </cell>
          <cell r="M1089">
            <v>1</v>
          </cell>
          <cell r="N1089" t="str">
            <v>STEEL</v>
          </cell>
          <cell r="O1089" t="str">
            <v>FITTINGS</v>
          </cell>
        </row>
        <row r="1090">
          <cell r="D1090" t="str">
            <v>6208048N</v>
          </cell>
          <cell r="E1090" t="str">
            <v xml:space="preserve">Отвод 90° press  </v>
          </cell>
          <cell r="F1090" t="str">
            <v>89x89</v>
          </cell>
          <cell r="G1090">
            <v>66.58</v>
          </cell>
          <cell r="H1090">
            <v>55.48</v>
          </cell>
          <cell r="I1090">
            <v>66.58</v>
          </cell>
          <cell r="K1090">
            <v>1842</v>
          </cell>
          <cell r="L1090" t="str">
            <v>Оцинкованные фитинги (STEEL Fittings)</v>
          </cell>
          <cell r="M1090">
            <v>1</v>
          </cell>
          <cell r="N1090" t="str">
            <v>STEEL</v>
          </cell>
          <cell r="O1090" t="str">
            <v>FITTINGS</v>
          </cell>
        </row>
        <row r="1091">
          <cell r="D1091" t="str">
            <v>6208004N</v>
          </cell>
          <cell r="E1091" t="str">
            <v xml:space="preserve">Отвод 90° press  </v>
          </cell>
          <cell r="F1091" t="str">
            <v>76x76</v>
          </cell>
          <cell r="G1091">
            <v>53.26</v>
          </cell>
          <cell r="H1091">
            <v>44.38</v>
          </cell>
          <cell r="I1091">
            <v>53.26</v>
          </cell>
          <cell r="K1091">
            <v>1842</v>
          </cell>
          <cell r="L1091" t="str">
            <v>Оцинкованные фитинги (STEEL Fittings)</v>
          </cell>
          <cell r="M1091">
            <v>1</v>
          </cell>
          <cell r="N1091" t="str">
            <v>STEEL</v>
          </cell>
          <cell r="O1091" t="str">
            <v>FITTINGS</v>
          </cell>
        </row>
        <row r="1092">
          <cell r="D1092" t="str">
            <v/>
          </cell>
          <cell r="K1092">
            <v>0</v>
          </cell>
          <cell r="N1092">
            <v>0</v>
          </cell>
          <cell r="O1092">
            <v>0</v>
          </cell>
        </row>
        <row r="1093">
          <cell r="D1093" t="str">
            <v>620163.5</v>
          </cell>
          <cell r="E1093" t="str">
            <v xml:space="preserve">Отвод ниппельный 90° press  </v>
          </cell>
          <cell r="F1093" t="str">
            <v>15xd15</v>
          </cell>
          <cell r="G1093">
            <v>1.99</v>
          </cell>
          <cell r="H1093">
            <v>1.66</v>
          </cell>
          <cell r="I1093">
            <v>1.99</v>
          </cell>
          <cell r="K1093">
            <v>1842</v>
          </cell>
          <cell r="L1093" t="str">
            <v>Оцинкованные фитинги (STEEL Fittings)</v>
          </cell>
          <cell r="M1093">
            <v>1</v>
          </cell>
          <cell r="N1093" t="str">
            <v>STEEL</v>
          </cell>
          <cell r="O1093" t="str">
            <v>FITTINGS</v>
          </cell>
        </row>
        <row r="1094">
          <cell r="D1094" t="str">
            <v>620164.6</v>
          </cell>
          <cell r="E1094" t="str">
            <v xml:space="preserve">Отвод ниппельный 90° press  </v>
          </cell>
          <cell r="F1094" t="str">
            <v>18xd18</v>
          </cell>
          <cell r="G1094">
            <v>2.2799999999999998</v>
          </cell>
          <cell r="H1094">
            <v>1.9</v>
          </cell>
          <cell r="I1094">
            <v>2.2799999999999998</v>
          </cell>
          <cell r="K1094">
            <v>1842</v>
          </cell>
          <cell r="L1094" t="str">
            <v>Оцинкованные фитинги (STEEL Fittings)</v>
          </cell>
          <cell r="M1094">
            <v>1</v>
          </cell>
          <cell r="N1094" t="str">
            <v>STEEL</v>
          </cell>
          <cell r="O1094" t="str">
            <v>FITTINGS</v>
          </cell>
        </row>
        <row r="1095">
          <cell r="D1095" t="str">
            <v>6240410</v>
          </cell>
          <cell r="E1095" t="str">
            <v xml:space="preserve">Отвод ниппельный 90° press </v>
          </cell>
          <cell r="F1095" t="str">
            <v>22xd22</v>
          </cell>
          <cell r="G1095">
            <v>2.58</v>
          </cell>
          <cell r="H1095">
            <v>2.15</v>
          </cell>
          <cell r="I1095">
            <v>2.58</v>
          </cell>
          <cell r="K1095">
            <v>1842</v>
          </cell>
          <cell r="L1095" t="str">
            <v>Оцинкованные фитинги (STEEL Fittings)</v>
          </cell>
          <cell r="M1095">
            <v>1</v>
          </cell>
          <cell r="N1095" t="str">
            <v>STEEL</v>
          </cell>
          <cell r="O1095" t="str">
            <v>FITTINGS</v>
          </cell>
        </row>
        <row r="1096">
          <cell r="D1096" t="str">
            <v>6240421</v>
          </cell>
          <cell r="E1096" t="str">
            <v xml:space="preserve">Отвод ниппельный 90° press </v>
          </cell>
          <cell r="F1096" t="str">
            <v>28xd28</v>
          </cell>
          <cell r="G1096">
            <v>3.56</v>
          </cell>
          <cell r="H1096">
            <v>2.97</v>
          </cell>
          <cell r="I1096">
            <v>3.56</v>
          </cell>
          <cell r="K1096">
            <v>1842</v>
          </cell>
          <cell r="L1096" t="str">
            <v>Оцинкованные фитинги (STEEL Fittings)</v>
          </cell>
          <cell r="M1096">
            <v>1</v>
          </cell>
          <cell r="N1096" t="str">
            <v>STEEL</v>
          </cell>
          <cell r="O1096" t="str">
            <v>FITTINGS</v>
          </cell>
        </row>
        <row r="1097">
          <cell r="D1097" t="str">
            <v>6240432</v>
          </cell>
          <cell r="E1097" t="str">
            <v xml:space="preserve">Отвод ниппельный 90° press </v>
          </cell>
          <cell r="F1097" t="str">
            <v>35xd35</v>
          </cell>
          <cell r="G1097">
            <v>8.68</v>
          </cell>
          <cell r="H1097">
            <v>7.23</v>
          </cell>
          <cell r="I1097">
            <v>8.68</v>
          </cell>
          <cell r="K1097">
            <v>1842</v>
          </cell>
          <cell r="L1097" t="str">
            <v>Оцинкованные фитинги (STEEL Fittings)</v>
          </cell>
          <cell r="M1097">
            <v>1</v>
          </cell>
          <cell r="N1097" t="str">
            <v>STEEL</v>
          </cell>
          <cell r="O1097" t="str">
            <v>FITTINGS</v>
          </cell>
        </row>
        <row r="1098">
          <cell r="D1098" t="str">
            <v>6240443</v>
          </cell>
          <cell r="E1098" t="str">
            <v xml:space="preserve">Отвод ниппельный 90° press </v>
          </cell>
          <cell r="F1098" t="str">
            <v>42xd42</v>
          </cell>
          <cell r="G1098">
            <v>13.68</v>
          </cell>
          <cell r="H1098">
            <v>11.4</v>
          </cell>
          <cell r="I1098">
            <v>13.68</v>
          </cell>
          <cell r="K1098">
            <v>1842</v>
          </cell>
          <cell r="L1098" t="str">
            <v>Оцинкованные фитинги (STEEL Fittings)</v>
          </cell>
          <cell r="M1098">
            <v>1</v>
          </cell>
          <cell r="N1098" t="str">
            <v>STEEL</v>
          </cell>
          <cell r="O1098" t="str">
            <v>FITTINGS</v>
          </cell>
        </row>
        <row r="1099">
          <cell r="D1099" t="str">
            <v>6240454</v>
          </cell>
          <cell r="E1099" t="str">
            <v xml:space="preserve">Отвод ниппельный 90° press </v>
          </cell>
          <cell r="F1099" t="str">
            <v>54xd54</v>
          </cell>
          <cell r="G1099">
            <v>16.8</v>
          </cell>
          <cell r="H1099">
            <v>14</v>
          </cell>
          <cell r="I1099">
            <v>16.8</v>
          </cell>
          <cell r="K1099">
            <v>1842</v>
          </cell>
          <cell r="L1099" t="str">
            <v>Оцинкованные фитинги (STEEL Fittings)</v>
          </cell>
          <cell r="M1099">
            <v>1</v>
          </cell>
          <cell r="N1099" t="str">
            <v>STEEL</v>
          </cell>
          <cell r="O1099" t="str">
            <v>FITTINGS</v>
          </cell>
        </row>
        <row r="1100">
          <cell r="D1100" t="str">
            <v>6301146</v>
          </cell>
          <cell r="E1100" t="str">
            <v xml:space="preserve">Отвод ниппельный 90° press </v>
          </cell>
          <cell r="F1100" t="str">
            <v>64xd64</v>
          </cell>
          <cell r="G1100">
            <v>41.81</v>
          </cell>
          <cell r="H1100">
            <v>34.840000000000003</v>
          </cell>
          <cell r="I1100">
            <v>41.81</v>
          </cell>
          <cell r="K1100">
            <v>1842</v>
          </cell>
          <cell r="L1100" t="str">
            <v>Оцинкованные фитинги (STEEL Fittings)</v>
          </cell>
          <cell r="M1100">
            <v>1</v>
          </cell>
          <cell r="N1100" t="str">
            <v>STEEL</v>
          </cell>
          <cell r="O1100" t="str">
            <v>FITTINGS</v>
          </cell>
        </row>
        <row r="1101">
          <cell r="D1101" t="str">
            <v>620165.7</v>
          </cell>
          <cell r="E1101" t="str">
            <v xml:space="preserve">Отвод ниппельный 90° press </v>
          </cell>
          <cell r="F1101" t="str">
            <v>22xd22</v>
          </cell>
          <cell r="G1101">
            <v>2.58</v>
          </cell>
          <cell r="H1101">
            <v>2.15</v>
          </cell>
          <cell r="I1101">
            <v>2.58</v>
          </cell>
          <cell r="K1101">
            <v>1842</v>
          </cell>
          <cell r="L1101" t="str">
            <v>Оцинкованные фитинги (STEEL Fittings)</v>
          </cell>
          <cell r="M1101">
            <v>1</v>
          </cell>
          <cell r="N1101" t="str">
            <v xml:space="preserve">STEEL                                             </v>
          </cell>
          <cell r="O1101" t="str">
            <v>FITTINGS</v>
          </cell>
        </row>
        <row r="1102">
          <cell r="D1102" t="str">
            <v>6208070</v>
          </cell>
          <cell r="E1102" t="str">
            <v xml:space="preserve">Отвод ниппельный 90° press  </v>
          </cell>
          <cell r="F1102" t="str">
            <v>89xd89</v>
          </cell>
          <cell r="G1102">
            <v>68.239999999999995</v>
          </cell>
          <cell r="H1102">
            <v>56.87</v>
          </cell>
          <cell r="I1102">
            <v>68.239999999999995</v>
          </cell>
          <cell r="K1102">
            <v>1842</v>
          </cell>
          <cell r="L1102" t="str">
            <v>Оцинкованные фитинги (STEEL Fittings)</v>
          </cell>
          <cell r="M1102">
            <v>1</v>
          </cell>
          <cell r="N1102" t="str">
            <v>STEEL</v>
          </cell>
          <cell r="O1102" t="str">
            <v>FITTINGS</v>
          </cell>
        </row>
        <row r="1103">
          <cell r="D1103" t="str">
            <v>6208081</v>
          </cell>
          <cell r="E1103" t="str">
            <v xml:space="preserve">Отвод ниппельный 90° press  </v>
          </cell>
          <cell r="F1103" t="str">
            <v>108xd108</v>
          </cell>
          <cell r="G1103">
            <v>94.25</v>
          </cell>
          <cell r="H1103">
            <v>78.540000000000006</v>
          </cell>
          <cell r="I1103">
            <v>94.25</v>
          </cell>
          <cell r="K1103">
            <v>1842</v>
          </cell>
          <cell r="L1103" t="str">
            <v>Оцинкованные фитинги (STEEL Fittings)</v>
          </cell>
          <cell r="M1103">
            <v>1</v>
          </cell>
          <cell r="N1103" t="str">
            <v>STEEL</v>
          </cell>
          <cell r="O1103" t="str">
            <v>FITTINGS</v>
          </cell>
        </row>
        <row r="1104">
          <cell r="D1104" t="str">
            <v/>
          </cell>
          <cell r="K1104">
            <v>0</v>
          </cell>
          <cell r="N1104">
            <v>0</v>
          </cell>
          <cell r="O1104">
            <v>0</v>
          </cell>
        </row>
        <row r="1105">
          <cell r="D1105" t="str">
            <v>620170.1</v>
          </cell>
          <cell r="E1105" t="str">
            <v xml:space="preserve">Отвод 45° press  </v>
          </cell>
          <cell r="F1105" t="str">
            <v>15x15</v>
          </cell>
          <cell r="G1105">
            <v>2.34</v>
          </cell>
          <cell r="H1105">
            <v>1.95</v>
          </cell>
          <cell r="I1105">
            <v>2.34</v>
          </cell>
          <cell r="K1105">
            <v>1842</v>
          </cell>
          <cell r="L1105" t="str">
            <v>Оцинкованные фитинги (STEEL Fittings)</v>
          </cell>
          <cell r="M1105">
            <v>1</v>
          </cell>
          <cell r="N1105" t="str">
            <v>STEEL</v>
          </cell>
          <cell r="O1105" t="str">
            <v>FITTINGS</v>
          </cell>
        </row>
        <row r="1106">
          <cell r="D1106" t="str">
            <v>620171.2</v>
          </cell>
          <cell r="E1106" t="str">
            <v xml:space="preserve">Отвод 45° press  </v>
          </cell>
          <cell r="F1106" t="str">
            <v>18x18</v>
          </cell>
          <cell r="G1106">
            <v>2.44</v>
          </cell>
          <cell r="H1106">
            <v>2.0299999999999998</v>
          </cell>
          <cell r="I1106">
            <v>2.44</v>
          </cell>
          <cell r="K1106">
            <v>1842</v>
          </cell>
          <cell r="L1106" t="str">
            <v>Оцинкованные фитинги (STEEL Fittings)</v>
          </cell>
          <cell r="M1106">
            <v>1</v>
          </cell>
          <cell r="N1106" t="str">
            <v>STEEL</v>
          </cell>
          <cell r="O1106" t="str">
            <v>FITTINGS</v>
          </cell>
        </row>
        <row r="1107">
          <cell r="D1107" t="str">
            <v>6240511</v>
          </cell>
          <cell r="E1107" t="str">
            <v xml:space="preserve">Отвод 45° press </v>
          </cell>
          <cell r="F1107" t="str">
            <v>22x22</v>
          </cell>
          <cell r="G1107">
            <v>2.62</v>
          </cell>
          <cell r="H1107">
            <v>2.1800000000000002</v>
          </cell>
          <cell r="I1107">
            <v>2.62</v>
          </cell>
          <cell r="K1107">
            <v>1842</v>
          </cell>
          <cell r="L1107" t="str">
            <v>Оцинкованные фитинги (STEEL Fittings)</v>
          </cell>
          <cell r="M1107">
            <v>1</v>
          </cell>
          <cell r="N1107" t="str">
            <v>STEEL</v>
          </cell>
          <cell r="O1107" t="str">
            <v>FITTINGS</v>
          </cell>
        </row>
        <row r="1108">
          <cell r="D1108" t="str">
            <v>6240520</v>
          </cell>
          <cell r="E1108" t="str">
            <v xml:space="preserve">Отвод 45° press </v>
          </cell>
          <cell r="F1108" t="str">
            <v>28x28</v>
          </cell>
          <cell r="G1108">
            <v>3.58</v>
          </cell>
          <cell r="H1108">
            <v>2.98</v>
          </cell>
          <cell r="I1108">
            <v>3.58</v>
          </cell>
          <cell r="K1108">
            <v>1842</v>
          </cell>
          <cell r="L1108" t="str">
            <v>Оцинкованные фитинги (STEEL Fittings)</v>
          </cell>
          <cell r="M1108">
            <v>1</v>
          </cell>
          <cell r="N1108" t="str">
            <v>STEEL</v>
          </cell>
          <cell r="O1108" t="str">
            <v>FITTINGS</v>
          </cell>
        </row>
        <row r="1109">
          <cell r="D1109" t="str">
            <v>6240531</v>
          </cell>
          <cell r="E1109" t="str">
            <v xml:space="preserve">Отвод 45° press </v>
          </cell>
          <cell r="F1109" t="str">
            <v>35x35</v>
          </cell>
          <cell r="G1109">
            <v>6.95</v>
          </cell>
          <cell r="H1109">
            <v>5.79</v>
          </cell>
          <cell r="I1109">
            <v>6.95</v>
          </cell>
          <cell r="K1109">
            <v>1842</v>
          </cell>
          <cell r="L1109" t="str">
            <v>Оцинкованные фитинги (STEEL Fittings)</v>
          </cell>
          <cell r="M1109">
            <v>1</v>
          </cell>
          <cell r="N1109" t="str">
            <v>STEEL</v>
          </cell>
          <cell r="O1109" t="str">
            <v>FITTINGS</v>
          </cell>
        </row>
        <row r="1110">
          <cell r="D1110" t="str">
            <v>6240542</v>
          </cell>
          <cell r="E1110" t="str">
            <v xml:space="preserve">Отвод 45° press </v>
          </cell>
          <cell r="F1110" t="str">
            <v>42x42</v>
          </cell>
          <cell r="G1110">
            <v>9.3699999999999992</v>
          </cell>
          <cell r="H1110">
            <v>7.81</v>
          </cell>
          <cell r="I1110">
            <v>9.3699999999999992</v>
          </cell>
          <cell r="K1110">
            <v>1842</v>
          </cell>
          <cell r="L1110" t="str">
            <v>Оцинкованные фитинги (STEEL Fittings)</v>
          </cell>
          <cell r="M1110">
            <v>1</v>
          </cell>
          <cell r="N1110" t="str">
            <v>STEEL</v>
          </cell>
          <cell r="O1110" t="str">
            <v>FITTINGS</v>
          </cell>
        </row>
        <row r="1111">
          <cell r="D1111" t="str">
            <v>6240553</v>
          </cell>
          <cell r="E1111" t="str">
            <v xml:space="preserve">Отвод 45° press </v>
          </cell>
          <cell r="F1111" t="str">
            <v>54x54</v>
          </cell>
          <cell r="G1111">
            <v>12.38</v>
          </cell>
          <cell r="H1111">
            <v>10.32</v>
          </cell>
          <cell r="I1111">
            <v>12.38</v>
          </cell>
          <cell r="K1111">
            <v>1842</v>
          </cell>
          <cell r="L1111" t="str">
            <v>Оцинкованные фитинги (STEEL Fittings)</v>
          </cell>
          <cell r="M1111">
            <v>1</v>
          </cell>
          <cell r="N1111" t="str">
            <v>STEEL</v>
          </cell>
          <cell r="O1111" t="str">
            <v>FITTINGS</v>
          </cell>
        </row>
        <row r="1112">
          <cell r="D1112" t="str">
            <v>6301446</v>
          </cell>
          <cell r="E1112" t="str">
            <v xml:space="preserve">Отвод 45° press </v>
          </cell>
          <cell r="F1112" t="str">
            <v>64x64</v>
          </cell>
          <cell r="G1112">
            <v>38.74</v>
          </cell>
          <cell r="H1112">
            <v>32.28</v>
          </cell>
          <cell r="I1112">
            <v>38.74</v>
          </cell>
          <cell r="K1112">
            <v>1842</v>
          </cell>
          <cell r="L1112" t="str">
            <v>Оцинкованные фитинги (STEEL Fittings)</v>
          </cell>
          <cell r="M1112">
            <v>1</v>
          </cell>
          <cell r="N1112" t="str">
            <v>STEEL</v>
          </cell>
          <cell r="O1112" t="str">
            <v>FITTINGS</v>
          </cell>
        </row>
        <row r="1113">
          <cell r="D1113" t="str">
            <v>6208136</v>
          </cell>
          <cell r="E1113" t="str">
            <v xml:space="preserve">Отвод 45° press  </v>
          </cell>
          <cell r="F1113" t="str">
            <v>89x89</v>
          </cell>
          <cell r="G1113">
            <v>56.89</v>
          </cell>
          <cell r="H1113">
            <v>47.41</v>
          </cell>
          <cell r="I1113">
            <v>56.89</v>
          </cell>
          <cell r="K1113">
            <v>1842</v>
          </cell>
          <cell r="L1113" t="str">
            <v>Оцинкованные фитинги (STEEL Fittings)</v>
          </cell>
          <cell r="M1113">
            <v>1</v>
          </cell>
          <cell r="N1113" t="str">
            <v>STEEL</v>
          </cell>
          <cell r="O1113" t="str">
            <v>FITTINGS</v>
          </cell>
        </row>
        <row r="1114">
          <cell r="D1114" t="str">
            <v>6208147</v>
          </cell>
          <cell r="E1114" t="str">
            <v xml:space="preserve">Отвод 45° press  </v>
          </cell>
          <cell r="F1114" t="str">
            <v>108x108</v>
          </cell>
          <cell r="G1114">
            <v>82.6</v>
          </cell>
          <cell r="H1114">
            <v>68.83</v>
          </cell>
          <cell r="I1114">
            <v>82.6</v>
          </cell>
          <cell r="K1114">
            <v>1842</v>
          </cell>
          <cell r="L1114" t="str">
            <v>Оцинкованные фитинги (STEEL Fittings)</v>
          </cell>
          <cell r="M1114">
            <v>1</v>
          </cell>
          <cell r="N1114" t="str">
            <v>STEEL</v>
          </cell>
          <cell r="O1114" t="str">
            <v>FITTINGS</v>
          </cell>
        </row>
        <row r="1115">
          <cell r="D1115" t="str">
            <v/>
          </cell>
          <cell r="K1115">
            <v>0</v>
          </cell>
          <cell r="N1115">
            <v>0</v>
          </cell>
          <cell r="O1115">
            <v>0</v>
          </cell>
        </row>
        <row r="1116">
          <cell r="D1116" t="str">
            <v>620177.8</v>
          </cell>
          <cell r="E1116" t="str">
            <v xml:space="preserve">Отвод ниппельный 45° press  </v>
          </cell>
          <cell r="F1116" t="str">
            <v>15xd15</v>
          </cell>
          <cell r="G1116">
            <v>2.12</v>
          </cell>
          <cell r="H1116">
            <v>1.77</v>
          </cell>
          <cell r="I1116">
            <v>2.12</v>
          </cell>
          <cell r="K1116">
            <v>1842</v>
          </cell>
          <cell r="L1116" t="str">
            <v>Оцинкованные фитинги (STEEL Fittings)</v>
          </cell>
          <cell r="M1116">
            <v>1</v>
          </cell>
          <cell r="N1116" t="str">
            <v>STEEL</v>
          </cell>
          <cell r="O1116" t="str">
            <v>FITTINGS</v>
          </cell>
        </row>
        <row r="1117">
          <cell r="D1117" t="str">
            <v>620178.9</v>
          </cell>
          <cell r="E1117" t="str">
            <v xml:space="preserve">Отвод ниппельный 45° press  </v>
          </cell>
          <cell r="F1117" t="str">
            <v>18xd18</v>
          </cell>
          <cell r="G1117">
            <v>2.1800000000000002</v>
          </cell>
          <cell r="H1117">
            <v>1.82</v>
          </cell>
          <cell r="I1117">
            <v>2.1800000000000002</v>
          </cell>
          <cell r="K1117">
            <v>1842</v>
          </cell>
          <cell r="L1117" t="str">
            <v>Оцинкованные фитинги (STEEL Fittings)</v>
          </cell>
          <cell r="M1117">
            <v>1</v>
          </cell>
          <cell r="N1117" t="str">
            <v>STEEL</v>
          </cell>
          <cell r="O1117" t="str">
            <v>FITTINGS</v>
          </cell>
        </row>
        <row r="1118">
          <cell r="D1118" t="str">
            <v>6240465</v>
          </cell>
          <cell r="E1118" t="str">
            <v xml:space="preserve">Отвод ниппельный 45° press </v>
          </cell>
          <cell r="F1118" t="str">
            <v>22xd22</v>
          </cell>
          <cell r="G1118">
            <v>2.4</v>
          </cell>
          <cell r="H1118">
            <v>2</v>
          </cell>
          <cell r="I1118">
            <v>2.4</v>
          </cell>
          <cell r="K1118">
            <v>1842</v>
          </cell>
          <cell r="L1118" t="str">
            <v>Оцинкованные фитинги (STEEL Fittings)</v>
          </cell>
          <cell r="M1118">
            <v>1</v>
          </cell>
          <cell r="N1118" t="str">
            <v>STEEL</v>
          </cell>
          <cell r="O1118" t="str">
            <v>FITTINGS</v>
          </cell>
        </row>
        <row r="1119">
          <cell r="D1119" t="str">
            <v>6240476</v>
          </cell>
          <cell r="E1119" t="str">
            <v xml:space="preserve">Отвод ниппельный 45° press </v>
          </cell>
          <cell r="F1119" t="str">
            <v>28xd28</v>
          </cell>
          <cell r="G1119">
            <v>3.58</v>
          </cell>
          <cell r="H1119">
            <v>2.98</v>
          </cell>
          <cell r="I1119">
            <v>3.58</v>
          </cell>
          <cell r="K1119">
            <v>1842</v>
          </cell>
          <cell r="L1119" t="str">
            <v>Оцинкованные фитинги (STEEL Fittings)</v>
          </cell>
          <cell r="M1119">
            <v>1</v>
          </cell>
          <cell r="N1119" t="str">
            <v>STEEL</v>
          </cell>
          <cell r="O1119" t="str">
            <v>FITTINGS</v>
          </cell>
        </row>
        <row r="1120">
          <cell r="D1120" t="str">
            <v>6240487</v>
          </cell>
          <cell r="E1120" t="str">
            <v xml:space="preserve">Отвод ниппельный 45° press </v>
          </cell>
          <cell r="F1120" t="str">
            <v>35xd35</v>
          </cell>
          <cell r="G1120">
            <v>6.49</v>
          </cell>
          <cell r="H1120">
            <v>5.41</v>
          </cell>
          <cell r="I1120">
            <v>6.49</v>
          </cell>
          <cell r="K1120">
            <v>1842</v>
          </cell>
          <cell r="L1120" t="str">
            <v>Оцинкованные фитинги (STEEL Fittings)</v>
          </cell>
          <cell r="M1120">
            <v>1</v>
          </cell>
          <cell r="N1120" t="str">
            <v>STEEL</v>
          </cell>
          <cell r="O1120" t="str">
            <v>FITTINGS</v>
          </cell>
        </row>
        <row r="1121">
          <cell r="D1121" t="str">
            <v>6240498</v>
          </cell>
          <cell r="E1121" t="str">
            <v xml:space="preserve">Отвод ниппельный 45° press </v>
          </cell>
          <cell r="F1121" t="str">
            <v>42xd42</v>
          </cell>
          <cell r="G1121">
            <v>9.3699999999999992</v>
          </cell>
          <cell r="H1121">
            <v>7.81</v>
          </cell>
          <cell r="I1121">
            <v>9.3699999999999992</v>
          </cell>
          <cell r="K1121">
            <v>1842</v>
          </cell>
          <cell r="L1121" t="str">
            <v>Оцинкованные фитинги (STEEL Fittings)</v>
          </cell>
          <cell r="M1121">
            <v>1</v>
          </cell>
          <cell r="N1121" t="str">
            <v>STEEL</v>
          </cell>
          <cell r="O1121" t="str">
            <v>FITTINGS</v>
          </cell>
        </row>
        <row r="1122">
          <cell r="D1122" t="str">
            <v>6240509</v>
          </cell>
          <cell r="E1122" t="str">
            <v xml:space="preserve">Отвод ниппельный 45° press </v>
          </cell>
          <cell r="F1122" t="str">
            <v>54xd54</v>
          </cell>
          <cell r="G1122">
            <v>12.38</v>
          </cell>
          <cell r="H1122">
            <v>10.32</v>
          </cell>
          <cell r="I1122">
            <v>12.38</v>
          </cell>
          <cell r="K1122">
            <v>1842</v>
          </cell>
          <cell r="L1122" t="str">
            <v>Оцинкованные фитинги (STEEL Fittings)</v>
          </cell>
          <cell r="M1122">
            <v>1</v>
          </cell>
          <cell r="N1122" t="str">
            <v>STEEL</v>
          </cell>
          <cell r="O1122" t="str">
            <v>FITTINGS</v>
          </cell>
        </row>
        <row r="1123">
          <cell r="D1123" t="str">
            <v>6301546</v>
          </cell>
          <cell r="E1123" t="str">
            <v xml:space="preserve">Отвод ниппельный 45° press </v>
          </cell>
          <cell r="F1123" t="str">
            <v>64xd64</v>
          </cell>
          <cell r="G1123">
            <v>40.56</v>
          </cell>
          <cell r="H1123">
            <v>33.799999999999997</v>
          </cell>
          <cell r="I1123">
            <v>40.56</v>
          </cell>
          <cell r="K1123">
            <v>1842</v>
          </cell>
          <cell r="L1123" t="str">
            <v>Оцинкованные фитинги (STEEL Fittings)</v>
          </cell>
          <cell r="M1123">
            <v>1</v>
          </cell>
          <cell r="N1123" t="str">
            <v>STEEL</v>
          </cell>
          <cell r="O1123" t="str">
            <v>FITTINGS</v>
          </cell>
        </row>
        <row r="1124">
          <cell r="D1124" t="str">
            <v>6208092</v>
          </cell>
          <cell r="E1124" t="str">
            <v xml:space="preserve">Отвод ниппельный 45° press  </v>
          </cell>
          <cell r="F1124" t="str">
            <v>76xd76</v>
          </cell>
          <cell r="G1124">
            <v>49.24</v>
          </cell>
          <cell r="H1124">
            <v>41.03</v>
          </cell>
          <cell r="I1124">
            <v>49.24</v>
          </cell>
          <cell r="K1124">
            <v>1842</v>
          </cell>
          <cell r="L1124" t="str">
            <v>Оцинкованные фитинги (STEEL Fittings)</v>
          </cell>
          <cell r="M1124">
            <v>1</v>
          </cell>
          <cell r="N1124" t="str">
            <v>STEEL</v>
          </cell>
          <cell r="O1124" t="str">
            <v>FITTINGS</v>
          </cell>
        </row>
        <row r="1125">
          <cell r="D1125" t="str">
            <v>6208103</v>
          </cell>
          <cell r="E1125" t="str">
            <v xml:space="preserve">Отвод ниппельный 45° press  </v>
          </cell>
          <cell r="F1125" t="str">
            <v>89xd89</v>
          </cell>
          <cell r="G1125">
            <v>59.41</v>
          </cell>
          <cell r="H1125">
            <v>49.51</v>
          </cell>
          <cell r="I1125">
            <v>59.41</v>
          </cell>
          <cell r="K1125">
            <v>1842</v>
          </cell>
          <cell r="L1125" t="str">
            <v>Оцинкованные фитинги (STEEL Fittings)</v>
          </cell>
          <cell r="M1125">
            <v>1</v>
          </cell>
          <cell r="N1125" t="str">
            <v>STEEL</v>
          </cell>
          <cell r="O1125" t="str">
            <v>FITTINGS</v>
          </cell>
        </row>
        <row r="1126">
          <cell r="D1126" t="str">
            <v>6208114</v>
          </cell>
          <cell r="E1126" t="str">
            <v xml:space="preserve">Отвод ниппельный 45° press  </v>
          </cell>
          <cell r="F1126" t="str">
            <v>108xd108</v>
          </cell>
          <cell r="G1126">
            <v>80.38</v>
          </cell>
          <cell r="H1126">
            <v>66.98</v>
          </cell>
          <cell r="I1126">
            <v>80.38</v>
          </cell>
          <cell r="K1126">
            <v>1842</v>
          </cell>
          <cell r="L1126" t="str">
            <v>Оцинкованные фитинги (STEEL Fittings)</v>
          </cell>
          <cell r="M1126">
            <v>1</v>
          </cell>
          <cell r="N1126" t="str">
            <v>STEEL</v>
          </cell>
          <cell r="O1126" t="str">
            <v>FITTINGS</v>
          </cell>
        </row>
        <row r="1127">
          <cell r="D1127" t="str">
            <v/>
          </cell>
          <cell r="K1127">
            <v>0</v>
          </cell>
          <cell r="N1127">
            <v>0</v>
          </cell>
          <cell r="O1127">
            <v>0</v>
          </cell>
        </row>
        <row r="1128">
          <cell r="D1128" t="str">
            <v>620249.3</v>
          </cell>
          <cell r="E1128" t="str">
            <v xml:space="preserve">Тройник press  </v>
          </cell>
          <cell r="F1128" t="str">
            <v>15x15x15</v>
          </cell>
          <cell r="G1128">
            <v>3.8</v>
          </cell>
          <cell r="H1128">
            <v>3.17</v>
          </cell>
          <cell r="I1128">
            <v>3.8</v>
          </cell>
          <cell r="K1128">
            <v>1842</v>
          </cell>
          <cell r="L1128" t="str">
            <v>Оцинкованные фитинги (STEEL Fittings)</v>
          </cell>
          <cell r="M1128">
            <v>1</v>
          </cell>
          <cell r="N1128" t="str">
            <v>STEEL</v>
          </cell>
          <cell r="O1128" t="str">
            <v>FITTINGS</v>
          </cell>
        </row>
        <row r="1129">
          <cell r="D1129" t="str">
            <v>620250.4</v>
          </cell>
          <cell r="E1129" t="str">
            <v xml:space="preserve">Тройник press  </v>
          </cell>
          <cell r="F1129" t="str">
            <v>18x18x18</v>
          </cell>
          <cell r="G1129">
            <v>4.07</v>
          </cell>
          <cell r="H1129">
            <v>3.39</v>
          </cell>
          <cell r="I1129">
            <v>4.07</v>
          </cell>
          <cell r="K1129">
            <v>1842</v>
          </cell>
          <cell r="L1129" t="str">
            <v>Оцинкованные фитинги (STEEL Fittings)</v>
          </cell>
          <cell r="M1129">
            <v>1</v>
          </cell>
          <cell r="N1129" t="str">
            <v>STEEL</v>
          </cell>
          <cell r="O1129" t="str">
            <v>FITTINGS</v>
          </cell>
        </row>
        <row r="1130">
          <cell r="D1130" t="str">
            <v>6240564</v>
          </cell>
          <cell r="E1130" t="str">
            <v xml:space="preserve">Тройник press </v>
          </cell>
          <cell r="F1130" t="str">
            <v>22x22x22</v>
          </cell>
          <cell r="G1130">
            <v>4.32</v>
          </cell>
          <cell r="H1130">
            <v>3.6</v>
          </cell>
          <cell r="I1130">
            <v>4.32</v>
          </cell>
          <cell r="K1130">
            <v>1842</v>
          </cell>
          <cell r="L1130" t="str">
            <v>Оцинкованные фитинги (STEEL Fittings)</v>
          </cell>
          <cell r="M1130">
            <v>1</v>
          </cell>
          <cell r="N1130" t="str">
            <v>STEEL</v>
          </cell>
          <cell r="O1130" t="str">
            <v>FITTINGS</v>
          </cell>
        </row>
        <row r="1131">
          <cell r="D1131" t="str">
            <v>6240575</v>
          </cell>
          <cell r="E1131" t="str">
            <v xml:space="preserve">Тройник press </v>
          </cell>
          <cell r="F1131" t="str">
            <v>28x28x28</v>
          </cell>
          <cell r="G1131">
            <v>5.82</v>
          </cell>
          <cell r="H1131">
            <v>4.8499999999999996</v>
          </cell>
          <cell r="I1131">
            <v>5.82</v>
          </cell>
          <cell r="K1131">
            <v>1842</v>
          </cell>
          <cell r="L1131" t="str">
            <v>Оцинкованные фитинги (STEEL Fittings)</v>
          </cell>
          <cell r="M1131">
            <v>1</v>
          </cell>
          <cell r="N1131" t="str">
            <v>STEEL</v>
          </cell>
          <cell r="O1131" t="str">
            <v>FITTINGS</v>
          </cell>
        </row>
        <row r="1132">
          <cell r="D1132" t="str">
            <v>6240586</v>
          </cell>
          <cell r="E1132" t="str">
            <v xml:space="preserve">Тройник press </v>
          </cell>
          <cell r="F1132" t="str">
            <v>35x35x35</v>
          </cell>
          <cell r="G1132">
            <v>9.11</v>
          </cell>
          <cell r="H1132">
            <v>7.59</v>
          </cell>
          <cell r="I1132">
            <v>9.11</v>
          </cell>
          <cell r="K1132">
            <v>1842</v>
          </cell>
          <cell r="L1132" t="str">
            <v>Оцинкованные фитинги (STEEL Fittings)</v>
          </cell>
          <cell r="M1132">
            <v>1</v>
          </cell>
          <cell r="N1132" t="str">
            <v>STEEL</v>
          </cell>
          <cell r="O1132" t="str">
            <v>FITTINGS</v>
          </cell>
        </row>
        <row r="1133">
          <cell r="D1133" t="str">
            <v>6240597</v>
          </cell>
          <cell r="E1133" t="str">
            <v xml:space="preserve">Тройник press </v>
          </cell>
          <cell r="F1133" t="str">
            <v>42x42x42</v>
          </cell>
          <cell r="G1133">
            <v>13.48</v>
          </cell>
          <cell r="H1133">
            <v>11.23</v>
          </cell>
          <cell r="I1133">
            <v>13.48</v>
          </cell>
          <cell r="K1133">
            <v>1842</v>
          </cell>
          <cell r="L1133" t="str">
            <v>Оцинкованные фитинги (STEEL Fittings)</v>
          </cell>
          <cell r="M1133">
            <v>1</v>
          </cell>
          <cell r="N1133" t="str">
            <v>STEEL</v>
          </cell>
          <cell r="O1133" t="str">
            <v>FITTINGS</v>
          </cell>
        </row>
        <row r="1134">
          <cell r="D1134" t="str">
            <v>6240608</v>
          </cell>
          <cell r="E1134" t="str">
            <v xml:space="preserve">Тройник press </v>
          </cell>
          <cell r="F1134" t="str">
            <v>54x54x54</v>
          </cell>
          <cell r="G1134">
            <v>16.21</v>
          </cell>
          <cell r="H1134">
            <v>13.51</v>
          </cell>
          <cell r="I1134">
            <v>16.21</v>
          </cell>
          <cell r="K1134">
            <v>1842</v>
          </cell>
          <cell r="L1134" t="str">
            <v>Оцинкованные фитинги (STEEL Fittings)</v>
          </cell>
          <cell r="M1134">
            <v>1</v>
          </cell>
          <cell r="N1134" t="str">
            <v>STEEL</v>
          </cell>
          <cell r="O1134" t="str">
            <v>FITTINGS</v>
          </cell>
        </row>
        <row r="1135">
          <cell r="D1135" t="str">
            <v>6303223</v>
          </cell>
          <cell r="E1135" t="str">
            <v xml:space="preserve">Тройник press </v>
          </cell>
          <cell r="F1135" t="str">
            <v>64x64x64</v>
          </cell>
          <cell r="G1135">
            <v>70.61</v>
          </cell>
          <cell r="H1135">
            <v>58.84</v>
          </cell>
          <cell r="I1135">
            <v>70.61</v>
          </cell>
          <cell r="K1135">
            <v>1842</v>
          </cell>
          <cell r="L1135" t="str">
            <v>Оцинкованные фитинги (STEEL Fittings)</v>
          </cell>
          <cell r="M1135">
            <v>1</v>
          </cell>
          <cell r="N1135" t="str">
            <v>STEEL</v>
          </cell>
          <cell r="O1135" t="str">
            <v>FITTINGS</v>
          </cell>
        </row>
        <row r="1136">
          <cell r="D1136" t="str">
            <v>6206442</v>
          </cell>
          <cell r="E1136" t="str">
            <v xml:space="preserve">Тройник press  </v>
          </cell>
          <cell r="F1136" t="str">
            <v>76x76x76</v>
          </cell>
          <cell r="G1136">
            <v>95.34</v>
          </cell>
          <cell r="H1136">
            <v>79.45</v>
          </cell>
          <cell r="I1136">
            <v>95.34</v>
          </cell>
          <cell r="K1136">
            <v>1842</v>
          </cell>
          <cell r="L1136" t="str">
            <v>Оцинкованные фитинги (STEEL Fittings)</v>
          </cell>
          <cell r="M1136">
            <v>1</v>
          </cell>
          <cell r="N1136" t="str">
            <v>STEEL</v>
          </cell>
          <cell r="O1136" t="str">
            <v>FITTINGS</v>
          </cell>
        </row>
        <row r="1137">
          <cell r="D1137" t="str">
            <v>6206442N</v>
          </cell>
          <cell r="E1137" t="str">
            <v xml:space="preserve">Тройник press  </v>
          </cell>
          <cell r="F1137" t="str">
            <v>76x76x76</v>
          </cell>
          <cell r="G1137">
            <v>95.34</v>
          </cell>
          <cell r="H1137">
            <v>79.45</v>
          </cell>
          <cell r="I1137">
            <v>95.34</v>
          </cell>
          <cell r="K1137">
            <v>1842</v>
          </cell>
          <cell r="L1137" t="str">
            <v>Оцинкованные фитинги (STEEL Fittings)</v>
          </cell>
          <cell r="M1137">
            <v>1</v>
          </cell>
          <cell r="N1137" t="str">
            <v>STEEL</v>
          </cell>
          <cell r="O1137" t="str">
            <v>FITTINGS</v>
          </cell>
        </row>
        <row r="1138">
          <cell r="D1138" t="str">
            <v>620644.2</v>
          </cell>
          <cell r="E1138" t="str">
            <v xml:space="preserve">Тройник press  </v>
          </cell>
          <cell r="F1138" t="str">
            <v>76x76x76</v>
          </cell>
          <cell r="G1138">
            <v>95.34</v>
          </cell>
          <cell r="H1138">
            <v>79.45</v>
          </cell>
          <cell r="I1138">
            <v>95.34</v>
          </cell>
          <cell r="K1138">
            <v>1842</v>
          </cell>
          <cell r="L1138" t="str">
            <v>Оцинкованные фитинги (STEEL Fittings)</v>
          </cell>
          <cell r="M1138">
            <v>1</v>
          </cell>
          <cell r="N1138" t="str">
            <v xml:space="preserve">STEEL                                             </v>
          </cell>
          <cell r="O1138" t="str">
            <v>FITTINGS</v>
          </cell>
        </row>
        <row r="1139">
          <cell r="D1139" t="str">
            <v>6206453</v>
          </cell>
          <cell r="E1139" t="str">
            <v xml:space="preserve">Тройник press  </v>
          </cell>
          <cell r="F1139" t="str">
            <v>89x89x89</v>
          </cell>
          <cell r="G1139">
            <v>109.02</v>
          </cell>
          <cell r="H1139">
            <v>90.85</v>
          </cell>
          <cell r="I1139">
            <v>109.02</v>
          </cell>
          <cell r="K1139">
            <v>1842</v>
          </cell>
          <cell r="L1139" t="str">
            <v>Оцинкованные фитинги (STEEL Fittings)</v>
          </cell>
          <cell r="M1139">
            <v>1</v>
          </cell>
          <cell r="N1139" t="str">
            <v>STEEL</v>
          </cell>
          <cell r="O1139" t="str">
            <v>FITTINGS</v>
          </cell>
        </row>
        <row r="1140">
          <cell r="D1140" t="str">
            <v>620645.3</v>
          </cell>
          <cell r="E1140" t="str">
            <v xml:space="preserve">Тройник press  </v>
          </cell>
          <cell r="F1140" t="str">
            <v>89x89x89</v>
          </cell>
          <cell r="G1140">
            <v>109.02</v>
          </cell>
          <cell r="H1140">
            <v>90.85</v>
          </cell>
          <cell r="I1140">
            <v>109.02</v>
          </cell>
          <cell r="K1140">
            <v>1842</v>
          </cell>
          <cell r="L1140" t="str">
            <v>Оцинкованные фитинги (STEEL Fittings)</v>
          </cell>
          <cell r="M1140">
            <v>1</v>
          </cell>
          <cell r="N1140" t="str">
            <v xml:space="preserve">STEEL                                             </v>
          </cell>
          <cell r="O1140" t="str">
            <v>FITTINGS</v>
          </cell>
        </row>
        <row r="1141">
          <cell r="D1141" t="str">
            <v>6206464</v>
          </cell>
          <cell r="E1141" t="str">
            <v xml:space="preserve">Тройник press  </v>
          </cell>
          <cell r="F1141" t="str">
            <v>108x108x108</v>
          </cell>
          <cell r="G1141">
            <v>132.71</v>
          </cell>
          <cell r="H1141">
            <v>110.59</v>
          </cell>
          <cell r="I1141">
            <v>132.71</v>
          </cell>
          <cell r="K1141">
            <v>1842</v>
          </cell>
          <cell r="L1141" t="str">
            <v>Оцинкованные фитинги (STEEL Fittings)</v>
          </cell>
          <cell r="M1141">
            <v>1</v>
          </cell>
          <cell r="N1141" t="str">
            <v>STEEL</v>
          </cell>
          <cell r="O1141" t="str">
            <v>FITTINGS</v>
          </cell>
        </row>
        <row r="1142">
          <cell r="D1142" t="str">
            <v/>
          </cell>
          <cell r="K1142">
            <v>0</v>
          </cell>
          <cell r="N1142">
            <v>0</v>
          </cell>
          <cell r="O1142">
            <v>0</v>
          </cell>
        </row>
        <row r="1143">
          <cell r="D1143" t="str">
            <v>620277.9</v>
          </cell>
          <cell r="E1143" t="str">
            <v xml:space="preserve">Тройник редукционный press  </v>
          </cell>
          <cell r="F1143" t="str">
            <v>15x18x15</v>
          </cell>
          <cell r="G1143">
            <v>4.07</v>
          </cell>
          <cell r="H1143">
            <v>3.39</v>
          </cell>
          <cell r="I1143">
            <v>4.07</v>
          </cell>
          <cell r="K1143">
            <v>1842</v>
          </cell>
          <cell r="L1143" t="str">
            <v>Оцинкованные фитинги (STEEL Fittings)</v>
          </cell>
          <cell r="M1143">
            <v>1</v>
          </cell>
          <cell r="N1143" t="str">
            <v>STEEL</v>
          </cell>
          <cell r="O1143" t="str">
            <v>FITTINGS</v>
          </cell>
        </row>
        <row r="1144">
          <cell r="D1144" t="str">
            <v>620278.1</v>
          </cell>
          <cell r="E1144" t="str">
            <v xml:space="preserve">Тройник редукционный press  </v>
          </cell>
          <cell r="F1144" t="str">
            <v>15x22x15</v>
          </cell>
          <cell r="G1144">
            <v>4.5599999999999996</v>
          </cell>
          <cell r="H1144">
            <v>3.8</v>
          </cell>
          <cell r="I1144">
            <v>4.5599999999999996</v>
          </cell>
          <cell r="K1144">
            <v>1842</v>
          </cell>
          <cell r="L1144" t="str">
            <v>Оцинкованные фитинги (STEEL Fittings)</v>
          </cell>
          <cell r="M1144">
            <v>1</v>
          </cell>
          <cell r="N1144" t="str">
            <v>STEEL</v>
          </cell>
          <cell r="O1144" t="str">
            <v>FITTINGS</v>
          </cell>
        </row>
        <row r="1145">
          <cell r="D1145" t="str">
            <v>620258.1</v>
          </cell>
          <cell r="E1145" t="str">
            <v xml:space="preserve">Тройник редукционный press  </v>
          </cell>
          <cell r="F1145" t="str">
            <v>18x15x18</v>
          </cell>
          <cell r="G1145">
            <v>4.07</v>
          </cell>
          <cell r="H1145">
            <v>3.39</v>
          </cell>
          <cell r="I1145">
            <v>4.07</v>
          </cell>
          <cell r="K1145">
            <v>1842</v>
          </cell>
          <cell r="L1145" t="str">
            <v>Оцинкованные фитинги (STEEL Fittings)</v>
          </cell>
          <cell r="M1145">
            <v>1</v>
          </cell>
          <cell r="N1145" t="str">
            <v>STEEL</v>
          </cell>
          <cell r="O1145" t="str">
            <v>FITTINGS</v>
          </cell>
        </row>
        <row r="1146">
          <cell r="D1146" t="str">
            <v>620279.0</v>
          </cell>
          <cell r="E1146" t="str">
            <v xml:space="preserve">Тройник редукционный press  </v>
          </cell>
          <cell r="F1146" t="str">
            <v>18x22x18</v>
          </cell>
          <cell r="G1146">
            <v>4.0999999999999996</v>
          </cell>
          <cell r="H1146">
            <v>3.42</v>
          </cell>
          <cell r="I1146">
            <v>4.0999999999999996</v>
          </cell>
          <cell r="K1146">
            <v>1842</v>
          </cell>
          <cell r="L1146" t="str">
            <v>Оцинкованные фитинги (STEEL Fittings)</v>
          </cell>
          <cell r="M1146">
            <v>1</v>
          </cell>
          <cell r="N1146" t="str">
            <v>STEEL</v>
          </cell>
          <cell r="O1146" t="str">
            <v>FITTINGS</v>
          </cell>
        </row>
        <row r="1147">
          <cell r="D1147" t="str">
            <v>620260.3</v>
          </cell>
          <cell r="E1147" t="str">
            <v xml:space="preserve">Тройник редукционный press  </v>
          </cell>
          <cell r="F1147" t="str">
            <v>22x15x22</v>
          </cell>
          <cell r="G1147">
            <v>4.28</v>
          </cell>
          <cell r="H1147">
            <v>3.57</v>
          </cell>
          <cell r="I1147">
            <v>4.28</v>
          </cell>
          <cell r="K1147">
            <v>1842</v>
          </cell>
          <cell r="L1147" t="str">
            <v>Оцинкованные фитинги (STEEL Fittings)</v>
          </cell>
          <cell r="M1147">
            <v>1</v>
          </cell>
          <cell r="N1147" t="str">
            <v>STEEL</v>
          </cell>
          <cell r="O1147" t="str">
            <v>FITTINGS</v>
          </cell>
        </row>
        <row r="1148">
          <cell r="D1148" t="str">
            <v>620261.4</v>
          </cell>
          <cell r="E1148" t="str">
            <v xml:space="preserve">Тройник редукционный press  </v>
          </cell>
          <cell r="F1148" t="str">
            <v>22x18x22</v>
          </cell>
          <cell r="G1148">
            <v>4.32</v>
          </cell>
          <cell r="H1148">
            <v>3.6</v>
          </cell>
          <cell r="I1148">
            <v>4.32</v>
          </cell>
          <cell r="K1148">
            <v>1842</v>
          </cell>
          <cell r="L1148" t="str">
            <v>Оцинкованные фитинги (STEEL Fittings)</v>
          </cell>
          <cell r="M1148">
            <v>1</v>
          </cell>
          <cell r="N1148" t="str">
            <v>STEEL</v>
          </cell>
          <cell r="O1148" t="str">
            <v>FITTINGS</v>
          </cell>
        </row>
        <row r="1149">
          <cell r="D1149" t="str">
            <v>6240718</v>
          </cell>
          <cell r="E1149" t="str">
            <v xml:space="preserve">Тройник редукционный press </v>
          </cell>
          <cell r="F1149" t="str">
            <v>22x28x22</v>
          </cell>
          <cell r="G1149">
            <v>5.08</v>
          </cell>
          <cell r="H1149">
            <v>4.2300000000000004</v>
          </cell>
          <cell r="I1149">
            <v>5.08</v>
          </cell>
          <cell r="K1149">
            <v>1842</v>
          </cell>
          <cell r="L1149" t="str">
            <v>Оцинкованные фитинги (STEEL Fittings)</v>
          </cell>
          <cell r="M1149">
            <v>1</v>
          </cell>
          <cell r="N1149" t="str">
            <v>STEEL</v>
          </cell>
          <cell r="O1149" t="str">
            <v>FITTINGS</v>
          </cell>
        </row>
        <row r="1150">
          <cell r="D1150" t="str">
            <v>620673.9</v>
          </cell>
          <cell r="E1150" t="str">
            <v xml:space="preserve">Тройник редукционный press  </v>
          </cell>
          <cell r="F1150" t="str">
            <v>22x15x15</v>
          </cell>
          <cell r="G1150">
            <v>10.68</v>
          </cell>
          <cell r="H1150">
            <v>8.9</v>
          </cell>
          <cell r="I1150">
            <v>10.68</v>
          </cell>
          <cell r="K1150">
            <v>1842</v>
          </cell>
          <cell r="L1150" t="str">
            <v>Оцинкованные фитинги (STEEL Fittings)</v>
          </cell>
          <cell r="M1150">
            <v>1</v>
          </cell>
          <cell r="N1150" t="str">
            <v>STEEL</v>
          </cell>
          <cell r="O1150" t="str">
            <v>FITTINGS</v>
          </cell>
        </row>
        <row r="1151">
          <cell r="D1151" t="str">
            <v>620674.1</v>
          </cell>
          <cell r="E1151" t="str">
            <v xml:space="preserve">Тройник редукционный press  </v>
          </cell>
          <cell r="F1151" t="str">
            <v>22x22x15</v>
          </cell>
          <cell r="G1151">
            <v>10.96</v>
          </cell>
          <cell r="H1151">
            <v>9.1300000000000008</v>
          </cell>
          <cell r="I1151">
            <v>10.96</v>
          </cell>
          <cell r="K1151">
            <v>1842</v>
          </cell>
          <cell r="L1151" t="str">
            <v>Оцинкованные фитинги (STEEL Fittings)</v>
          </cell>
          <cell r="M1151">
            <v>1</v>
          </cell>
          <cell r="N1151" t="str">
            <v>STEEL</v>
          </cell>
          <cell r="O1151" t="str">
            <v>FITTINGS</v>
          </cell>
        </row>
        <row r="1152">
          <cell r="D1152" t="str">
            <v>6240729</v>
          </cell>
          <cell r="E1152" t="str">
            <v xml:space="preserve">Тройник редукционный press </v>
          </cell>
          <cell r="F1152" t="str">
            <v>28x22x28</v>
          </cell>
          <cell r="G1152">
            <v>6.28</v>
          </cell>
          <cell r="H1152">
            <v>5.23</v>
          </cell>
          <cell r="I1152">
            <v>6.28</v>
          </cell>
          <cell r="K1152">
            <v>1842</v>
          </cell>
          <cell r="L1152" t="str">
            <v>Оцинкованные фитинги (STEEL Fittings)</v>
          </cell>
          <cell r="M1152">
            <v>1</v>
          </cell>
          <cell r="N1152" t="str">
            <v>STEEL</v>
          </cell>
          <cell r="O1152" t="str">
            <v>FITTINGS</v>
          </cell>
        </row>
        <row r="1153">
          <cell r="D1153" t="str">
            <v>6240731</v>
          </cell>
          <cell r="E1153" t="str">
            <v xml:space="preserve">Тройник редукционный press </v>
          </cell>
          <cell r="F1153" t="str">
            <v>35x22x35</v>
          </cell>
          <cell r="G1153">
            <v>9.18</v>
          </cell>
          <cell r="H1153">
            <v>7.65</v>
          </cell>
          <cell r="I1153">
            <v>9.18</v>
          </cell>
          <cell r="K1153">
            <v>1842</v>
          </cell>
          <cell r="L1153" t="str">
            <v>Оцинкованные фитинги (STEEL Fittings)</v>
          </cell>
          <cell r="M1153">
            <v>1</v>
          </cell>
          <cell r="N1153" t="str">
            <v>STEEL</v>
          </cell>
          <cell r="O1153" t="str">
            <v>FITTINGS</v>
          </cell>
        </row>
        <row r="1154">
          <cell r="D1154" t="str">
            <v>6240740</v>
          </cell>
          <cell r="E1154" t="str">
            <v xml:space="preserve">Тройник редукционный press </v>
          </cell>
          <cell r="F1154" t="str">
            <v>35x28x35</v>
          </cell>
          <cell r="G1154">
            <v>9.34</v>
          </cell>
          <cell r="H1154">
            <v>7.78</v>
          </cell>
          <cell r="I1154">
            <v>9.34</v>
          </cell>
          <cell r="K1154">
            <v>1842</v>
          </cell>
          <cell r="L1154" t="str">
            <v>Оцинкованные фитинги (STEEL Fittings)</v>
          </cell>
          <cell r="M1154">
            <v>1</v>
          </cell>
          <cell r="N1154" t="str">
            <v>STEEL</v>
          </cell>
          <cell r="O1154" t="str">
            <v>FITTINGS</v>
          </cell>
        </row>
        <row r="1155">
          <cell r="D1155" t="str">
            <v>6240751</v>
          </cell>
          <cell r="E1155" t="str">
            <v xml:space="preserve">Тройник редукционный press </v>
          </cell>
          <cell r="F1155" t="str">
            <v>42x22x42</v>
          </cell>
          <cell r="G1155">
            <v>12.32</v>
          </cell>
          <cell r="H1155">
            <v>10.27</v>
          </cell>
          <cell r="I1155">
            <v>12.32</v>
          </cell>
          <cell r="K1155">
            <v>1842</v>
          </cell>
          <cell r="L1155" t="str">
            <v>Оцинкованные фитинги (STEEL Fittings)</v>
          </cell>
          <cell r="M1155">
            <v>1</v>
          </cell>
          <cell r="N1155" t="str">
            <v>STEEL</v>
          </cell>
          <cell r="O1155" t="str">
            <v>FITTINGS</v>
          </cell>
        </row>
        <row r="1156">
          <cell r="D1156" t="str">
            <v>6240762</v>
          </cell>
          <cell r="E1156" t="str">
            <v xml:space="preserve">Тройник редукционный press </v>
          </cell>
          <cell r="F1156" t="str">
            <v>42x28x42</v>
          </cell>
          <cell r="G1156">
            <v>12.76</v>
          </cell>
          <cell r="H1156">
            <v>10.63</v>
          </cell>
          <cell r="I1156">
            <v>12.76</v>
          </cell>
          <cell r="K1156">
            <v>1842</v>
          </cell>
          <cell r="L1156" t="str">
            <v>Оцинкованные фитинги (STEEL Fittings)</v>
          </cell>
          <cell r="M1156">
            <v>1</v>
          </cell>
          <cell r="N1156" t="str">
            <v>STEEL</v>
          </cell>
          <cell r="O1156" t="str">
            <v>FITTINGS</v>
          </cell>
        </row>
        <row r="1157">
          <cell r="D1157" t="str">
            <v>6240773</v>
          </cell>
          <cell r="E1157" t="str">
            <v xml:space="preserve">Тройник редукционный press </v>
          </cell>
          <cell r="F1157" t="str">
            <v>42x35x42</v>
          </cell>
          <cell r="G1157">
            <v>12.35</v>
          </cell>
          <cell r="H1157">
            <v>10.29</v>
          </cell>
          <cell r="I1157">
            <v>12.35</v>
          </cell>
          <cell r="K1157">
            <v>1842</v>
          </cell>
          <cell r="L1157" t="str">
            <v>Оцинкованные фитинги (STEEL Fittings)</v>
          </cell>
          <cell r="M1157">
            <v>1</v>
          </cell>
          <cell r="N1157" t="str">
            <v>STEEL</v>
          </cell>
          <cell r="O1157" t="str">
            <v>FITTINGS</v>
          </cell>
        </row>
        <row r="1158">
          <cell r="D1158" t="str">
            <v>6240784</v>
          </cell>
          <cell r="E1158" t="str">
            <v xml:space="preserve">Тройник редукционный press </v>
          </cell>
          <cell r="F1158" t="str">
            <v>54x22x54</v>
          </cell>
          <cell r="G1158">
            <v>14.51</v>
          </cell>
          <cell r="H1158">
            <v>12.09</v>
          </cell>
          <cell r="I1158">
            <v>14.51</v>
          </cell>
          <cell r="K1158">
            <v>1842</v>
          </cell>
          <cell r="L1158" t="str">
            <v>Оцинкованные фитинги (STEEL Fittings)</v>
          </cell>
          <cell r="M1158">
            <v>1</v>
          </cell>
          <cell r="N1158" t="str">
            <v>STEEL</v>
          </cell>
          <cell r="O1158" t="str">
            <v>FITTINGS</v>
          </cell>
        </row>
        <row r="1159">
          <cell r="D1159" t="str">
            <v>6240795</v>
          </cell>
          <cell r="E1159" t="str">
            <v xml:space="preserve">Тройник редукционный press </v>
          </cell>
          <cell r="F1159" t="str">
            <v>54x28x54</v>
          </cell>
          <cell r="G1159">
            <v>14.96</v>
          </cell>
          <cell r="H1159">
            <v>12.47</v>
          </cell>
          <cell r="I1159">
            <v>14.96</v>
          </cell>
          <cell r="K1159">
            <v>1842</v>
          </cell>
          <cell r="L1159" t="str">
            <v>Оцинкованные фитинги (STEEL Fittings)</v>
          </cell>
          <cell r="M1159">
            <v>1</v>
          </cell>
          <cell r="N1159" t="str">
            <v>STEEL</v>
          </cell>
          <cell r="O1159" t="str">
            <v>FITTINGS</v>
          </cell>
        </row>
        <row r="1160">
          <cell r="D1160" t="str">
            <v>6240806</v>
          </cell>
          <cell r="E1160" t="str">
            <v xml:space="preserve">Тройник редукционный press </v>
          </cell>
          <cell r="F1160" t="str">
            <v>54x35x54</v>
          </cell>
          <cell r="G1160">
            <v>15.41</v>
          </cell>
          <cell r="H1160">
            <v>12.84</v>
          </cell>
          <cell r="I1160">
            <v>15.41</v>
          </cell>
          <cell r="K1160">
            <v>1842</v>
          </cell>
          <cell r="L1160" t="str">
            <v>Оцинкованные фитинги (STEEL Fittings)</v>
          </cell>
          <cell r="M1160">
            <v>1</v>
          </cell>
          <cell r="N1160" t="str">
            <v>STEEL</v>
          </cell>
          <cell r="O1160" t="str">
            <v>FITTINGS</v>
          </cell>
        </row>
        <row r="1161">
          <cell r="D1161" t="str">
            <v>6240817</v>
          </cell>
          <cell r="E1161" t="str">
            <v xml:space="preserve">Тройник редукционный press </v>
          </cell>
          <cell r="F1161" t="str">
            <v>54x42x54</v>
          </cell>
          <cell r="G1161">
            <v>16.13</v>
          </cell>
          <cell r="H1161">
            <v>13.44</v>
          </cell>
          <cell r="I1161">
            <v>16.13</v>
          </cell>
          <cell r="K1161">
            <v>1842</v>
          </cell>
          <cell r="L1161" t="str">
            <v>Оцинкованные фитинги (STEEL Fittings)</v>
          </cell>
          <cell r="M1161">
            <v>1</v>
          </cell>
          <cell r="N1161" t="str">
            <v>STEEL</v>
          </cell>
          <cell r="O1161" t="str">
            <v>FITTINGS</v>
          </cell>
        </row>
        <row r="1162">
          <cell r="D1162" t="str">
            <v>620262.5</v>
          </cell>
          <cell r="E1162" t="str">
            <v xml:space="preserve">Тройник редукционный press  </v>
          </cell>
          <cell r="F1162" t="str">
            <v>28x15x28</v>
          </cell>
          <cell r="G1162">
            <v>5.81</v>
          </cell>
          <cell r="H1162">
            <v>4.84</v>
          </cell>
          <cell r="I1162">
            <v>5.81</v>
          </cell>
          <cell r="K1162">
            <v>1842</v>
          </cell>
          <cell r="L1162" t="str">
            <v>Оцинкованные фитинги (STEEL Fittings)</v>
          </cell>
          <cell r="M1162">
            <v>1</v>
          </cell>
          <cell r="N1162" t="str">
            <v>STEEL</v>
          </cell>
          <cell r="O1162" t="str">
            <v>FITTINGS</v>
          </cell>
        </row>
        <row r="1163">
          <cell r="D1163" t="str">
            <v>620263.6</v>
          </cell>
          <cell r="E1163" t="str">
            <v xml:space="preserve">Тройник редукционный press  </v>
          </cell>
          <cell r="F1163" t="str">
            <v>28x18x28</v>
          </cell>
          <cell r="G1163">
            <v>6</v>
          </cell>
          <cell r="H1163">
            <v>5</v>
          </cell>
          <cell r="I1163">
            <v>6</v>
          </cell>
          <cell r="K1163">
            <v>1842</v>
          </cell>
          <cell r="L1163" t="str">
            <v>Оцинкованные фитинги (STEEL Fittings)</v>
          </cell>
          <cell r="M1163">
            <v>1</v>
          </cell>
          <cell r="N1163" t="str">
            <v>STEEL</v>
          </cell>
          <cell r="O1163" t="str">
            <v>FITTINGS</v>
          </cell>
        </row>
        <row r="1164">
          <cell r="D1164" t="str">
            <v>620265.8</v>
          </cell>
          <cell r="E1164" t="str">
            <v xml:space="preserve">Тройник редукционный press  </v>
          </cell>
          <cell r="F1164" t="str">
            <v>35x15x35</v>
          </cell>
          <cell r="G1164">
            <v>8.56</v>
          </cell>
          <cell r="H1164">
            <v>7.13</v>
          </cell>
          <cell r="I1164">
            <v>8.56</v>
          </cell>
          <cell r="K1164">
            <v>1842</v>
          </cell>
          <cell r="L1164" t="str">
            <v>Оцинкованные фитинги (STEEL Fittings)</v>
          </cell>
          <cell r="M1164">
            <v>1</v>
          </cell>
          <cell r="N1164" t="str">
            <v>STEEL</v>
          </cell>
          <cell r="O1164" t="str">
            <v>FITTINGS</v>
          </cell>
        </row>
        <row r="1165">
          <cell r="D1165" t="str">
            <v>620266.9</v>
          </cell>
          <cell r="E1165" t="str">
            <v xml:space="preserve">Тройник редукционный press  </v>
          </cell>
          <cell r="F1165" t="str">
            <v>35x18x35</v>
          </cell>
          <cell r="G1165">
            <v>8.94</v>
          </cell>
          <cell r="H1165">
            <v>7.45</v>
          </cell>
          <cell r="I1165">
            <v>8.94</v>
          </cell>
          <cell r="K1165">
            <v>1842</v>
          </cell>
          <cell r="L1165" t="str">
            <v>Оцинкованные фитинги (STEEL Fittings)</v>
          </cell>
          <cell r="M1165">
            <v>1</v>
          </cell>
          <cell r="N1165" t="str">
            <v>STEEL</v>
          </cell>
          <cell r="O1165" t="str">
            <v>FITTINGS</v>
          </cell>
        </row>
        <row r="1166">
          <cell r="D1166" t="str">
            <v>6206475</v>
          </cell>
          <cell r="E1166" t="str">
            <v xml:space="preserve">Тройник редукционный press  </v>
          </cell>
          <cell r="F1166" t="str">
            <v>76x54x76</v>
          </cell>
          <cell r="G1166">
            <v>102.1</v>
          </cell>
          <cell r="H1166">
            <v>85.08</v>
          </cell>
          <cell r="I1166">
            <v>102.1</v>
          </cell>
          <cell r="K1166">
            <v>1842</v>
          </cell>
          <cell r="L1166" t="str">
            <v>Оцинкованные фитинги (STEEL Fittings)</v>
          </cell>
          <cell r="M1166">
            <v>1</v>
          </cell>
          <cell r="N1166" t="str">
            <v>STEEL</v>
          </cell>
          <cell r="O1166" t="str">
            <v>FITTINGS</v>
          </cell>
        </row>
        <row r="1167">
          <cell r="D1167" t="str">
            <v>620647.5</v>
          </cell>
          <cell r="E1167" t="str">
            <v xml:space="preserve">Тройник редукционный press  </v>
          </cell>
          <cell r="F1167" t="str">
            <v>76x54x76</v>
          </cell>
          <cell r="G1167">
            <v>102.1</v>
          </cell>
          <cell r="H1167">
            <v>85.08</v>
          </cell>
          <cell r="I1167">
            <v>102.1</v>
          </cell>
          <cell r="K1167">
            <v>1842</v>
          </cell>
          <cell r="L1167" t="str">
            <v>Оцинкованные фитинги (STEEL Fittings)</v>
          </cell>
          <cell r="M1167">
            <v>1</v>
          </cell>
          <cell r="N1167" t="str">
            <v xml:space="preserve">STEEL                                             </v>
          </cell>
          <cell r="O1167" t="str">
            <v>FITTINGS</v>
          </cell>
        </row>
        <row r="1168">
          <cell r="D1168" t="str">
            <v>6206486</v>
          </cell>
          <cell r="E1168" t="str">
            <v xml:space="preserve">Тройник редукционный press  </v>
          </cell>
          <cell r="F1168" t="str">
            <v>89x76x89</v>
          </cell>
          <cell r="G1168">
            <v>110.57</v>
          </cell>
          <cell r="H1168">
            <v>92.14</v>
          </cell>
          <cell r="I1168">
            <v>110.57</v>
          </cell>
          <cell r="K1168">
            <v>1842</v>
          </cell>
          <cell r="L1168" t="str">
            <v>Оцинкованные фитинги (STEEL Fittings)</v>
          </cell>
          <cell r="M1168">
            <v>1</v>
          </cell>
          <cell r="N1168" t="str">
            <v>STEEL</v>
          </cell>
          <cell r="O1168" t="str">
            <v>FITTINGS</v>
          </cell>
        </row>
        <row r="1169">
          <cell r="D1169" t="str">
            <v>620648.6</v>
          </cell>
          <cell r="E1169" t="str">
            <v xml:space="preserve">Тройник редукционный press  </v>
          </cell>
          <cell r="F1169" t="str">
            <v>89x76x89</v>
          </cell>
          <cell r="G1169">
            <v>110.57</v>
          </cell>
          <cell r="H1169">
            <v>92.14</v>
          </cell>
          <cell r="I1169">
            <v>110.57</v>
          </cell>
          <cell r="K1169">
            <v>1842</v>
          </cell>
          <cell r="L1169" t="str">
            <v>Оцинкованные фитинги (STEEL Fittings)</v>
          </cell>
          <cell r="M1169">
            <v>1</v>
          </cell>
          <cell r="N1169" t="str">
            <v xml:space="preserve">STEEL                                             </v>
          </cell>
          <cell r="O1169" t="str">
            <v>FITTINGS</v>
          </cell>
        </row>
        <row r="1170">
          <cell r="D1170" t="str">
            <v>6206497</v>
          </cell>
          <cell r="E1170" t="str">
            <v xml:space="preserve">Тройник редукционный press  </v>
          </cell>
          <cell r="F1170" t="str">
            <v>108x89x108</v>
          </cell>
          <cell r="G1170">
            <v>137.04</v>
          </cell>
          <cell r="H1170">
            <v>114.2</v>
          </cell>
          <cell r="I1170">
            <v>137.04</v>
          </cell>
          <cell r="K1170">
            <v>1842</v>
          </cell>
          <cell r="L1170" t="str">
            <v>Оцинкованные фитинги (STEEL Fittings)</v>
          </cell>
          <cell r="M1170">
            <v>1</v>
          </cell>
          <cell r="N1170" t="str">
            <v>STEEL</v>
          </cell>
          <cell r="O1170" t="str">
            <v>FITTINGS</v>
          </cell>
        </row>
        <row r="1171">
          <cell r="D1171" t="str">
            <v>620649.7</v>
          </cell>
          <cell r="E1171" t="str">
            <v xml:space="preserve">Тройник редукционный press  </v>
          </cell>
          <cell r="F1171" t="str">
            <v>108x89x108</v>
          </cell>
          <cell r="G1171">
            <v>137.04</v>
          </cell>
          <cell r="H1171">
            <v>114.2</v>
          </cell>
          <cell r="I1171">
            <v>137.04</v>
          </cell>
          <cell r="K1171">
            <v>1842</v>
          </cell>
          <cell r="L1171" t="str">
            <v>Оцинкованные фитинги (STEEL Fittings)</v>
          </cell>
          <cell r="M1171">
            <v>1</v>
          </cell>
          <cell r="N1171" t="str">
            <v xml:space="preserve">STEEL                                             </v>
          </cell>
          <cell r="O1171" t="str">
            <v>FITTINGS</v>
          </cell>
        </row>
        <row r="1172">
          <cell r="D1172" t="str">
            <v>620277.9N</v>
          </cell>
          <cell r="E1172" t="str">
            <v xml:space="preserve">Тройник редукционный press  </v>
          </cell>
          <cell r="F1172" t="str">
            <v>15x18x15</v>
          </cell>
          <cell r="G1172">
            <v>4.07</v>
          </cell>
          <cell r="H1172">
            <v>3.39</v>
          </cell>
          <cell r="I1172">
            <v>4.07</v>
          </cell>
          <cell r="K1172">
            <v>1842</v>
          </cell>
          <cell r="L1172" t="str">
            <v>Оцинкованные фитинги (STEEL Fittings)</v>
          </cell>
          <cell r="M1172">
            <v>1</v>
          </cell>
          <cell r="N1172" t="str">
            <v>STEEL</v>
          </cell>
          <cell r="O1172" t="str">
            <v>FITTINGS</v>
          </cell>
        </row>
        <row r="1173">
          <cell r="D1173" t="str">
            <v>620278.1N</v>
          </cell>
          <cell r="E1173" t="str">
            <v xml:space="preserve">Тройник редукционный press  </v>
          </cell>
          <cell r="F1173" t="str">
            <v>15x22x15</v>
          </cell>
          <cell r="G1173">
            <v>4.5599999999999996</v>
          </cell>
          <cell r="H1173">
            <v>3.8</v>
          </cell>
          <cell r="I1173">
            <v>4.5599999999999996</v>
          </cell>
          <cell r="K1173">
            <v>1842</v>
          </cell>
          <cell r="L1173" t="str">
            <v>Оцинкованные фитинги (STEEL Fittings)</v>
          </cell>
          <cell r="M1173">
            <v>1</v>
          </cell>
          <cell r="N1173" t="str">
            <v>STEEL</v>
          </cell>
          <cell r="O1173" t="str">
            <v>FITTINGS</v>
          </cell>
        </row>
        <row r="1174">
          <cell r="D1174" t="str">
            <v>620279.0N</v>
          </cell>
          <cell r="E1174" t="str">
            <v xml:space="preserve">Тройник редукционный press  </v>
          </cell>
          <cell r="F1174" t="str">
            <v>18x22x18</v>
          </cell>
          <cell r="G1174">
            <v>4.0999999999999996</v>
          </cell>
          <cell r="H1174">
            <v>3.42</v>
          </cell>
          <cell r="I1174">
            <v>4.0999999999999996</v>
          </cell>
          <cell r="K1174">
            <v>1842</v>
          </cell>
          <cell r="L1174" t="str">
            <v>Оцинкованные фитинги (STEEL Fittings)</v>
          </cell>
          <cell r="M1174">
            <v>1</v>
          </cell>
          <cell r="N1174" t="str">
            <v>STEEL</v>
          </cell>
          <cell r="O1174" t="str">
            <v>FITTINGS</v>
          </cell>
        </row>
        <row r="1175">
          <cell r="D1175" t="str">
            <v>6240718N</v>
          </cell>
          <cell r="E1175" t="str">
            <v xml:space="preserve">Тройник редукционный press </v>
          </cell>
          <cell r="F1175" t="str">
            <v>22x28x22</v>
          </cell>
          <cell r="G1175">
            <v>5.08</v>
          </cell>
          <cell r="H1175">
            <v>4.2300000000000004</v>
          </cell>
          <cell r="I1175">
            <v>5.08</v>
          </cell>
          <cell r="K1175">
            <v>1842</v>
          </cell>
          <cell r="L1175" t="str">
            <v>Оцинкованные фитинги (STEEL Fittings)</v>
          </cell>
          <cell r="M1175">
            <v>1</v>
          </cell>
          <cell r="N1175" t="str">
            <v>STEEL</v>
          </cell>
          <cell r="O1175" t="str">
            <v>FITTINGS</v>
          </cell>
        </row>
        <row r="1176">
          <cell r="D1176" t="str">
            <v>6303371</v>
          </cell>
          <cell r="E1176" t="str">
            <v xml:space="preserve">Тройник редукционный press  </v>
          </cell>
          <cell r="F1176" t="str">
            <v>76x22x76</v>
          </cell>
          <cell r="G1176">
            <v>111.02</v>
          </cell>
          <cell r="H1176">
            <v>92.52</v>
          </cell>
          <cell r="I1176">
            <v>111.02</v>
          </cell>
          <cell r="K1176">
            <v>1842</v>
          </cell>
          <cell r="L1176" t="str">
            <v>Оцинкованные фитинги (STEEL Fittings)</v>
          </cell>
          <cell r="M1176">
            <v>1</v>
          </cell>
          <cell r="N1176" t="str">
            <v>STEEL</v>
          </cell>
          <cell r="O1176" t="str">
            <v>FITTINGS</v>
          </cell>
        </row>
        <row r="1177">
          <cell r="D1177" t="str">
            <v>6303373</v>
          </cell>
          <cell r="E1177" t="str">
            <v xml:space="preserve">Тройник редукционный press  </v>
          </cell>
          <cell r="F1177" t="str">
            <v>76x28x76</v>
          </cell>
          <cell r="G1177">
            <v>73.239999999999995</v>
          </cell>
          <cell r="H1177">
            <v>61.03</v>
          </cell>
          <cell r="I1177">
            <v>73.239999999999995</v>
          </cell>
          <cell r="K1177">
            <v>1842</v>
          </cell>
          <cell r="L1177" t="str">
            <v>Оцинкованные фитинги (STEEL Fittings)</v>
          </cell>
          <cell r="M1177">
            <v>1</v>
          </cell>
          <cell r="N1177" t="str">
            <v>STEEL</v>
          </cell>
          <cell r="O1177" t="str">
            <v>FITTINGS</v>
          </cell>
        </row>
        <row r="1178">
          <cell r="D1178" t="str">
            <v>6303375</v>
          </cell>
          <cell r="E1178" t="str">
            <v xml:space="preserve">Тройник редукционный press  </v>
          </cell>
          <cell r="F1178" t="str">
            <v>76x35x76</v>
          </cell>
          <cell r="G1178">
            <v>75.55</v>
          </cell>
          <cell r="H1178">
            <v>62.96</v>
          </cell>
          <cell r="I1178">
            <v>75.55</v>
          </cell>
          <cell r="K1178">
            <v>1842</v>
          </cell>
          <cell r="L1178" t="str">
            <v>Оцинкованные фитинги (STEEL Fittings)</v>
          </cell>
          <cell r="M1178">
            <v>1</v>
          </cell>
          <cell r="N1178" t="str">
            <v>STEEL</v>
          </cell>
          <cell r="O1178" t="str">
            <v>FITTINGS</v>
          </cell>
        </row>
        <row r="1179">
          <cell r="D1179" t="str">
            <v>6303377</v>
          </cell>
          <cell r="E1179" t="str">
            <v xml:space="preserve">Тройник редукционный press  </v>
          </cell>
          <cell r="F1179" t="str">
            <v>76x42x76</v>
          </cell>
          <cell r="G1179">
            <v>80.92</v>
          </cell>
          <cell r="H1179">
            <v>67.430000000000007</v>
          </cell>
          <cell r="I1179">
            <v>80.92</v>
          </cell>
          <cell r="K1179">
            <v>1842</v>
          </cell>
          <cell r="L1179" t="str">
            <v>Оцинкованные фитинги (STEEL Fittings)</v>
          </cell>
          <cell r="M1179">
            <v>1</v>
          </cell>
          <cell r="N1179" t="str">
            <v>STEEL</v>
          </cell>
          <cell r="O1179" t="str">
            <v>FITTINGS</v>
          </cell>
        </row>
        <row r="1180">
          <cell r="D1180" t="str">
            <v>6206475N</v>
          </cell>
          <cell r="E1180" t="str">
            <v xml:space="preserve">Тройник редукционный press  </v>
          </cell>
          <cell r="F1180" t="str">
            <v>76x54x76</v>
          </cell>
          <cell r="G1180">
            <v>102.1</v>
          </cell>
          <cell r="H1180">
            <v>85.08</v>
          </cell>
          <cell r="I1180">
            <v>102.1</v>
          </cell>
          <cell r="K1180">
            <v>1842</v>
          </cell>
          <cell r="L1180" t="str">
            <v>Оцинкованные фитинги (STEEL Fittings)</v>
          </cell>
          <cell r="M1180">
            <v>1</v>
          </cell>
          <cell r="N1180" t="str">
            <v>STEEL</v>
          </cell>
          <cell r="O1180" t="str">
            <v>FITTINGS</v>
          </cell>
        </row>
        <row r="1181">
          <cell r="D1181" t="str">
            <v>6303379</v>
          </cell>
          <cell r="E1181" t="str">
            <v xml:space="preserve">Тройник редукционный press  </v>
          </cell>
          <cell r="F1181" t="str">
            <v>89x22x89</v>
          </cell>
          <cell r="G1181">
            <v>70.02</v>
          </cell>
          <cell r="H1181">
            <v>58.35</v>
          </cell>
          <cell r="I1181">
            <v>70.02</v>
          </cell>
          <cell r="K1181">
            <v>1842</v>
          </cell>
          <cell r="L1181" t="str">
            <v>Оцинкованные фитинги (STEEL Fittings)</v>
          </cell>
          <cell r="M1181">
            <v>1</v>
          </cell>
          <cell r="N1181" t="str">
            <v>STEEL</v>
          </cell>
          <cell r="O1181" t="str">
            <v>FITTINGS</v>
          </cell>
        </row>
        <row r="1182">
          <cell r="D1182" t="str">
            <v>6303381</v>
          </cell>
          <cell r="E1182" t="str">
            <v xml:space="preserve">Тройник редукционный press  </v>
          </cell>
          <cell r="F1182" t="str">
            <v>89x28x89</v>
          </cell>
          <cell r="G1182">
            <v>91.07</v>
          </cell>
          <cell r="H1182">
            <v>75.89</v>
          </cell>
          <cell r="I1182">
            <v>91.07</v>
          </cell>
          <cell r="K1182">
            <v>1842</v>
          </cell>
          <cell r="L1182" t="str">
            <v>Оцинкованные фитинги (STEEL Fittings)</v>
          </cell>
          <cell r="M1182">
            <v>1</v>
          </cell>
          <cell r="N1182" t="str">
            <v>STEEL</v>
          </cell>
          <cell r="O1182" t="str">
            <v>FITTINGS</v>
          </cell>
        </row>
        <row r="1183">
          <cell r="D1183" t="str">
            <v>6303383</v>
          </cell>
          <cell r="E1183" t="str">
            <v xml:space="preserve">Тройник редукционный press  </v>
          </cell>
          <cell r="F1183" t="str">
            <v>89x35x89</v>
          </cell>
          <cell r="G1183">
            <v>91.82</v>
          </cell>
          <cell r="H1183">
            <v>76.52</v>
          </cell>
          <cell r="I1183">
            <v>91.82</v>
          </cell>
          <cell r="K1183">
            <v>1842</v>
          </cell>
          <cell r="L1183" t="str">
            <v>Оцинкованные фитинги (STEEL Fittings)</v>
          </cell>
          <cell r="M1183">
            <v>1</v>
          </cell>
          <cell r="N1183" t="str">
            <v>STEEL</v>
          </cell>
          <cell r="O1183" t="str">
            <v>FITTINGS</v>
          </cell>
        </row>
        <row r="1184">
          <cell r="D1184" t="str">
            <v>6303385</v>
          </cell>
          <cell r="E1184" t="str">
            <v xml:space="preserve">Тройник редукционный press  </v>
          </cell>
          <cell r="F1184" t="str">
            <v>89x42x89</v>
          </cell>
          <cell r="G1184">
            <v>91.76</v>
          </cell>
          <cell r="H1184">
            <v>76.47</v>
          </cell>
          <cell r="I1184">
            <v>91.76</v>
          </cell>
          <cell r="K1184">
            <v>1842</v>
          </cell>
          <cell r="L1184" t="str">
            <v>Оцинкованные фитинги (STEEL Fittings)</v>
          </cell>
          <cell r="M1184">
            <v>1</v>
          </cell>
          <cell r="N1184" t="str">
            <v>STEEL</v>
          </cell>
          <cell r="O1184" t="str">
            <v>FITTINGS</v>
          </cell>
        </row>
        <row r="1185">
          <cell r="D1185" t="str">
            <v>6303387</v>
          </cell>
          <cell r="E1185" t="str">
            <v xml:space="preserve">Тройник редукционный press  </v>
          </cell>
          <cell r="F1185" t="str">
            <v>89x54x89</v>
          </cell>
          <cell r="G1185">
            <v>94.9</v>
          </cell>
          <cell r="H1185">
            <v>79.08</v>
          </cell>
          <cell r="I1185">
            <v>94.9</v>
          </cell>
          <cell r="K1185">
            <v>1842</v>
          </cell>
          <cell r="L1185" t="str">
            <v>Оцинкованные фитинги (STEEL Fittings)</v>
          </cell>
          <cell r="M1185">
            <v>1</v>
          </cell>
          <cell r="N1185" t="str">
            <v>STEEL</v>
          </cell>
          <cell r="O1185" t="str">
            <v>FITTINGS</v>
          </cell>
        </row>
        <row r="1186">
          <cell r="D1186" t="str">
            <v>6303389</v>
          </cell>
          <cell r="E1186" t="str">
            <v xml:space="preserve">Тройник редукционный press  </v>
          </cell>
          <cell r="F1186" t="str">
            <v>108x22x108</v>
          </cell>
          <cell r="G1186">
            <v>103.58</v>
          </cell>
          <cell r="H1186">
            <v>86.32</v>
          </cell>
          <cell r="I1186">
            <v>103.58</v>
          </cell>
          <cell r="K1186">
            <v>1842</v>
          </cell>
          <cell r="L1186" t="str">
            <v>Оцинкованные фитинги (STEEL Fittings)</v>
          </cell>
          <cell r="M1186">
            <v>1</v>
          </cell>
          <cell r="N1186" t="str">
            <v>STEEL</v>
          </cell>
          <cell r="O1186" t="str">
            <v>FITTINGS</v>
          </cell>
        </row>
        <row r="1187">
          <cell r="D1187" t="str">
            <v>6303391</v>
          </cell>
          <cell r="E1187" t="str">
            <v xml:space="preserve">Тройник редукционный press  </v>
          </cell>
          <cell r="F1187" t="str">
            <v>108x28x108</v>
          </cell>
          <cell r="G1187">
            <v>105.6</v>
          </cell>
          <cell r="H1187">
            <v>88</v>
          </cell>
          <cell r="I1187">
            <v>105.6</v>
          </cell>
          <cell r="K1187">
            <v>1842</v>
          </cell>
          <cell r="L1187" t="str">
            <v>Оцинкованные фитинги (STEEL Fittings)</v>
          </cell>
          <cell r="M1187">
            <v>1</v>
          </cell>
          <cell r="N1187" t="str">
            <v>STEEL</v>
          </cell>
          <cell r="O1187" t="str">
            <v>FITTINGS</v>
          </cell>
        </row>
        <row r="1188">
          <cell r="D1188" t="str">
            <v>6303393</v>
          </cell>
          <cell r="E1188" t="str">
            <v xml:space="preserve">Тройник редукционный press  </v>
          </cell>
          <cell r="F1188" t="str">
            <v>108x35x108</v>
          </cell>
          <cell r="G1188">
            <v>106.31</v>
          </cell>
          <cell r="H1188">
            <v>88.59</v>
          </cell>
          <cell r="I1188">
            <v>106.31</v>
          </cell>
          <cell r="K1188">
            <v>1842</v>
          </cell>
          <cell r="L1188" t="str">
            <v>Оцинкованные фитинги (STEEL Fittings)</v>
          </cell>
          <cell r="M1188">
            <v>1</v>
          </cell>
          <cell r="N1188" t="str">
            <v>STEEL</v>
          </cell>
          <cell r="O1188" t="str">
            <v>FITTINGS</v>
          </cell>
        </row>
        <row r="1189">
          <cell r="D1189" t="str">
            <v>6303395</v>
          </cell>
          <cell r="E1189" t="str">
            <v xml:space="preserve">Тройник редукционный press  </v>
          </cell>
          <cell r="F1189" t="str">
            <v>108x42x108</v>
          </cell>
          <cell r="G1189">
            <v>107.02</v>
          </cell>
          <cell r="H1189">
            <v>89.18</v>
          </cell>
          <cell r="I1189">
            <v>107.02</v>
          </cell>
          <cell r="K1189">
            <v>1842</v>
          </cell>
          <cell r="L1189" t="str">
            <v>Оцинкованные фитинги (STEEL Fittings)</v>
          </cell>
          <cell r="M1189">
            <v>1</v>
          </cell>
          <cell r="N1189" t="str">
            <v>STEEL</v>
          </cell>
          <cell r="O1189" t="str">
            <v>FITTINGS</v>
          </cell>
        </row>
        <row r="1190">
          <cell r="D1190" t="str">
            <v>6303397</v>
          </cell>
          <cell r="E1190" t="str">
            <v xml:space="preserve">Тройник редукционный press  </v>
          </cell>
          <cell r="F1190" t="str">
            <v>108x54x108</v>
          </cell>
          <cell r="G1190">
            <v>107.52</v>
          </cell>
          <cell r="H1190">
            <v>89.6</v>
          </cell>
          <cell r="I1190">
            <v>107.52</v>
          </cell>
          <cell r="K1190">
            <v>1842</v>
          </cell>
          <cell r="L1190" t="str">
            <v>Оцинкованные фитинги (STEEL Fittings)</v>
          </cell>
          <cell r="M1190">
            <v>1</v>
          </cell>
          <cell r="N1190" t="str">
            <v>STEEL</v>
          </cell>
          <cell r="O1190" t="str">
            <v>FITTINGS</v>
          </cell>
        </row>
        <row r="1191">
          <cell r="D1191" t="str">
            <v>6303399</v>
          </cell>
          <cell r="E1191" t="str">
            <v xml:space="preserve">Тройник редукционный press  </v>
          </cell>
          <cell r="F1191" t="str">
            <v>108x76x108</v>
          </cell>
          <cell r="G1191">
            <v>109.54</v>
          </cell>
          <cell r="H1191">
            <v>91.28</v>
          </cell>
          <cell r="I1191">
            <v>109.54</v>
          </cell>
          <cell r="K1191">
            <v>1842</v>
          </cell>
          <cell r="L1191" t="str">
            <v>Оцинкованные фитинги (STEEL Fittings)</v>
          </cell>
          <cell r="M1191">
            <v>1</v>
          </cell>
          <cell r="N1191" t="str">
            <v>STEEL</v>
          </cell>
          <cell r="O1191" t="str">
            <v>FITTINGS</v>
          </cell>
        </row>
        <row r="1192">
          <cell r="D1192" t="str">
            <v>6206497N</v>
          </cell>
          <cell r="E1192" t="str">
            <v xml:space="preserve">Тройник редукционный press  </v>
          </cell>
          <cell r="F1192" t="str">
            <v>108x89x108</v>
          </cell>
          <cell r="G1192">
            <v>137.04</v>
          </cell>
          <cell r="H1192">
            <v>114.2</v>
          </cell>
          <cell r="I1192">
            <v>137.04</v>
          </cell>
          <cell r="K1192">
            <v>1842</v>
          </cell>
          <cell r="L1192" t="str">
            <v>Оцинкованные фитинги (STEEL Fittings)</v>
          </cell>
          <cell r="M1192">
            <v>1</v>
          </cell>
          <cell r="N1192" t="str">
            <v>STEEL</v>
          </cell>
          <cell r="O1192" t="str">
            <v>FITTINGS</v>
          </cell>
        </row>
        <row r="1193">
          <cell r="D1193" t="str">
            <v>6303231</v>
          </cell>
          <cell r="E1193" t="str">
            <v xml:space="preserve">Тройник редукционный press  </v>
          </cell>
          <cell r="F1193" t="str">
            <v>64x28x64</v>
          </cell>
          <cell r="G1193">
            <v>71.349999999999994</v>
          </cell>
          <cell r="H1193">
            <v>59.46</v>
          </cell>
          <cell r="I1193">
            <v>71.349999999999994</v>
          </cell>
          <cell r="K1193">
            <v>1842</v>
          </cell>
          <cell r="L1193" t="str">
            <v>Оцинкованные фитинги (STEEL Fittings)</v>
          </cell>
          <cell r="M1193">
            <v>1</v>
          </cell>
          <cell r="N1193" t="str">
            <v>STEEL</v>
          </cell>
          <cell r="O1193" t="str">
            <v>FITTINGS</v>
          </cell>
        </row>
        <row r="1194">
          <cell r="D1194" t="str">
            <v>6303233</v>
          </cell>
          <cell r="E1194" t="str">
            <v xml:space="preserve">Тройник редукционный press  </v>
          </cell>
          <cell r="F1194" t="str">
            <v>64x35x64</v>
          </cell>
          <cell r="G1194">
            <v>70.31</v>
          </cell>
          <cell r="H1194">
            <v>58.59</v>
          </cell>
          <cell r="I1194">
            <v>70.31</v>
          </cell>
          <cell r="K1194">
            <v>1842</v>
          </cell>
          <cell r="L1194" t="str">
            <v>Оцинкованные фитинги (STEEL Fittings)</v>
          </cell>
          <cell r="M1194">
            <v>1</v>
          </cell>
          <cell r="N1194" t="str">
            <v>STEEL</v>
          </cell>
          <cell r="O1194" t="str">
            <v>FITTINGS</v>
          </cell>
        </row>
        <row r="1195">
          <cell r="D1195" t="str">
            <v>6303235</v>
          </cell>
          <cell r="E1195" t="str">
            <v xml:space="preserve">Тройник редукционный press  </v>
          </cell>
          <cell r="F1195" t="str">
            <v>64x42x64</v>
          </cell>
          <cell r="G1195">
            <v>72.52</v>
          </cell>
          <cell r="H1195">
            <v>60.43</v>
          </cell>
          <cell r="I1195">
            <v>72.52</v>
          </cell>
          <cell r="K1195">
            <v>1842</v>
          </cell>
          <cell r="L1195" t="str">
            <v>Оцинкованные фитинги (STEEL Fittings)</v>
          </cell>
          <cell r="M1195">
            <v>1</v>
          </cell>
          <cell r="N1195" t="str">
            <v>STEEL</v>
          </cell>
          <cell r="O1195" t="str">
            <v>FITTINGS</v>
          </cell>
        </row>
        <row r="1196">
          <cell r="D1196" t="str">
            <v>6303239</v>
          </cell>
          <cell r="E1196" t="str">
            <v xml:space="preserve">Тройник редукционный press  </v>
          </cell>
          <cell r="F1196" t="str">
            <v>64x54x64</v>
          </cell>
          <cell r="G1196">
            <v>84.91</v>
          </cell>
          <cell r="H1196">
            <v>70.760000000000005</v>
          </cell>
          <cell r="I1196">
            <v>84.91</v>
          </cell>
          <cell r="K1196">
            <v>1842</v>
          </cell>
          <cell r="L1196" t="str">
            <v>Оцинкованные фитинги (STEEL Fittings)</v>
          </cell>
          <cell r="M1196">
            <v>1</v>
          </cell>
          <cell r="N1196" t="str">
            <v>STEEL</v>
          </cell>
          <cell r="O1196" t="str">
            <v>FITTINGS</v>
          </cell>
        </row>
        <row r="1197">
          <cell r="D1197" t="str">
            <v>6303378</v>
          </cell>
          <cell r="E1197" t="str">
            <v xml:space="preserve">Тройник редукционный press  </v>
          </cell>
          <cell r="F1197" t="str">
            <v>76,1x64x76,1</v>
          </cell>
          <cell r="G1197">
            <v>92.93</v>
          </cell>
          <cell r="H1197">
            <v>77.44</v>
          </cell>
          <cell r="I1197">
            <v>92.93</v>
          </cell>
          <cell r="K1197">
            <v>1842</v>
          </cell>
          <cell r="L1197" t="str">
            <v>Оцинкованные фитинги (STEEL Fittings)</v>
          </cell>
          <cell r="M1197">
            <v>1</v>
          </cell>
          <cell r="N1197" t="str">
            <v>STEEL</v>
          </cell>
          <cell r="O1197" t="str">
            <v>FITTINGS</v>
          </cell>
        </row>
        <row r="1198">
          <cell r="D1198" t="str">
            <v>6303388</v>
          </cell>
          <cell r="E1198" t="str">
            <v xml:space="preserve">Тройник редукционный press  </v>
          </cell>
          <cell r="F1198" t="str">
            <v>88,9x64x88,9</v>
          </cell>
          <cell r="G1198">
            <v>104.21</v>
          </cell>
          <cell r="H1198">
            <v>86.84</v>
          </cell>
          <cell r="I1198">
            <v>104.21</v>
          </cell>
          <cell r="K1198">
            <v>1842</v>
          </cell>
          <cell r="L1198" t="str">
            <v>Оцинкованные фитинги (STEEL Fittings)</v>
          </cell>
          <cell r="M1198">
            <v>1</v>
          </cell>
          <cell r="N1198" t="str">
            <v>STEEL</v>
          </cell>
          <cell r="O1198" t="str">
            <v>FITTINGS</v>
          </cell>
        </row>
        <row r="1199">
          <cell r="D1199" t="str">
            <v/>
          </cell>
          <cell r="K1199">
            <v>0</v>
          </cell>
          <cell r="N1199">
            <v>0</v>
          </cell>
          <cell r="O1199">
            <v>0</v>
          </cell>
        </row>
        <row r="1200">
          <cell r="D1200" t="str">
            <v>620288.9</v>
          </cell>
          <cell r="E1200" t="str">
            <v xml:space="preserve">Крестовина 90° проходная press  </v>
          </cell>
          <cell r="F1200" t="str">
            <v>15x15x15x15</v>
          </cell>
          <cell r="G1200">
            <v>11.88</v>
          </cell>
          <cell r="H1200">
            <v>9.9</v>
          </cell>
          <cell r="I1200">
            <v>11.88</v>
          </cell>
          <cell r="K1200">
            <v>1842</v>
          </cell>
          <cell r="L1200" t="str">
            <v>Оцинкованные фитинги (STEEL Fittings)</v>
          </cell>
          <cell r="M1200">
            <v>1</v>
          </cell>
          <cell r="N1200" t="str">
            <v>STEEL</v>
          </cell>
          <cell r="O1200" t="str">
            <v>FITTINGS</v>
          </cell>
        </row>
        <row r="1201">
          <cell r="D1201" t="str">
            <v>620289.1</v>
          </cell>
          <cell r="E1201" t="str">
            <v xml:space="preserve">Крестовина 90° проходная press  </v>
          </cell>
          <cell r="F1201" t="str">
            <v>18x15x18x15</v>
          </cell>
          <cell r="G1201">
            <v>13.02</v>
          </cell>
          <cell r="H1201">
            <v>10.85</v>
          </cell>
          <cell r="I1201">
            <v>13.02</v>
          </cell>
          <cell r="K1201">
            <v>1842</v>
          </cell>
          <cell r="L1201" t="str">
            <v>Оцинкованные фитинги (STEEL Fittings)</v>
          </cell>
          <cell r="M1201">
            <v>1</v>
          </cell>
          <cell r="N1201" t="str">
            <v>STEEL</v>
          </cell>
          <cell r="O1201" t="str">
            <v>FITTINGS</v>
          </cell>
        </row>
        <row r="1202">
          <cell r="D1202" t="str">
            <v>620290.0</v>
          </cell>
          <cell r="E1202" t="str">
            <v xml:space="preserve">Крестовина 90° проходная press  </v>
          </cell>
          <cell r="F1202" t="str">
            <v>22x15x22x15</v>
          </cell>
          <cell r="G1202">
            <v>13.68</v>
          </cell>
          <cell r="H1202">
            <v>11.4</v>
          </cell>
          <cell r="I1202">
            <v>13.68</v>
          </cell>
          <cell r="K1202">
            <v>1842</v>
          </cell>
          <cell r="L1202" t="str">
            <v>Оцинкованные фитинги (STEEL Fittings)</v>
          </cell>
          <cell r="M1202">
            <v>1</v>
          </cell>
          <cell r="N1202" t="str">
            <v>STEEL</v>
          </cell>
          <cell r="O1202" t="str">
            <v>FITTINGS</v>
          </cell>
        </row>
        <row r="1203">
          <cell r="D1203" t="str">
            <v>620291.1</v>
          </cell>
          <cell r="E1203" t="str">
            <v xml:space="preserve">Крестовина 90° проходная press  </v>
          </cell>
          <cell r="F1203" t="str">
            <v>22x18x22x18</v>
          </cell>
          <cell r="G1203">
            <v>14.48</v>
          </cell>
          <cell r="H1203">
            <v>12.07</v>
          </cell>
          <cell r="I1203">
            <v>14.48</v>
          </cell>
          <cell r="K1203">
            <v>1842</v>
          </cell>
          <cell r="L1203" t="str">
            <v>Оцинкованные фитинги (STEEL Fittings)</v>
          </cell>
          <cell r="M1203">
            <v>1</v>
          </cell>
          <cell r="N1203" t="str">
            <v>STEEL</v>
          </cell>
          <cell r="O1203" t="str">
            <v>FITTINGS</v>
          </cell>
        </row>
        <row r="1204">
          <cell r="D1204" t="str">
            <v>620713.5</v>
          </cell>
          <cell r="E1204" t="str">
            <v xml:space="preserve">Крестовина 90° проходная press  </v>
          </cell>
          <cell r="F1204" t="str">
            <v>28x15x28x15</v>
          </cell>
          <cell r="G1204">
            <v>14.12</v>
          </cell>
          <cell r="H1204">
            <v>11.77</v>
          </cell>
          <cell r="I1204">
            <v>14.12</v>
          </cell>
          <cell r="K1204">
            <v>1842</v>
          </cell>
          <cell r="L1204" t="str">
            <v>Оцинкованные фитинги (STEEL Fittings)</v>
          </cell>
          <cell r="M1204">
            <v>1</v>
          </cell>
          <cell r="N1204" t="str">
            <v>STEEL</v>
          </cell>
          <cell r="O1204" t="str">
            <v>FITTINGS</v>
          </cell>
        </row>
        <row r="1205">
          <cell r="D1205" t="str">
            <v>620714.6</v>
          </cell>
          <cell r="E1205" t="str">
            <v xml:space="preserve">Крестовина 90° проходная press  </v>
          </cell>
          <cell r="F1205" t="str">
            <v>28x18x28x18</v>
          </cell>
          <cell r="G1205">
            <v>14.7</v>
          </cell>
          <cell r="H1205">
            <v>12.25</v>
          </cell>
          <cell r="I1205">
            <v>14.7</v>
          </cell>
          <cell r="K1205">
            <v>1842</v>
          </cell>
          <cell r="L1205" t="str">
            <v>Оцинкованные фитинги (STEEL Fittings)</v>
          </cell>
          <cell r="M1205">
            <v>1</v>
          </cell>
          <cell r="N1205" t="str">
            <v>STEEL</v>
          </cell>
          <cell r="O1205" t="str">
            <v>FITTINGS</v>
          </cell>
        </row>
        <row r="1206">
          <cell r="D1206" t="str">
            <v>6240828</v>
          </cell>
          <cell r="E1206" t="str">
            <v xml:space="preserve">Крестовина 90° проходная press </v>
          </cell>
          <cell r="F1206" t="str">
            <v>28x22x28x22</v>
          </cell>
          <cell r="G1206">
            <v>15.35</v>
          </cell>
          <cell r="H1206">
            <v>12.79</v>
          </cell>
          <cell r="I1206">
            <v>15.35</v>
          </cell>
          <cell r="K1206">
            <v>1842</v>
          </cell>
          <cell r="L1206" t="str">
            <v>Оцинкованные фитинги (STEEL Fittings)</v>
          </cell>
          <cell r="M1206">
            <v>1</v>
          </cell>
          <cell r="N1206" t="str">
            <v>STEEL</v>
          </cell>
          <cell r="O1206" t="str">
            <v>FITTINGS</v>
          </cell>
        </row>
        <row r="1207">
          <cell r="D1207" t="str">
            <v/>
          </cell>
          <cell r="K1207">
            <v>0</v>
          </cell>
          <cell r="N1207">
            <v>0</v>
          </cell>
          <cell r="O1207">
            <v>0</v>
          </cell>
        </row>
        <row r="1208">
          <cell r="D1208" t="str">
            <v>620684.9</v>
          </cell>
          <cell r="E1208" t="str">
            <v xml:space="preserve">Тройник обводной press  </v>
          </cell>
          <cell r="F1208" t="str">
            <v>d15xd15</v>
          </cell>
          <cell r="G1208">
            <v>26.46</v>
          </cell>
          <cell r="H1208">
            <v>22.05</v>
          </cell>
          <cell r="I1208">
            <v>26.46</v>
          </cell>
          <cell r="K1208">
            <v>1842</v>
          </cell>
          <cell r="L1208" t="str">
            <v>Оцинкованные фитинги (STEEL Fittings)</v>
          </cell>
          <cell r="M1208">
            <v>1</v>
          </cell>
          <cell r="N1208" t="str">
            <v>STEEL</v>
          </cell>
          <cell r="O1208" t="str">
            <v>FITTINGS</v>
          </cell>
        </row>
        <row r="1209">
          <cell r="D1209" t="str">
            <v>620686.0</v>
          </cell>
          <cell r="E1209" t="str">
            <v xml:space="preserve">Тройник обводной press  </v>
          </cell>
          <cell r="F1209" t="str">
            <v>d18xd15</v>
          </cell>
          <cell r="G1209">
            <v>29.76</v>
          </cell>
          <cell r="H1209">
            <v>24.8</v>
          </cell>
          <cell r="I1209">
            <v>29.76</v>
          </cell>
          <cell r="K1209">
            <v>1842</v>
          </cell>
          <cell r="L1209" t="str">
            <v>Оцинкованные фитинги (STEEL Fittings)</v>
          </cell>
          <cell r="M1209">
            <v>1</v>
          </cell>
          <cell r="N1209" t="str">
            <v>STEEL</v>
          </cell>
          <cell r="O1209" t="str">
            <v>FITTINGS</v>
          </cell>
        </row>
        <row r="1210">
          <cell r="D1210" t="str">
            <v>620688.2</v>
          </cell>
          <cell r="E1210" t="str">
            <v xml:space="preserve">Тройник обводной press  </v>
          </cell>
          <cell r="F1210" t="str">
            <v>d22xd15</v>
          </cell>
          <cell r="G1210">
            <v>29.32</v>
          </cell>
          <cell r="H1210">
            <v>24.43</v>
          </cell>
          <cell r="I1210">
            <v>29.32</v>
          </cell>
          <cell r="K1210">
            <v>1842</v>
          </cell>
          <cell r="L1210" t="str">
            <v>Оцинкованные фитинги (STEEL Fittings)</v>
          </cell>
          <cell r="M1210">
            <v>1</v>
          </cell>
          <cell r="N1210" t="str">
            <v>STEEL</v>
          </cell>
          <cell r="O1210" t="str">
            <v>FITTINGS</v>
          </cell>
        </row>
        <row r="1211">
          <cell r="D1211" t="str">
            <v>620690.4</v>
          </cell>
          <cell r="E1211" t="str">
            <v xml:space="preserve">Тройник обводной press  </v>
          </cell>
          <cell r="F1211" t="str">
            <v>d28xd15</v>
          </cell>
          <cell r="G1211">
            <v>34.69</v>
          </cell>
          <cell r="H1211">
            <v>28.91</v>
          </cell>
          <cell r="I1211">
            <v>34.69</v>
          </cell>
          <cell r="K1211">
            <v>1842</v>
          </cell>
          <cell r="L1211" t="str">
            <v>Оцинкованные фитинги (STEEL Fittings)</v>
          </cell>
          <cell r="M1211">
            <v>1</v>
          </cell>
          <cell r="N1211" t="str">
            <v>STEEL</v>
          </cell>
          <cell r="O1211" t="str">
            <v>FITTINGS</v>
          </cell>
        </row>
        <row r="1212">
          <cell r="D1212" t="str">
            <v/>
          </cell>
          <cell r="K1212">
            <v>0</v>
          </cell>
          <cell r="N1212">
            <v>0</v>
          </cell>
          <cell r="O1212">
            <v>0</v>
          </cell>
        </row>
        <row r="1213">
          <cell r="D1213" t="str">
            <v>620677.2</v>
          </cell>
          <cell r="E1213" t="str">
            <v xml:space="preserve">Крестовина обводная press  </v>
          </cell>
          <cell r="F1213" t="str">
            <v>d15xd15</v>
          </cell>
          <cell r="G1213">
            <v>51.84</v>
          </cell>
          <cell r="H1213">
            <v>43.2</v>
          </cell>
          <cell r="I1213">
            <v>51.84</v>
          </cell>
          <cell r="K1213">
            <v>1842</v>
          </cell>
          <cell r="L1213" t="str">
            <v>Оцинкованные фитинги (STEEL Fittings)</v>
          </cell>
          <cell r="M1213">
            <v>1</v>
          </cell>
          <cell r="N1213" t="str">
            <v>STEEL</v>
          </cell>
          <cell r="O1213" t="str">
            <v>FITTINGS</v>
          </cell>
        </row>
        <row r="1214">
          <cell r="D1214" t="str">
            <v>620679.4</v>
          </cell>
          <cell r="E1214" t="str">
            <v xml:space="preserve">Крестовина обводная press  </v>
          </cell>
          <cell r="F1214" t="str">
            <v>d18xd15</v>
          </cell>
          <cell r="G1214">
            <v>56.69</v>
          </cell>
          <cell r="H1214">
            <v>47.24</v>
          </cell>
          <cell r="I1214">
            <v>56.69</v>
          </cell>
          <cell r="K1214">
            <v>1842</v>
          </cell>
          <cell r="L1214" t="str">
            <v>Оцинкованные фитинги (STEEL Fittings)</v>
          </cell>
          <cell r="M1214">
            <v>1</v>
          </cell>
          <cell r="N1214" t="str">
            <v>STEEL</v>
          </cell>
          <cell r="O1214" t="str">
            <v>FITTINGS</v>
          </cell>
        </row>
        <row r="1215">
          <cell r="D1215" t="str">
            <v>620680.5</v>
          </cell>
          <cell r="E1215" t="str">
            <v xml:space="preserve">Крестовина обводная press  </v>
          </cell>
          <cell r="F1215" t="str">
            <v>d22xd15</v>
          </cell>
          <cell r="G1215">
            <v>61.09</v>
          </cell>
          <cell r="H1215">
            <v>50.91</v>
          </cell>
          <cell r="I1215">
            <v>61.09</v>
          </cell>
          <cell r="K1215">
            <v>1842</v>
          </cell>
          <cell r="L1215" t="str">
            <v>Оцинкованные фитинги (STEEL Fittings)</v>
          </cell>
          <cell r="M1215">
            <v>1</v>
          </cell>
          <cell r="N1215" t="str">
            <v>STEEL</v>
          </cell>
          <cell r="O1215" t="str">
            <v>FITTINGS</v>
          </cell>
        </row>
        <row r="1216">
          <cell r="D1216" t="str">
            <v>620682.7</v>
          </cell>
          <cell r="E1216" t="str">
            <v xml:space="preserve">Крестовина обводная press  </v>
          </cell>
          <cell r="F1216" t="str">
            <v>d28xd15</v>
          </cell>
          <cell r="G1216">
            <v>66.16</v>
          </cell>
          <cell r="H1216">
            <v>55.13</v>
          </cell>
          <cell r="I1216">
            <v>66.16</v>
          </cell>
          <cell r="K1216">
            <v>1842</v>
          </cell>
          <cell r="L1216" t="str">
            <v>Оцинкованные фитинги (STEEL Fittings)</v>
          </cell>
          <cell r="M1216">
            <v>1</v>
          </cell>
          <cell r="N1216" t="str">
            <v>STEEL</v>
          </cell>
          <cell r="O1216" t="str">
            <v>FITTINGS</v>
          </cell>
        </row>
        <row r="1217">
          <cell r="D1217" t="str">
            <v>620683.8</v>
          </cell>
          <cell r="E1217" t="str">
            <v xml:space="preserve">Крестовина обводная press  </v>
          </cell>
          <cell r="F1217" t="str">
            <v>d35xd15</v>
          </cell>
          <cell r="G1217">
            <v>81.819999999999993</v>
          </cell>
          <cell r="H1217">
            <v>68.180000000000007</v>
          </cell>
          <cell r="I1217">
            <v>81.819999999999993</v>
          </cell>
          <cell r="K1217">
            <v>1842</v>
          </cell>
          <cell r="L1217" t="str">
            <v>Оцинкованные фитинги (STEEL Fittings)</v>
          </cell>
          <cell r="M1217">
            <v>1</v>
          </cell>
          <cell r="N1217" t="str">
            <v xml:space="preserve">STEEL                                             </v>
          </cell>
          <cell r="O1217" t="str">
            <v>FITTINGS</v>
          </cell>
        </row>
        <row r="1218">
          <cell r="D1218" t="str">
            <v/>
          </cell>
          <cell r="K1218">
            <v>0</v>
          </cell>
          <cell r="N1218">
            <v>0</v>
          </cell>
          <cell r="O1218">
            <v>0</v>
          </cell>
        </row>
        <row r="1219">
          <cell r="D1219" t="str">
            <v>620213.0</v>
          </cell>
          <cell r="E1219" t="str">
            <v xml:space="preserve">Переходник ниппельный press  </v>
          </cell>
          <cell r="F1219" t="str">
            <v>d18x15</v>
          </cell>
          <cell r="G1219">
            <v>1.25</v>
          </cell>
          <cell r="H1219">
            <v>1.04</v>
          </cell>
          <cell r="I1219">
            <v>1.25</v>
          </cell>
          <cell r="K1219">
            <v>1842</v>
          </cell>
          <cell r="L1219" t="str">
            <v>Оцинкованные фитинги (STEEL Fittings)</v>
          </cell>
          <cell r="M1219">
            <v>1</v>
          </cell>
          <cell r="N1219" t="str">
            <v>STEEL</v>
          </cell>
          <cell r="O1219" t="str">
            <v>FITTINGS</v>
          </cell>
        </row>
        <row r="1220">
          <cell r="D1220" t="str">
            <v>620215.2</v>
          </cell>
          <cell r="E1220" t="str">
            <v xml:space="preserve">Переходник ниппельный press  </v>
          </cell>
          <cell r="F1220" t="str">
            <v>d22x15</v>
          </cell>
          <cell r="G1220">
            <v>1.25</v>
          </cell>
          <cell r="H1220">
            <v>1.04</v>
          </cell>
          <cell r="I1220">
            <v>1.25</v>
          </cell>
          <cell r="K1220">
            <v>1842</v>
          </cell>
          <cell r="L1220" t="str">
            <v>Оцинкованные фитинги (STEEL Fittings)</v>
          </cell>
          <cell r="M1220">
            <v>1</v>
          </cell>
          <cell r="N1220" t="str">
            <v>STEEL</v>
          </cell>
          <cell r="O1220" t="str">
            <v>FITTINGS</v>
          </cell>
        </row>
        <row r="1221">
          <cell r="D1221" t="str">
            <v>620216.3</v>
          </cell>
          <cell r="E1221" t="str">
            <v xml:space="preserve">Переходник ниппельный press  </v>
          </cell>
          <cell r="F1221" t="str">
            <v>d22x18</v>
          </cell>
          <cell r="G1221">
            <v>1.38</v>
          </cell>
          <cell r="H1221">
            <v>1.1499999999999999</v>
          </cell>
          <cell r="I1221">
            <v>1.38</v>
          </cell>
          <cell r="K1221">
            <v>1842</v>
          </cell>
          <cell r="L1221" t="str">
            <v>Оцинкованные фитинги (STEEL Fittings)</v>
          </cell>
          <cell r="M1221">
            <v>1</v>
          </cell>
          <cell r="N1221" t="str">
            <v>STEEL</v>
          </cell>
          <cell r="O1221" t="str">
            <v>FITTINGS</v>
          </cell>
        </row>
        <row r="1222">
          <cell r="D1222" t="str">
            <v>620217.4</v>
          </cell>
          <cell r="E1222" t="str">
            <v xml:space="preserve">Переходник ниппельный press  </v>
          </cell>
          <cell r="F1222" t="str">
            <v>d28x15</v>
          </cell>
          <cell r="G1222">
            <v>2.0299999999999998</v>
          </cell>
          <cell r="H1222">
            <v>1.69</v>
          </cell>
          <cell r="I1222">
            <v>2.0299999999999998</v>
          </cell>
          <cell r="K1222">
            <v>1842</v>
          </cell>
          <cell r="L1222" t="str">
            <v>Оцинкованные фитинги (STEEL Fittings)</v>
          </cell>
          <cell r="M1222">
            <v>1</v>
          </cell>
          <cell r="N1222" t="str">
            <v>STEEL</v>
          </cell>
          <cell r="O1222" t="str">
            <v>FITTINGS</v>
          </cell>
        </row>
        <row r="1223">
          <cell r="D1223" t="str">
            <v>620218.5</v>
          </cell>
          <cell r="E1223" t="str">
            <v xml:space="preserve">Переходник ниппельный press  </v>
          </cell>
          <cell r="F1223" t="str">
            <v>d28x18</v>
          </cell>
          <cell r="G1223">
            <v>2.0299999999999998</v>
          </cell>
          <cell r="H1223">
            <v>1.69</v>
          </cell>
          <cell r="I1223">
            <v>2.0299999999999998</v>
          </cell>
          <cell r="K1223">
            <v>1842</v>
          </cell>
          <cell r="L1223" t="str">
            <v>Оцинкованные фитинги (STEEL Fittings)</v>
          </cell>
          <cell r="M1223">
            <v>1</v>
          </cell>
          <cell r="N1223" t="str">
            <v>STEEL</v>
          </cell>
          <cell r="O1223" t="str">
            <v>FITTINGS</v>
          </cell>
        </row>
        <row r="1224">
          <cell r="D1224" t="str">
            <v>6240234</v>
          </cell>
          <cell r="E1224" t="str">
            <v xml:space="preserve">Переходник ниппельный press </v>
          </cell>
          <cell r="F1224" t="str">
            <v>d28x22</v>
          </cell>
          <cell r="G1224">
            <v>1.72</v>
          </cell>
          <cell r="H1224">
            <v>1.43</v>
          </cell>
          <cell r="I1224">
            <v>1.72</v>
          </cell>
          <cell r="K1224">
            <v>1842</v>
          </cell>
          <cell r="L1224" t="str">
            <v>Оцинкованные фитинги (STEEL Fittings)</v>
          </cell>
          <cell r="M1224">
            <v>1</v>
          </cell>
          <cell r="N1224" t="str">
            <v>STEEL</v>
          </cell>
          <cell r="O1224" t="str">
            <v>FITTINGS</v>
          </cell>
        </row>
        <row r="1225">
          <cell r="D1225" t="str">
            <v>6240245</v>
          </cell>
          <cell r="E1225" t="str">
            <v xml:space="preserve">Переходник ниппельный press </v>
          </cell>
          <cell r="F1225" t="str">
            <v>d35x22</v>
          </cell>
          <cell r="G1225">
            <v>2.42</v>
          </cell>
          <cell r="H1225">
            <v>2.02</v>
          </cell>
          <cell r="I1225">
            <v>2.42</v>
          </cell>
          <cell r="K1225">
            <v>1842</v>
          </cell>
          <cell r="L1225" t="str">
            <v>Оцинкованные фитинги (STEEL Fittings)</v>
          </cell>
          <cell r="M1225">
            <v>1</v>
          </cell>
          <cell r="N1225" t="str">
            <v>STEEL</v>
          </cell>
          <cell r="O1225" t="str">
            <v>FITTINGS</v>
          </cell>
        </row>
        <row r="1226">
          <cell r="D1226" t="str">
            <v>6240256</v>
          </cell>
          <cell r="E1226" t="str">
            <v xml:space="preserve">Переходник ниппельный press </v>
          </cell>
          <cell r="F1226" t="str">
            <v>d35x28</v>
          </cell>
          <cell r="G1226">
            <v>2.0299999999999998</v>
          </cell>
          <cell r="H1226">
            <v>1.69</v>
          </cell>
          <cell r="I1226">
            <v>2.0299999999999998</v>
          </cell>
          <cell r="K1226">
            <v>1842</v>
          </cell>
          <cell r="L1226" t="str">
            <v>Оцинкованные фитинги (STEEL Fittings)</v>
          </cell>
          <cell r="M1226">
            <v>1</v>
          </cell>
          <cell r="N1226" t="str">
            <v>STEEL</v>
          </cell>
          <cell r="O1226" t="str">
            <v>FITTINGS</v>
          </cell>
        </row>
        <row r="1227">
          <cell r="D1227" t="str">
            <v>6246651</v>
          </cell>
          <cell r="E1227" t="str">
            <v xml:space="preserve">Переходник ниппельный press </v>
          </cell>
          <cell r="F1227" t="str">
            <v>d42x22</v>
          </cell>
          <cell r="G1227">
            <v>3.56</v>
          </cell>
          <cell r="H1227">
            <v>2.97</v>
          </cell>
          <cell r="I1227">
            <v>3.56</v>
          </cell>
          <cell r="K1227">
            <v>1842</v>
          </cell>
          <cell r="L1227" t="str">
            <v>Оцинкованные фитинги (STEEL Fittings)</v>
          </cell>
          <cell r="M1227">
            <v>1</v>
          </cell>
          <cell r="N1227" t="str">
            <v>STEEL</v>
          </cell>
          <cell r="O1227" t="str">
            <v>FITTINGS</v>
          </cell>
        </row>
        <row r="1228">
          <cell r="D1228" t="str">
            <v>6240267</v>
          </cell>
          <cell r="E1228" t="str">
            <v xml:space="preserve">Переходник ниппельный press </v>
          </cell>
          <cell r="F1228" t="str">
            <v>d42x28</v>
          </cell>
          <cell r="G1228">
            <v>3.86</v>
          </cell>
          <cell r="H1228">
            <v>3.22</v>
          </cell>
          <cell r="I1228">
            <v>3.86</v>
          </cell>
          <cell r="K1228">
            <v>1842</v>
          </cell>
          <cell r="L1228" t="str">
            <v>Оцинкованные фитинги (STEEL Fittings)</v>
          </cell>
          <cell r="M1228">
            <v>1</v>
          </cell>
          <cell r="N1228" t="str">
            <v>STEEL</v>
          </cell>
          <cell r="O1228" t="str">
            <v>FITTINGS</v>
          </cell>
        </row>
        <row r="1229">
          <cell r="D1229" t="str">
            <v>6240278</v>
          </cell>
          <cell r="E1229" t="str">
            <v xml:space="preserve">Переходник ниппельный press </v>
          </cell>
          <cell r="F1229" t="str">
            <v>d42x35</v>
          </cell>
          <cell r="G1229">
            <v>4.4800000000000004</v>
          </cell>
          <cell r="H1229">
            <v>3.73</v>
          </cell>
          <cell r="I1229">
            <v>4.4800000000000004</v>
          </cell>
          <cell r="K1229">
            <v>1842</v>
          </cell>
          <cell r="L1229" t="str">
            <v>Оцинкованные фитинги (STEEL Fittings)</v>
          </cell>
          <cell r="M1229">
            <v>1</v>
          </cell>
          <cell r="N1229" t="str">
            <v>STEEL</v>
          </cell>
          <cell r="O1229" t="str">
            <v>FITTINGS</v>
          </cell>
        </row>
        <row r="1230">
          <cell r="D1230" t="str">
            <v>6240289</v>
          </cell>
          <cell r="E1230" t="str">
            <v xml:space="preserve">Переходник ниппельный press </v>
          </cell>
          <cell r="F1230" t="str">
            <v>d54x22</v>
          </cell>
          <cell r="G1230">
            <v>15.68</v>
          </cell>
          <cell r="H1230">
            <v>13.07</v>
          </cell>
          <cell r="I1230">
            <v>15.68</v>
          </cell>
          <cell r="K1230">
            <v>1842</v>
          </cell>
          <cell r="L1230" t="str">
            <v>Оцинкованные фитинги (STEEL Fittings)</v>
          </cell>
          <cell r="M1230">
            <v>1</v>
          </cell>
          <cell r="N1230" t="str">
            <v>STEEL</v>
          </cell>
          <cell r="O1230" t="str">
            <v>FITTINGS</v>
          </cell>
        </row>
        <row r="1231">
          <cell r="D1231" t="str">
            <v>6240291</v>
          </cell>
          <cell r="E1231" t="str">
            <v xml:space="preserve">Переходник ниппельный press </v>
          </cell>
          <cell r="F1231" t="str">
            <v>d54x28</v>
          </cell>
          <cell r="G1231">
            <v>15.68</v>
          </cell>
          <cell r="H1231">
            <v>13.07</v>
          </cell>
          <cell r="I1231">
            <v>15.68</v>
          </cell>
          <cell r="K1231">
            <v>1842</v>
          </cell>
          <cell r="L1231" t="str">
            <v>Оцинкованные фитинги (STEEL Fittings)</v>
          </cell>
          <cell r="M1231">
            <v>1</v>
          </cell>
          <cell r="N1231" t="str">
            <v>STEEL</v>
          </cell>
          <cell r="O1231" t="str">
            <v>FITTINGS</v>
          </cell>
        </row>
        <row r="1232">
          <cell r="D1232" t="str">
            <v>6240300</v>
          </cell>
          <cell r="E1232" t="str">
            <v xml:space="preserve">Переходник ниппельный press </v>
          </cell>
          <cell r="F1232" t="str">
            <v>d54x35</v>
          </cell>
          <cell r="G1232">
            <v>8.16</v>
          </cell>
          <cell r="H1232">
            <v>6.8</v>
          </cell>
          <cell r="I1232">
            <v>8.16</v>
          </cell>
          <cell r="K1232">
            <v>1842</v>
          </cell>
          <cell r="L1232" t="str">
            <v>Оцинкованные фитинги (STEEL Fittings)</v>
          </cell>
          <cell r="M1232">
            <v>1</v>
          </cell>
          <cell r="N1232" t="str">
            <v>STEEL</v>
          </cell>
          <cell r="O1232" t="str">
            <v>FITTINGS</v>
          </cell>
        </row>
        <row r="1233">
          <cell r="D1233" t="str">
            <v>6240993</v>
          </cell>
          <cell r="E1233" t="str">
            <v xml:space="preserve">Переходник ниппельный press </v>
          </cell>
          <cell r="F1233" t="str">
            <v>d54x42</v>
          </cell>
          <cell r="G1233">
            <v>8.5299999999999994</v>
          </cell>
          <cell r="H1233">
            <v>7.11</v>
          </cell>
          <cell r="I1233">
            <v>8.5299999999999994</v>
          </cell>
          <cell r="K1233">
            <v>1842</v>
          </cell>
          <cell r="L1233" t="str">
            <v>Оцинкованные фитинги (STEEL Fittings)</v>
          </cell>
          <cell r="M1233">
            <v>1</v>
          </cell>
          <cell r="N1233" t="str">
            <v>STEEL</v>
          </cell>
          <cell r="O1233" t="str">
            <v>FITTINGS</v>
          </cell>
        </row>
        <row r="1234">
          <cell r="D1234" t="str">
            <v>620667.3</v>
          </cell>
          <cell r="E1234" t="str">
            <v xml:space="preserve">Переходник ниппельный press  </v>
          </cell>
          <cell r="F1234" t="str">
            <v>d54x18</v>
          </cell>
          <cell r="G1234">
            <v>17.21</v>
          </cell>
          <cell r="H1234">
            <v>14.34</v>
          </cell>
          <cell r="I1234">
            <v>17.21</v>
          </cell>
          <cell r="K1234">
            <v>1842</v>
          </cell>
          <cell r="L1234" t="str">
            <v>Оцинкованные фитинги (STEEL Fittings)</v>
          </cell>
          <cell r="M1234">
            <v>1</v>
          </cell>
          <cell r="N1234" t="str">
            <v>STEEL</v>
          </cell>
          <cell r="O1234" t="str">
            <v>FITTINGS</v>
          </cell>
        </row>
        <row r="1235">
          <cell r="D1235" t="str">
            <v>6206387</v>
          </cell>
          <cell r="E1235" t="str">
            <v xml:space="preserve">Переходник ниппельный press  </v>
          </cell>
          <cell r="F1235" t="str">
            <v>d76x42</v>
          </cell>
          <cell r="G1235">
            <v>29.11</v>
          </cell>
          <cell r="H1235">
            <v>24.26</v>
          </cell>
          <cell r="I1235">
            <v>29.11</v>
          </cell>
          <cell r="K1235">
            <v>1842</v>
          </cell>
          <cell r="L1235" t="str">
            <v>Оцинкованные фитинги (STEEL Fittings)</v>
          </cell>
          <cell r="M1235">
            <v>1</v>
          </cell>
          <cell r="N1235" t="str">
            <v>STEEL</v>
          </cell>
          <cell r="O1235" t="str">
            <v>FITTINGS</v>
          </cell>
        </row>
        <row r="1236">
          <cell r="D1236" t="str">
            <v>620638.7</v>
          </cell>
          <cell r="E1236" t="str">
            <v xml:space="preserve">Переходник ниппельный press  </v>
          </cell>
          <cell r="F1236" t="str">
            <v>d76x42</v>
          </cell>
          <cell r="G1236">
            <v>29.11</v>
          </cell>
          <cell r="H1236">
            <v>24.26</v>
          </cell>
          <cell r="I1236">
            <v>29.11</v>
          </cell>
          <cell r="K1236">
            <v>1842</v>
          </cell>
          <cell r="L1236" t="str">
            <v>Оцинкованные фитинги (STEEL Fittings)</v>
          </cell>
          <cell r="M1236">
            <v>1</v>
          </cell>
          <cell r="N1236" t="str">
            <v xml:space="preserve">STEEL                                             </v>
          </cell>
          <cell r="O1236" t="str">
            <v>FITTINGS</v>
          </cell>
        </row>
        <row r="1237">
          <cell r="D1237" t="str">
            <v>6206398</v>
          </cell>
          <cell r="E1237" t="str">
            <v xml:space="preserve">Переходник ниппельный press  </v>
          </cell>
          <cell r="F1237" t="str">
            <v>d76x54</v>
          </cell>
          <cell r="G1237">
            <v>35.06</v>
          </cell>
          <cell r="H1237">
            <v>29.22</v>
          </cell>
          <cell r="I1237">
            <v>35.06</v>
          </cell>
          <cell r="K1237">
            <v>1842</v>
          </cell>
          <cell r="L1237" t="str">
            <v>Оцинкованные фитинги (STEEL Fittings)</v>
          </cell>
          <cell r="M1237">
            <v>1</v>
          </cell>
          <cell r="N1237" t="str">
            <v>STEEL</v>
          </cell>
          <cell r="O1237" t="str">
            <v>FITTINGS</v>
          </cell>
        </row>
        <row r="1238">
          <cell r="D1238" t="str">
            <v>620639.8</v>
          </cell>
          <cell r="E1238" t="str">
            <v xml:space="preserve">Переходник ниппельный press  </v>
          </cell>
          <cell r="F1238" t="str">
            <v>d76x54</v>
          </cell>
          <cell r="G1238">
            <v>35.06</v>
          </cell>
          <cell r="H1238">
            <v>29.22</v>
          </cell>
          <cell r="I1238">
            <v>35.06</v>
          </cell>
          <cell r="K1238">
            <v>1842</v>
          </cell>
          <cell r="L1238" t="str">
            <v>Оцинкованные фитинги (STEEL Fittings)</v>
          </cell>
          <cell r="M1238">
            <v>1</v>
          </cell>
          <cell r="N1238" t="str">
            <v xml:space="preserve">STEEL                                             </v>
          </cell>
          <cell r="O1238" t="str">
            <v>FITTINGS</v>
          </cell>
        </row>
        <row r="1239">
          <cell r="D1239" t="str">
            <v>6206409</v>
          </cell>
          <cell r="E1239" t="str">
            <v xml:space="preserve">Переходник ниппельный press  </v>
          </cell>
          <cell r="F1239" t="str">
            <v>d89x54</v>
          </cell>
          <cell r="G1239">
            <v>44.12</v>
          </cell>
          <cell r="H1239">
            <v>36.770000000000003</v>
          </cell>
          <cell r="I1239">
            <v>44.12</v>
          </cell>
          <cell r="K1239">
            <v>1842</v>
          </cell>
          <cell r="L1239" t="str">
            <v>Оцинкованные фитинги (STEEL Fittings)</v>
          </cell>
          <cell r="M1239">
            <v>1</v>
          </cell>
          <cell r="N1239" t="str">
            <v>STEEL</v>
          </cell>
          <cell r="O1239" t="str">
            <v>FITTINGS</v>
          </cell>
        </row>
        <row r="1240">
          <cell r="D1240" t="str">
            <v>620640.9</v>
          </cell>
          <cell r="E1240" t="str">
            <v xml:space="preserve">Переходник ниппельный press  </v>
          </cell>
          <cell r="F1240" t="str">
            <v>d89x54</v>
          </cell>
          <cell r="G1240">
            <v>44.12</v>
          </cell>
          <cell r="H1240">
            <v>36.770000000000003</v>
          </cell>
          <cell r="I1240">
            <v>44.12</v>
          </cell>
          <cell r="K1240">
            <v>1842</v>
          </cell>
          <cell r="L1240" t="str">
            <v>Оцинкованные фитинги (STEEL Fittings)</v>
          </cell>
          <cell r="M1240">
            <v>1</v>
          </cell>
          <cell r="N1240" t="str">
            <v xml:space="preserve">STEEL                                             </v>
          </cell>
          <cell r="O1240" t="str">
            <v>FITTINGS</v>
          </cell>
        </row>
        <row r="1241">
          <cell r="D1241" t="str">
            <v>6206411</v>
          </cell>
          <cell r="E1241" t="str">
            <v xml:space="preserve">Переходник ниппельный press  </v>
          </cell>
          <cell r="F1241" t="str">
            <v>d89x76</v>
          </cell>
          <cell r="G1241">
            <v>45.42</v>
          </cell>
          <cell r="H1241">
            <v>37.85</v>
          </cell>
          <cell r="I1241">
            <v>45.42</v>
          </cell>
          <cell r="K1241">
            <v>1842</v>
          </cell>
          <cell r="L1241" t="str">
            <v>Оцинкованные фитинги (STEEL Fittings)</v>
          </cell>
          <cell r="M1241">
            <v>1</v>
          </cell>
          <cell r="N1241" t="str">
            <v>STEEL</v>
          </cell>
          <cell r="O1241" t="str">
            <v>FITTINGS</v>
          </cell>
        </row>
        <row r="1242">
          <cell r="D1242" t="str">
            <v>620641.1</v>
          </cell>
          <cell r="E1242" t="str">
            <v xml:space="preserve">Переходник ниппельный press  </v>
          </cell>
          <cell r="F1242" t="str">
            <v>d89x76</v>
          </cell>
          <cell r="G1242">
            <v>45.42</v>
          </cell>
          <cell r="H1242">
            <v>37.85</v>
          </cell>
          <cell r="I1242">
            <v>45.42</v>
          </cell>
          <cell r="K1242">
            <v>1842</v>
          </cell>
          <cell r="L1242" t="str">
            <v>Оцинкованные фитинги (STEEL Fittings)</v>
          </cell>
          <cell r="M1242">
            <v>1</v>
          </cell>
          <cell r="N1242" t="str">
            <v xml:space="preserve">STEEL                                             </v>
          </cell>
          <cell r="O1242" t="str">
            <v>FITTINGS</v>
          </cell>
        </row>
        <row r="1243">
          <cell r="D1243" t="str">
            <v>6206420</v>
          </cell>
          <cell r="E1243" t="str">
            <v xml:space="preserve">Переходник ниппельный press  </v>
          </cell>
          <cell r="F1243" t="str">
            <v>d108x76</v>
          </cell>
          <cell r="G1243">
            <v>46.85</v>
          </cell>
          <cell r="H1243">
            <v>39.04</v>
          </cell>
          <cell r="I1243">
            <v>46.85</v>
          </cell>
          <cell r="K1243">
            <v>1842</v>
          </cell>
          <cell r="L1243" t="str">
            <v>Оцинкованные фитинги (STEEL Fittings)</v>
          </cell>
          <cell r="M1243">
            <v>1</v>
          </cell>
          <cell r="N1243" t="str">
            <v>STEEL</v>
          </cell>
          <cell r="O1243" t="str">
            <v>FITTINGS</v>
          </cell>
        </row>
        <row r="1244">
          <cell r="D1244" t="str">
            <v>620642.0</v>
          </cell>
          <cell r="E1244" t="str">
            <v xml:space="preserve">Переходник ниппельный press  </v>
          </cell>
          <cell r="F1244" t="str">
            <v>d108x76</v>
          </cell>
          <cell r="G1244">
            <v>46.85</v>
          </cell>
          <cell r="H1244">
            <v>39.04</v>
          </cell>
          <cell r="I1244">
            <v>46.85</v>
          </cell>
          <cell r="K1244">
            <v>1842</v>
          </cell>
          <cell r="L1244" t="str">
            <v>Оцинкованные фитинги (STEEL Fittings)</v>
          </cell>
          <cell r="M1244">
            <v>1</v>
          </cell>
          <cell r="N1244" t="str">
            <v xml:space="preserve">STEEL                                             </v>
          </cell>
          <cell r="O1244" t="str">
            <v>FITTINGS</v>
          </cell>
        </row>
        <row r="1245">
          <cell r="D1245" t="str">
            <v>6206431</v>
          </cell>
          <cell r="E1245" t="str">
            <v xml:space="preserve">Переходник ниппельный press  </v>
          </cell>
          <cell r="F1245" t="str">
            <v>d108x89</v>
          </cell>
          <cell r="G1245">
            <v>50.27</v>
          </cell>
          <cell r="H1245">
            <v>41.89</v>
          </cell>
          <cell r="I1245">
            <v>50.27</v>
          </cell>
          <cell r="K1245">
            <v>1842</v>
          </cell>
          <cell r="L1245" t="str">
            <v>Оцинкованные фитинги (STEEL Fittings)</v>
          </cell>
          <cell r="M1245">
            <v>1</v>
          </cell>
          <cell r="N1245" t="str">
            <v>STEEL</v>
          </cell>
          <cell r="O1245" t="str">
            <v>FITTINGS</v>
          </cell>
        </row>
        <row r="1246">
          <cell r="D1246" t="str">
            <v>620643.1</v>
          </cell>
          <cell r="E1246" t="str">
            <v xml:space="preserve">Переходник ниппельный press  </v>
          </cell>
          <cell r="F1246" t="str">
            <v>d108x89</v>
          </cell>
          <cell r="G1246">
            <v>50.27</v>
          </cell>
          <cell r="H1246">
            <v>41.89</v>
          </cell>
          <cell r="I1246">
            <v>50.27</v>
          </cell>
          <cell r="K1246">
            <v>1842</v>
          </cell>
          <cell r="L1246" t="str">
            <v>Оцинкованные фитинги (STEEL Fittings)</v>
          </cell>
          <cell r="M1246">
            <v>1</v>
          </cell>
          <cell r="N1246" t="str">
            <v xml:space="preserve">STEEL                                             </v>
          </cell>
          <cell r="O1246" t="str">
            <v>FITTINGS</v>
          </cell>
        </row>
        <row r="1247">
          <cell r="D1247" t="str">
            <v>6303564</v>
          </cell>
          <cell r="E1247" t="str">
            <v xml:space="preserve">Переходник ниппельный press </v>
          </cell>
          <cell r="F1247" t="str">
            <v>d64x28</v>
          </cell>
          <cell r="G1247">
            <v>30.13</v>
          </cell>
          <cell r="H1247">
            <v>25.11</v>
          </cell>
          <cell r="I1247">
            <v>30.13</v>
          </cell>
          <cell r="K1247">
            <v>1842</v>
          </cell>
          <cell r="L1247" t="str">
            <v>Оцинкованные фитинги (STEEL Fittings)</v>
          </cell>
          <cell r="M1247">
            <v>1</v>
          </cell>
          <cell r="N1247" t="str">
            <v>STEEL</v>
          </cell>
          <cell r="O1247" t="str">
            <v>FITTINGS</v>
          </cell>
        </row>
        <row r="1248">
          <cell r="D1248" t="str">
            <v>6303565</v>
          </cell>
          <cell r="E1248" t="str">
            <v xml:space="preserve">Переходник ниппельный press </v>
          </cell>
          <cell r="F1248" t="str">
            <v>d64x35</v>
          </cell>
          <cell r="G1248">
            <v>28.93</v>
          </cell>
          <cell r="H1248">
            <v>24.11</v>
          </cell>
          <cell r="I1248">
            <v>28.93</v>
          </cell>
          <cell r="K1248">
            <v>1842</v>
          </cell>
          <cell r="L1248" t="str">
            <v>Оцинкованные фитинги (STEEL Fittings)</v>
          </cell>
          <cell r="M1248">
            <v>1</v>
          </cell>
          <cell r="N1248" t="str">
            <v>STEEL</v>
          </cell>
          <cell r="O1248" t="str">
            <v>FITTINGS</v>
          </cell>
        </row>
        <row r="1249">
          <cell r="D1249" t="str">
            <v>6303567</v>
          </cell>
          <cell r="E1249" t="str">
            <v xml:space="preserve">Переходник ниппельный press </v>
          </cell>
          <cell r="F1249" t="str">
            <v>d64x42</v>
          </cell>
          <cell r="G1249">
            <v>31.48</v>
          </cell>
          <cell r="H1249">
            <v>26.23</v>
          </cell>
          <cell r="I1249">
            <v>31.48</v>
          </cell>
          <cell r="K1249">
            <v>1842</v>
          </cell>
          <cell r="L1249" t="str">
            <v>Оцинкованные фитинги (STEEL Fittings)</v>
          </cell>
          <cell r="M1249">
            <v>1</v>
          </cell>
          <cell r="N1249" t="str">
            <v>STEEL</v>
          </cell>
          <cell r="O1249" t="str">
            <v>FITTINGS</v>
          </cell>
        </row>
        <row r="1250">
          <cell r="D1250" t="str">
            <v>6303569</v>
          </cell>
          <cell r="E1250" t="str">
            <v xml:space="preserve">Переходник ниппельный press </v>
          </cell>
          <cell r="F1250" t="str">
            <v>d64x54</v>
          </cell>
          <cell r="G1250">
            <v>32.11</v>
          </cell>
          <cell r="H1250">
            <v>26.76</v>
          </cell>
          <cell r="I1250">
            <v>32.11</v>
          </cell>
          <cell r="K1250">
            <v>1842</v>
          </cell>
          <cell r="L1250" t="str">
            <v>Оцинкованные фитинги (STEEL Fittings)</v>
          </cell>
          <cell r="M1250">
            <v>1</v>
          </cell>
          <cell r="N1250" t="str">
            <v>STEEL</v>
          </cell>
          <cell r="O1250" t="str">
            <v>FITTINGS</v>
          </cell>
        </row>
        <row r="1251">
          <cell r="D1251" t="str">
            <v>6303561</v>
          </cell>
          <cell r="E1251" t="str">
            <v xml:space="preserve">Переходник ниппельный press </v>
          </cell>
          <cell r="F1251" t="str">
            <v>d76,1x64</v>
          </cell>
          <cell r="G1251">
            <v>41.39</v>
          </cell>
          <cell r="H1251">
            <v>34.49</v>
          </cell>
          <cell r="I1251">
            <v>41.39</v>
          </cell>
          <cell r="K1251">
            <v>1842</v>
          </cell>
          <cell r="L1251" t="str">
            <v>Оцинкованные фитинги (STEEL Fittings)</v>
          </cell>
          <cell r="M1251">
            <v>1</v>
          </cell>
          <cell r="N1251" t="str">
            <v>STEEL</v>
          </cell>
          <cell r="O1251" t="str">
            <v>FITTINGS</v>
          </cell>
        </row>
        <row r="1252">
          <cell r="D1252" t="str">
            <v>6303562</v>
          </cell>
          <cell r="E1252" t="str">
            <v xml:space="preserve">Переходник ниппельный press </v>
          </cell>
          <cell r="F1252" t="str">
            <v>d88,9x64</v>
          </cell>
          <cell r="G1252">
            <v>42.98</v>
          </cell>
          <cell r="H1252">
            <v>35.82</v>
          </cell>
          <cell r="I1252">
            <v>42.98</v>
          </cell>
          <cell r="K1252">
            <v>1842</v>
          </cell>
          <cell r="L1252" t="str">
            <v>Оцинкованные фитинги (STEEL Fittings)</v>
          </cell>
          <cell r="M1252">
            <v>1</v>
          </cell>
          <cell r="N1252" t="str">
            <v>STEEL</v>
          </cell>
          <cell r="O1252" t="str">
            <v>FITTINGS</v>
          </cell>
        </row>
        <row r="1253">
          <cell r="D1253" t="str">
            <v>6303563</v>
          </cell>
          <cell r="E1253" t="str">
            <v xml:space="preserve">Переходник ниппельный press </v>
          </cell>
          <cell r="F1253" t="str">
            <v>d108x64</v>
          </cell>
          <cell r="G1253">
            <v>46.02</v>
          </cell>
          <cell r="H1253">
            <v>38.35</v>
          </cell>
          <cell r="I1253">
            <v>46.02</v>
          </cell>
          <cell r="K1253">
            <v>1842</v>
          </cell>
          <cell r="L1253" t="str">
            <v>Оцинкованные фитинги (STEEL Fittings)</v>
          </cell>
          <cell r="M1253">
            <v>1</v>
          </cell>
          <cell r="N1253" t="str">
            <v>STEEL</v>
          </cell>
          <cell r="O1253" t="str">
            <v>FITTINGS</v>
          </cell>
        </row>
        <row r="1254">
          <cell r="D1254" t="str">
            <v>6303518</v>
          </cell>
          <cell r="E1254" t="str">
            <v xml:space="preserve">Переходник ниппельный press </v>
          </cell>
          <cell r="F1254" t="str">
            <v>d35x18</v>
          </cell>
          <cell r="G1254">
            <v>6.85</v>
          </cell>
          <cell r="H1254">
            <v>5.71</v>
          </cell>
          <cell r="I1254">
            <v>6.85</v>
          </cell>
          <cell r="K1254">
            <v>1842</v>
          </cell>
          <cell r="L1254" t="str">
            <v>Оцинкованные фитинги (STEEL Fittings)</v>
          </cell>
          <cell r="M1254">
            <v>1</v>
          </cell>
          <cell r="N1254" t="str">
            <v>STEEL</v>
          </cell>
          <cell r="O1254" t="str">
            <v>FITTINGS</v>
          </cell>
        </row>
        <row r="1255">
          <cell r="D1255" t="str">
            <v>6303516</v>
          </cell>
          <cell r="E1255" t="str">
            <v xml:space="preserve">Переходник ниппельный press </v>
          </cell>
          <cell r="F1255" t="str">
            <v>d35x15</v>
          </cell>
          <cell r="G1255">
            <v>8.1199999999999992</v>
          </cell>
          <cell r="H1255">
            <v>6.77</v>
          </cell>
          <cell r="I1255">
            <v>8.1199999999999992</v>
          </cell>
          <cell r="K1255">
            <v>1842</v>
          </cell>
          <cell r="L1255" t="str">
            <v>Оцинкованные фитинги (STEEL Fittings)</v>
          </cell>
          <cell r="M1255">
            <v>1</v>
          </cell>
          <cell r="N1255" t="str">
            <v>STEEL</v>
          </cell>
          <cell r="O1255" t="str">
            <v>FITTINGS</v>
          </cell>
        </row>
        <row r="1256">
          <cell r="D1256" t="str">
            <v>6206387N</v>
          </cell>
          <cell r="E1256" t="str">
            <v xml:space="preserve">Переходник ниппельный press  </v>
          </cell>
          <cell r="F1256" t="str">
            <v>d76x42</v>
          </cell>
          <cell r="G1256">
            <v>29.11</v>
          </cell>
          <cell r="H1256">
            <v>24.26</v>
          </cell>
          <cell r="I1256">
            <v>29.11</v>
          </cell>
          <cell r="K1256">
            <v>1842</v>
          </cell>
          <cell r="L1256" t="str">
            <v>Оцинкованные фитинги (STEEL Fittings)</v>
          </cell>
          <cell r="M1256">
            <v>1</v>
          </cell>
          <cell r="N1256" t="str">
            <v>STEEL</v>
          </cell>
          <cell r="O1256" t="str">
            <v>FITTINGS</v>
          </cell>
        </row>
        <row r="1257">
          <cell r="D1257" t="str">
            <v>6206398N</v>
          </cell>
          <cell r="E1257" t="str">
            <v xml:space="preserve">Переходник ниппельный press  </v>
          </cell>
          <cell r="F1257" t="str">
            <v>d76x54</v>
          </cell>
          <cell r="G1257">
            <v>35.06</v>
          </cell>
          <cell r="H1257">
            <v>29.22</v>
          </cell>
          <cell r="I1257">
            <v>35.06</v>
          </cell>
          <cell r="K1257">
            <v>1842</v>
          </cell>
          <cell r="L1257" t="str">
            <v>Оцинкованные фитинги (STEEL Fittings)</v>
          </cell>
          <cell r="M1257">
            <v>1</v>
          </cell>
          <cell r="N1257" t="str">
            <v>STEEL</v>
          </cell>
          <cell r="O1257" t="str">
            <v>FITTINGS</v>
          </cell>
        </row>
        <row r="1258">
          <cell r="D1258" t="str">
            <v>6206411N</v>
          </cell>
          <cell r="E1258" t="str">
            <v xml:space="preserve">Переходник ниппельный press  </v>
          </cell>
          <cell r="F1258" t="str">
            <v>d89x76</v>
          </cell>
          <cell r="G1258">
            <v>45.42</v>
          </cell>
          <cell r="H1258">
            <v>37.85</v>
          </cell>
          <cell r="I1258">
            <v>45.42</v>
          </cell>
          <cell r="K1258">
            <v>1842</v>
          </cell>
          <cell r="L1258" t="str">
            <v>Оцинкованные фитинги (STEEL Fittings)</v>
          </cell>
          <cell r="M1258">
            <v>1</v>
          </cell>
          <cell r="N1258" t="str">
            <v>STEEL</v>
          </cell>
          <cell r="O1258" t="str">
            <v>FITTINGS</v>
          </cell>
        </row>
        <row r="1259">
          <cell r="D1259" t="str">
            <v/>
          </cell>
          <cell r="K1259">
            <v>0</v>
          </cell>
          <cell r="N1259">
            <v>0</v>
          </cell>
          <cell r="O1259">
            <v>0</v>
          </cell>
        </row>
        <row r="1260">
          <cell r="D1260" t="str">
            <v>620198.7</v>
          </cell>
          <cell r="E1260" t="str">
            <v xml:space="preserve">Отвод с наружной резьбой press - длинный  </v>
          </cell>
          <cell r="F1260" t="str">
            <v>15xR3/8</v>
          </cell>
          <cell r="G1260">
            <v>4.96</v>
          </cell>
          <cell r="H1260">
            <v>4.13</v>
          </cell>
          <cell r="I1260">
            <v>4.96</v>
          </cell>
          <cell r="K1260">
            <v>1842</v>
          </cell>
          <cell r="L1260" t="str">
            <v>Оцинкованные фитинги (STEEL Fittings)</v>
          </cell>
          <cell r="M1260">
            <v>1</v>
          </cell>
          <cell r="N1260" t="str">
            <v>STEEL</v>
          </cell>
          <cell r="O1260" t="str">
            <v>FITTINGS</v>
          </cell>
        </row>
        <row r="1261">
          <cell r="D1261" t="str">
            <v>620199.8</v>
          </cell>
          <cell r="E1261" t="str">
            <v xml:space="preserve">Отвод с наружной резьбой press - длинный  </v>
          </cell>
          <cell r="F1261" t="str">
            <v>15xR1/2</v>
          </cell>
          <cell r="G1261">
            <v>5.12</v>
          </cell>
          <cell r="H1261">
            <v>4.2699999999999996</v>
          </cell>
          <cell r="I1261">
            <v>5.12</v>
          </cell>
          <cell r="K1261">
            <v>1842</v>
          </cell>
          <cell r="L1261" t="str">
            <v>Оцинкованные фитинги (STEEL Fittings)</v>
          </cell>
          <cell r="M1261">
            <v>1</v>
          </cell>
          <cell r="N1261" t="str">
            <v>STEEL</v>
          </cell>
          <cell r="O1261" t="str">
            <v>FITTINGS</v>
          </cell>
        </row>
        <row r="1262">
          <cell r="D1262" t="str">
            <v>620200.9</v>
          </cell>
          <cell r="E1262" t="str">
            <v xml:space="preserve">Отвод с наружной резьбой press - длинный  </v>
          </cell>
          <cell r="F1262" t="str">
            <v>18xR1/2</v>
          </cell>
          <cell r="G1262">
            <v>5.58</v>
          </cell>
          <cell r="H1262">
            <v>4.6500000000000004</v>
          </cell>
          <cell r="I1262">
            <v>5.58</v>
          </cell>
          <cell r="K1262">
            <v>1842</v>
          </cell>
          <cell r="L1262" t="str">
            <v>Оцинкованные фитинги (STEEL Fittings)</v>
          </cell>
          <cell r="M1262">
            <v>1</v>
          </cell>
          <cell r="N1262" t="str">
            <v>STEEL</v>
          </cell>
          <cell r="O1262" t="str">
            <v>FITTINGS</v>
          </cell>
        </row>
        <row r="1263">
          <cell r="D1263" t="str">
            <v>6240366</v>
          </cell>
          <cell r="E1263" t="str">
            <v xml:space="preserve">Отвод с наружной резьбой press - длинный </v>
          </cell>
          <cell r="F1263" t="str">
            <v>22xR3/4</v>
          </cell>
          <cell r="G1263">
            <v>6.84</v>
          </cell>
          <cell r="H1263">
            <v>5.7</v>
          </cell>
          <cell r="I1263">
            <v>6.84</v>
          </cell>
          <cell r="K1263">
            <v>1842</v>
          </cell>
          <cell r="L1263" t="str">
            <v>Оцинкованные фитинги (STEEL Fittings)</v>
          </cell>
          <cell r="M1263">
            <v>1</v>
          </cell>
          <cell r="N1263" t="str">
            <v>STEEL</v>
          </cell>
          <cell r="O1263" t="str">
            <v>FITTINGS</v>
          </cell>
        </row>
        <row r="1264">
          <cell r="D1264" t="str">
            <v>6240377</v>
          </cell>
          <cell r="E1264" t="str">
            <v xml:space="preserve">Отвод с наружной резьбой press - длинный </v>
          </cell>
          <cell r="F1264" t="str">
            <v>28xR1</v>
          </cell>
          <cell r="G1264">
            <v>8.4</v>
          </cell>
          <cell r="H1264">
            <v>7</v>
          </cell>
          <cell r="I1264">
            <v>8.4</v>
          </cell>
          <cell r="K1264">
            <v>1842</v>
          </cell>
          <cell r="L1264" t="str">
            <v>Оцинкованные фитинги (STEEL Fittings)</v>
          </cell>
          <cell r="M1264">
            <v>1</v>
          </cell>
          <cell r="N1264" t="str">
            <v>STEEL</v>
          </cell>
          <cell r="O1264" t="str">
            <v>FITTINGS</v>
          </cell>
        </row>
        <row r="1265">
          <cell r="D1265" t="str">
            <v>6240388</v>
          </cell>
          <cell r="E1265" t="str">
            <v xml:space="preserve">Отвод с наружной резьбой press - длинный </v>
          </cell>
          <cell r="F1265" t="str">
            <v>35xR5/4</v>
          </cell>
          <cell r="G1265">
            <v>12.61</v>
          </cell>
          <cell r="H1265">
            <v>10.51</v>
          </cell>
          <cell r="I1265">
            <v>12.61</v>
          </cell>
          <cell r="K1265">
            <v>1842</v>
          </cell>
          <cell r="L1265" t="str">
            <v>Оцинкованные фитинги (STEEL Fittings)</v>
          </cell>
          <cell r="M1265">
            <v>1</v>
          </cell>
          <cell r="N1265" t="str">
            <v>STEEL</v>
          </cell>
          <cell r="O1265" t="str">
            <v>FITTINGS</v>
          </cell>
        </row>
        <row r="1266">
          <cell r="D1266" t="str">
            <v>6240399</v>
          </cell>
          <cell r="E1266" t="str">
            <v xml:space="preserve">Отвод с наружной резьбой press - длинный </v>
          </cell>
          <cell r="F1266" t="str">
            <v>42xR3/2</v>
          </cell>
          <cell r="G1266">
            <v>21.28</v>
          </cell>
          <cell r="H1266">
            <v>17.73</v>
          </cell>
          <cell r="I1266">
            <v>21.28</v>
          </cell>
          <cell r="K1266">
            <v>1842</v>
          </cell>
          <cell r="L1266" t="str">
            <v>Оцинкованные фитинги (STEEL Fittings)</v>
          </cell>
          <cell r="M1266">
            <v>1</v>
          </cell>
          <cell r="N1266" t="str">
            <v>STEEL</v>
          </cell>
          <cell r="O1266" t="str">
            <v>FITTINGS</v>
          </cell>
        </row>
        <row r="1267">
          <cell r="D1267" t="str">
            <v>6240401</v>
          </cell>
          <cell r="E1267" t="str">
            <v xml:space="preserve">Отвод с наружной резьбой press - длинный </v>
          </cell>
          <cell r="F1267" t="str">
            <v>54xR2</v>
          </cell>
          <cell r="G1267">
            <v>31.55</v>
          </cell>
          <cell r="H1267">
            <v>26.29</v>
          </cell>
          <cell r="I1267">
            <v>31.55</v>
          </cell>
          <cell r="K1267">
            <v>1842</v>
          </cell>
          <cell r="L1267" t="str">
            <v>Оцинкованные фитинги (STEEL Fittings)</v>
          </cell>
          <cell r="M1267">
            <v>1</v>
          </cell>
          <cell r="N1267" t="str">
            <v>STEEL</v>
          </cell>
          <cell r="O1267" t="str">
            <v>FITTINGS</v>
          </cell>
        </row>
        <row r="1268">
          <cell r="D1268" t="str">
            <v/>
          </cell>
          <cell r="K1268">
            <v>0</v>
          </cell>
          <cell r="N1268">
            <v>0</v>
          </cell>
          <cell r="O1268">
            <v>0</v>
          </cell>
        </row>
        <row r="1269">
          <cell r="D1269" t="str">
            <v>620207.5</v>
          </cell>
          <cell r="E1269" t="str">
            <v xml:space="preserve">Отвод с наружной резьбой press - короткий  </v>
          </cell>
          <cell r="F1269" t="str">
            <v>15xR3/8</v>
          </cell>
          <cell r="G1269">
            <v>4.6900000000000004</v>
          </cell>
          <cell r="H1269">
            <v>3.91</v>
          </cell>
          <cell r="I1269">
            <v>4.6900000000000004</v>
          </cell>
          <cell r="K1269">
            <v>1842</v>
          </cell>
          <cell r="L1269" t="str">
            <v>Оцинкованные фитинги (STEEL Fittings)</v>
          </cell>
          <cell r="M1269">
            <v>1</v>
          </cell>
          <cell r="N1269" t="str">
            <v>STEEL</v>
          </cell>
          <cell r="O1269" t="str">
            <v>FITTINGS</v>
          </cell>
        </row>
        <row r="1270">
          <cell r="D1270" t="str">
            <v>620208.6</v>
          </cell>
          <cell r="E1270" t="str">
            <v xml:space="preserve">Отвод с наружной резьбой press - короткий  </v>
          </cell>
          <cell r="F1270" t="str">
            <v>15xR1/2</v>
          </cell>
          <cell r="G1270">
            <v>4.82</v>
          </cell>
          <cell r="H1270">
            <v>4.0199999999999996</v>
          </cell>
          <cell r="I1270">
            <v>4.82</v>
          </cell>
          <cell r="K1270">
            <v>1842</v>
          </cell>
          <cell r="L1270" t="str">
            <v>Оцинкованные фитинги (STEEL Fittings)</v>
          </cell>
          <cell r="M1270">
            <v>1</v>
          </cell>
          <cell r="N1270" t="str">
            <v>STEEL</v>
          </cell>
          <cell r="O1270" t="str">
            <v>FITTINGS</v>
          </cell>
        </row>
        <row r="1271">
          <cell r="D1271" t="str">
            <v>620209.7</v>
          </cell>
          <cell r="E1271" t="str">
            <v xml:space="preserve">Отвод с наружной резьбой press - короткий  </v>
          </cell>
          <cell r="F1271" t="str">
            <v>18xR1/2</v>
          </cell>
          <cell r="G1271">
            <v>5.29</v>
          </cell>
          <cell r="H1271">
            <v>4.41</v>
          </cell>
          <cell r="I1271">
            <v>5.29</v>
          </cell>
          <cell r="K1271">
            <v>1842</v>
          </cell>
          <cell r="L1271" t="str">
            <v>Оцинкованные фитинги (STEEL Fittings)</v>
          </cell>
          <cell r="M1271">
            <v>1</v>
          </cell>
          <cell r="N1271" t="str">
            <v>STEEL</v>
          </cell>
          <cell r="O1271" t="str">
            <v>FITTINGS</v>
          </cell>
        </row>
        <row r="1272">
          <cell r="D1272" t="str">
            <v>6240982</v>
          </cell>
          <cell r="E1272" t="str">
            <v xml:space="preserve">Отвод с наружной резьбой press - короткий </v>
          </cell>
          <cell r="F1272" t="str">
            <v>22xR3/4</v>
          </cell>
          <cell r="G1272">
            <v>6.42</v>
          </cell>
          <cell r="H1272">
            <v>5.35</v>
          </cell>
          <cell r="I1272">
            <v>6.42</v>
          </cell>
          <cell r="K1272">
            <v>1842</v>
          </cell>
          <cell r="L1272" t="str">
            <v>Оцинкованные фитинги (STEEL Fittings)</v>
          </cell>
          <cell r="M1272">
            <v>1</v>
          </cell>
          <cell r="N1272" t="str">
            <v>STEEL</v>
          </cell>
          <cell r="O1272" t="str">
            <v>FITTINGS</v>
          </cell>
        </row>
        <row r="1273">
          <cell r="D1273" t="str">
            <v/>
          </cell>
          <cell r="K1273">
            <v>0</v>
          </cell>
          <cell r="N1273">
            <v>0</v>
          </cell>
          <cell r="O1273">
            <v>0</v>
          </cell>
        </row>
        <row r="1274">
          <cell r="D1274" t="str">
            <v>6249577</v>
          </cell>
          <cell r="E1274" t="str">
            <v xml:space="preserve">Отвод с внутренней резьбой press </v>
          </cell>
          <cell r="F1274" t="str">
            <v>22xRp1/2</v>
          </cell>
          <cell r="G1274">
            <v>13.21</v>
          </cell>
          <cell r="H1274">
            <v>11.01</v>
          </cell>
          <cell r="I1274">
            <v>13.21</v>
          </cell>
          <cell r="K1274">
            <v>1842</v>
          </cell>
          <cell r="L1274" t="str">
            <v>Оцинкованные фитинги (STEEL Fittings)</v>
          </cell>
          <cell r="M1274">
            <v>1</v>
          </cell>
          <cell r="N1274" t="str">
            <v>STEEL</v>
          </cell>
          <cell r="O1274" t="str">
            <v>FITTINGS</v>
          </cell>
        </row>
        <row r="1275">
          <cell r="D1275" t="str">
            <v>6240964</v>
          </cell>
          <cell r="E1275" t="str">
            <v xml:space="preserve">Отвод с внутренней резьбой press </v>
          </cell>
          <cell r="F1275" t="str">
            <v>22xRp3/4</v>
          </cell>
          <cell r="G1275">
            <v>17.64</v>
          </cell>
          <cell r="H1275">
            <v>14.7</v>
          </cell>
          <cell r="I1275">
            <v>17.64</v>
          </cell>
          <cell r="K1275">
            <v>1842</v>
          </cell>
          <cell r="L1275" t="str">
            <v>Оцинкованные фитинги (STEEL Fittings)</v>
          </cell>
          <cell r="M1275">
            <v>1</v>
          </cell>
          <cell r="N1275" t="str">
            <v>STEEL</v>
          </cell>
          <cell r="O1275" t="str">
            <v>FITTINGS</v>
          </cell>
        </row>
        <row r="1276">
          <cell r="D1276" t="str">
            <v>6241169</v>
          </cell>
          <cell r="E1276" t="str">
            <v xml:space="preserve">Отвод с внутренней резьбой press </v>
          </cell>
          <cell r="F1276" t="str">
            <v>28xRp1/2</v>
          </cell>
          <cell r="G1276">
            <v>15.74</v>
          </cell>
          <cell r="H1276">
            <v>13.12</v>
          </cell>
          <cell r="I1276">
            <v>15.74</v>
          </cell>
          <cell r="K1276">
            <v>1842</v>
          </cell>
          <cell r="L1276" t="str">
            <v>Оцинкованные фитинги (STEEL Fittings)</v>
          </cell>
          <cell r="M1276">
            <v>1</v>
          </cell>
          <cell r="N1276" t="str">
            <v>STEEL</v>
          </cell>
          <cell r="O1276" t="str">
            <v>FITTINGS</v>
          </cell>
        </row>
        <row r="1277">
          <cell r="D1277" t="str">
            <v>6241171</v>
          </cell>
          <cell r="E1277" t="str">
            <v xml:space="preserve">Отвод с внутренней резьбой press </v>
          </cell>
          <cell r="F1277" t="str">
            <v>28xRp3/4</v>
          </cell>
          <cell r="G1277">
            <v>16.45</v>
          </cell>
          <cell r="H1277">
            <v>13.71</v>
          </cell>
          <cell r="I1277">
            <v>16.45</v>
          </cell>
          <cell r="K1277">
            <v>1842</v>
          </cell>
          <cell r="L1277" t="str">
            <v>Оцинкованные фитинги (STEEL Fittings)</v>
          </cell>
          <cell r="M1277">
            <v>1</v>
          </cell>
          <cell r="N1277" t="str">
            <v>STEEL</v>
          </cell>
          <cell r="O1277" t="str">
            <v>FITTINGS</v>
          </cell>
        </row>
        <row r="1278">
          <cell r="D1278" t="str">
            <v>6249588</v>
          </cell>
          <cell r="E1278" t="str">
            <v xml:space="preserve">Отвод с внутренней резьбой press </v>
          </cell>
          <cell r="F1278" t="str">
            <v>28xRp1</v>
          </cell>
          <cell r="G1278">
            <v>17.16</v>
          </cell>
          <cell r="H1278">
            <v>14.3</v>
          </cell>
          <cell r="I1278">
            <v>17.16</v>
          </cell>
          <cell r="K1278">
            <v>1842</v>
          </cell>
          <cell r="L1278" t="str">
            <v>Оцинкованные фитинги (STEEL Fittings)</v>
          </cell>
          <cell r="M1278">
            <v>1</v>
          </cell>
          <cell r="N1278" t="str">
            <v>STEEL</v>
          </cell>
          <cell r="O1278" t="str">
            <v>FITTINGS</v>
          </cell>
        </row>
        <row r="1279">
          <cell r="D1279" t="str">
            <v>6241180</v>
          </cell>
          <cell r="E1279" t="str">
            <v xml:space="preserve">Отвод с внутренней резьбой press </v>
          </cell>
          <cell r="F1279" t="str">
            <v>35xRp1/2</v>
          </cell>
          <cell r="G1279">
            <v>24.22</v>
          </cell>
          <cell r="H1279">
            <v>20.18</v>
          </cell>
          <cell r="I1279">
            <v>24.22</v>
          </cell>
          <cell r="K1279">
            <v>1842</v>
          </cell>
          <cell r="L1279" t="str">
            <v>Оцинкованные фитинги (STEEL Fittings)</v>
          </cell>
          <cell r="M1279">
            <v>1</v>
          </cell>
          <cell r="N1279" t="str">
            <v>STEEL</v>
          </cell>
          <cell r="O1279" t="str">
            <v>FITTINGS</v>
          </cell>
        </row>
        <row r="1280">
          <cell r="D1280" t="str">
            <v>6241061</v>
          </cell>
          <cell r="E1280" t="str">
            <v xml:space="preserve">Отвод с внутренней резьбой press </v>
          </cell>
          <cell r="F1280" t="str">
            <v>35xRp3/4</v>
          </cell>
          <cell r="G1280">
            <v>26.3</v>
          </cell>
          <cell r="H1280">
            <v>21.92</v>
          </cell>
          <cell r="I1280">
            <v>26.3</v>
          </cell>
          <cell r="K1280">
            <v>1842</v>
          </cell>
          <cell r="L1280" t="str">
            <v>Оцинкованные фитинги (STEEL Fittings)</v>
          </cell>
          <cell r="M1280">
            <v>1</v>
          </cell>
          <cell r="N1280" t="str">
            <v>STEEL</v>
          </cell>
          <cell r="O1280" t="str">
            <v>FITTINGS</v>
          </cell>
        </row>
        <row r="1281">
          <cell r="D1281" t="str">
            <v/>
          </cell>
          <cell r="K1281">
            <v>0</v>
          </cell>
          <cell r="N1281">
            <v>0</v>
          </cell>
          <cell r="O1281">
            <v>0</v>
          </cell>
        </row>
        <row r="1282">
          <cell r="D1282" t="str">
            <v>620281.2</v>
          </cell>
          <cell r="E1282" t="str">
            <v xml:space="preserve">Тройник с внутренней резьбой press  </v>
          </cell>
          <cell r="F1282" t="str">
            <v>15xRp1/2x15</v>
          </cell>
          <cell r="G1282">
            <v>5.39</v>
          </cell>
          <cell r="H1282">
            <v>4.49</v>
          </cell>
          <cell r="I1282">
            <v>5.39</v>
          </cell>
          <cell r="K1282">
            <v>1842</v>
          </cell>
          <cell r="L1282" t="str">
            <v>Оцинкованные фитинги (STEEL Fittings)</v>
          </cell>
          <cell r="M1282">
            <v>1</v>
          </cell>
          <cell r="N1282" t="str">
            <v>STEEL</v>
          </cell>
          <cell r="O1282" t="str">
            <v>FITTINGS</v>
          </cell>
        </row>
        <row r="1283">
          <cell r="D1283" t="str">
            <v>620282.3</v>
          </cell>
          <cell r="E1283" t="str">
            <v xml:space="preserve">Тройник с внутренней резьбой press  </v>
          </cell>
          <cell r="F1283" t="str">
            <v>18xRp1/2x18</v>
          </cell>
          <cell r="G1283">
            <v>5.39</v>
          </cell>
          <cell r="H1283">
            <v>4.49</v>
          </cell>
          <cell r="I1283">
            <v>5.39</v>
          </cell>
          <cell r="K1283">
            <v>1842</v>
          </cell>
          <cell r="L1283" t="str">
            <v>Оцинкованные фитинги (STEEL Fittings)</v>
          </cell>
          <cell r="M1283">
            <v>1</v>
          </cell>
          <cell r="N1283" t="str">
            <v>STEEL</v>
          </cell>
          <cell r="O1283" t="str">
            <v>FITTINGS</v>
          </cell>
        </row>
        <row r="1284">
          <cell r="D1284" t="str">
            <v>620984.1</v>
          </cell>
          <cell r="E1284" t="str">
            <v xml:space="preserve">Тройник с внутренней резьбой press  </v>
          </cell>
          <cell r="F1284" t="str">
            <v>18xRp3/4x18</v>
          </cell>
          <cell r="G1284">
            <v>6.02</v>
          </cell>
          <cell r="H1284">
            <v>5.0199999999999996</v>
          </cell>
          <cell r="I1284">
            <v>6.02</v>
          </cell>
          <cell r="K1284">
            <v>1842</v>
          </cell>
          <cell r="L1284" t="str">
            <v>Оцинкованные фитинги (STEEL Fittings)</v>
          </cell>
          <cell r="M1284">
            <v>1</v>
          </cell>
          <cell r="N1284" t="str">
            <v>STEEL</v>
          </cell>
          <cell r="O1284" t="str">
            <v>FITTINGS</v>
          </cell>
        </row>
        <row r="1285">
          <cell r="D1285" t="str">
            <v>6240619</v>
          </cell>
          <cell r="E1285" t="str">
            <v xml:space="preserve">Тройник с внутренней резьбой press </v>
          </cell>
          <cell r="F1285" t="str">
            <v>22xRp1/2x22</v>
          </cell>
          <cell r="G1285">
            <v>5.95</v>
          </cell>
          <cell r="H1285">
            <v>4.96</v>
          </cell>
          <cell r="I1285">
            <v>5.95</v>
          </cell>
          <cell r="K1285">
            <v>1842</v>
          </cell>
          <cell r="L1285" t="str">
            <v>Оцинкованные фитинги (STEEL Fittings)</v>
          </cell>
          <cell r="M1285">
            <v>1</v>
          </cell>
          <cell r="N1285" t="str">
            <v>STEEL</v>
          </cell>
          <cell r="O1285" t="str">
            <v>FITTINGS</v>
          </cell>
        </row>
        <row r="1286">
          <cell r="D1286" t="str">
            <v>6240621</v>
          </cell>
          <cell r="E1286" t="str">
            <v xml:space="preserve">Тройник с внутренней резьбой press </v>
          </cell>
          <cell r="F1286" t="str">
            <v>22xRp3/4x22</v>
          </cell>
          <cell r="G1286">
            <v>6.8</v>
          </cell>
          <cell r="H1286">
            <v>5.67</v>
          </cell>
          <cell r="I1286">
            <v>6.8</v>
          </cell>
          <cell r="K1286">
            <v>1842</v>
          </cell>
          <cell r="L1286" t="str">
            <v>Оцинкованные фитинги (STEEL Fittings)</v>
          </cell>
          <cell r="M1286">
            <v>1</v>
          </cell>
          <cell r="N1286" t="str">
            <v>STEEL</v>
          </cell>
          <cell r="O1286" t="str">
            <v>FITTINGS</v>
          </cell>
        </row>
        <row r="1287">
          <cell r="D1287" t="str">
            <v>6240630</v>
          </cell>
          <cell r="E1287" t="str">
            <v xml:space="preserve">Тройник с внутренней резьбой press </v>
          </cell>
          <cell r="F1287" t="str">
            <v>28xRp1/2x28</v>
          </cell>
          <cell r="G1287">
            <v>6.91</v>
          </cell>
          <cell r="H1287">
            <v>5.76</v>
          </cell>
          <cell r="I1287">
            <v>6.91</v>
          </cell>
          <cell r="K1287">
            <v>1842</v>
          </cell>
          <cell r="L1287" t="str">
            <v>Оцинкованные фитинги (STEEL Fittings)</v>
          </cell>
          <cell r="M1287">
            <v>1</v>
          </cell>
          <cell r="N1287" t="str">
            <v>STEEL</v>
          </cell>
          <cell r="O1287" t="str">
            <v>FITTINGS</v>
          </cell>
        </row>
        <row r="1288">
          <cell r="D1288" t="str">
            <v>6240641</v>
          </cell>
          <cell r="E1288" t="str">
            <v xml:space="preserve">Тройник с внутренней резьбой press </v>
          </cell>
          <cell r="F1288" t="str">
            <v>28xRp3/4x28</v>
          </cell>
          <cell r="G1288">
            <v>8.42</v>
          </cell>
          <cell r="H1288">
            <v>7.02</v>
          </cell>
          <cell r="I1288">
            <v>8.42</v>
          </cell>
          <cell r="K1288">
            <v>1842</v>
          </cell>
          <cell r="L1288" t="str">
            <v>Оцинкованные фитинги (STEEL Fittings)</v>
          </cell>
          <cell r="M1288">
            <v>1</v>
          </cell>
          <cell r="N1288" t="str">
            <v>STEEL</v>
          </cell>
          <cell r="O1288" t="str">
            <v>FITTINGS</v>
          </cell>
        </row>
        <row r="1289">
          <cell r="D1289" t="str">
            <v>6240652</v>
          </cell>
          <cell r="E1289" t="str">
            <v xml:space="preserve">Тройник с внутренней резьбой press </v>
          </cell>
          <cell r="F1289" t="str">
            <v>35xRp1/2x35</v>
          </cell>
          <cell r="G1289">
            <v>9.35</v>
          </cell>
          <cell r="H1289">
            <v>7.79</v>
          </cell>
          <cell r="I1289">
            <v>9.35</v>
          </cell>
          <cell r="K1289">
            <v>1842</v>
          </cell>
          <cell r="L1289" t="str">
            <v>Оцинкованные фитинги (STEEL Fittings)</v>
          </cell>
          <cell r="M1289">
            <v>1</v>
          </cell>
          <cell r="N1289" t="str">
            <v>STEEL</v>
          </cell>
          <cell r="O1289" t="str">
            <v>FITTINGS</v>
          </cell>
        </row>
        <row r="1290">
          <cell r="D1290" t="str">
            <v>6240663</v>
          </cell>
          <cell r="E1290" t="str">
            <v xml:space="preserve">Тройник с внутренней резьбой press </v>
          </cell>
          <cell r="F1290" t="str">
            <v>35xRp3/4x35</v>
          </cell>
          <cell r="G1290">
            <v>12.01</v>
          </cell>
          <cell r="H1290">
            <v>10.01</v>
          </cell>
          <cell r="I1290">
            <v>12.01</v>
          </cell>
          <cell r="K1290">
            <v>1842</v>
          </cell>
          <cell r="L1290" t="str">
            <v>Оцинкованные фитинги (STEEL Fittings)</v>
          </cell>
          <cell r="M1290">
            <v>1</v>
          </cell>
          <cell r="N1290" t="str">
            <v>STEEL</v>
          </cell>
          <cell r="O1290" t="str">
            <v>FITTINGS</v>
          </cell>
        </row>
        <row r="1291">
          <cell r="D1291" t="str">
            <v>6240674</v>
          </cell>
          <cell r="E1291" t="str">
            <v xml:space="preserve">Тройник с внутренней резьбой press </v>
          </cell>
          <cell r="F1291" t="str">
            <v>42xRp1/2x42</v>
          </cell>
          <cell r="G1291">
            <v>14.51</v>
          </cell>
          <cell r="H1291">
            <v>12.09</v>
          </cell>
          <cell r="I1291">
            <v>14.51</v>
          </cell>
          <cell r="K1291">
            <v>1842</v>
          </cell>
          <cell r="L1291" t="str">
            <v>Оцинкованные фитинги (STEEL Fittings)</v>
          </cell>
          <cell r="M1291">
            <v>1</v>
          </cell>
          <cell r="N1291" t="str">
            <v>STEEL</v>
          </cell>
          <cell r="O1291" t="str">
            <v>FITTINGS</v>
          </cell>
        </row>
        <row r="1292">
          <cell r="D1292" t="str">
            <v>6240685</v>
          </cell>
          <cell r="E1292" t="str">
            <v xml:space="preserve">Тройник с внутренней резьбой press </v>
          </cell>
          <cell r="F1292" t="str">
            <v>42xRp3/4x42</v>
          </cell>
          <cell r="G1292">
            <v>17.21</v>
          </cell>
          <cell r="H1292">
            <v>14.34</v>
          </cell>
          <cell r="I1292">
            <v>17.21</v>
          </cell>
          <cell r="K1292">
            <v>1842</v>
          </cell>
          <cell r="L1292" t="str">
            <v>Оцинкованные фитинги (STEEL Fittings)</v>
          </cell>
          <cell r="M1292">
            <v>2</v>
          </cell>
          <cell r="N1292" t="str">
            <v>STEEL</v>
          </cell>
          <cell r="O1292" t="str">
            <v>FITTINGS</v>
          </cell>
        </row>
        <row r="1293">
          <cell r="D1293" t="str">
            <v>6240685</v>
          </cell>
          <cell r="E1293" t="str">
            <v xml:space="preserve">Тройник с внутренней резьбой press </v>
          </cell>
          <cell r="F1293" t="str">
            <v>42xRp3/4x42</v>
          </cell>
          <cell r="G1293">
            <v>17.21</v>
          </cell>
          <cell r="H1293">
            <v>14.34</v>
          </cell>
          <cell r="I1293">
            <v>17.21</v>
          </cell>
          <cell r="K1293">
            <v>1842</v>
          </cell>
          <cell r="L1293" t="str">
            <v>Оцинкованные фитинги (STEEL Fittings)</v>
          </cell>
          <cell r="M1293">
            <v>2</v>
          </cell>
          <cell r="N1293" t="str">
            <v>STEEL</v>
          </cell>
          <cell r="O1293" t="str">
            <v>FITTINGS</v>
          </cell>
        </row>
        <row r="1294">
          <cell r="D1294" t="str">
            <v>6240696</v>
          </cell>
          <cell r="E1294" t="str">
            <v xml:space="preserve">Тройник с внутренней резьбой press </v>
          </cell>
          <cell r="F1294" t="str">
            <v>54xRp1/2x54</v>
          </cell>
          <cell r="G1294">
            <v>16.13</v>
          </cell>
          <cell r="H1294">
            <v>13.44</v>
          </cell>
          <cell r="I1294">
            <v>16.13</v>
          </cell>
          <cell r="K1294">
            <v>1842</v>
          </cell>
          <cell r="L1294" t="str">
            <v>Оцинкованные фитинги (STEEL Fittings)</v>
          </cell>
          <cell r="M1294">
            <v>1</v>
          </cell>
          <cell r="N1294" t="str">
            <v>STEEL</v>
          </cell>
          <cell r="O1294" t="str">
            <v>FITTINGS</v>
          </cell>
        </row>
        <row r="1295">
          <cell r="D1295" t="str">
            <v>6240707</v>
          </cell>
          <cell r="E1295" t="str">
            <v xml:space="preserve">Тройник с внутренней резьбой press </v>
          </cell>
          <cell r="F1295" t="str">
            <v>54xRp3/4x54</v>
          </cell>
          <cell r="G1295">
            <v>19.399999999999999</v>
          </cell>
          <cell r="H1295">
            <v>16.170000000000002</v>
          </cell>
          <cell r="I1295">
            <v>19.399999999999999</v>
          </cell>
          <cell r="K1295">
            <v>1842</v>
          </cell>
          <cell r="L1295" t="str">
            <v>Оцинкованные фитинги (STEEL Fittings)</v>
          </cell>
          <cell r="M1295">
            <v>1</v>
          </cell>
          <cell r="N1295" t="str">
            <v>STEEL</v>
          </cell>
          <cell r="O1295" t="str">
            <v>FITTINGS</v>
          </cell>
        </row>
        <row r="1296">
          <cell r="D1296" t="str">
            <v>6241070</v>
          </cell>
          <cell r="E1296" t="str">
            <v xml:space="preserve">Тройник с внутренней резьбой press </v>
          </cell>
          <cell r="F1296" t="str">
            <v>54xRp1x54</v>
          </cell>
          <cell r="G1296">
            <v>21.19</v>
          </cell>
          <cell r="H1296">
            <v>17.66</v>
          </cell>
          <cell r="I1296">
            <v>21.19</v>
          </cell>
          <cell r="K1296">
            <v>1842</v>
          </cell>
          <cell r="L1296" t="str">
            <v>Оцинкованные фитинги (STEEL Fittings)</v>
          </cell>
          <cell r="M1296">
            <v>1</v>
          </cell>
          <cell r="N1296" t="str">
            <v>steel</v>
          </cell>
          <cell r="O1296" t="str">
            <v>fittings</v>
          </cell>
        </row>
        <row r="1297">
          <cell r="D1297" t="str">
            <v>6303425</v>
          </cell>
          <cell r="E1297" t="str">
            <v xml:space="preserve">Тройник с внутренней резьбой press  </v>
          </cell>
          <cell r="F1297" t="str">
            <v>64xRp3/4x64</v>
          </cell>
          <cell r="G1297">
            <v>75.599999999999994</v>
          </cell>
          <cell r="H1297">
            <v>63</v>
          </cell>
          <cell r="I1297">
            <v>75.599999999999994</v>
          </cell>
          <cell r="K1297">
            <v>1842</v>
          </cell>
          <cell r="L1297" t="str">
            <v>Оцинкованные фитинги (STEEL Fittings)</v>
          </cell>
          <cell r="M1297">
            <v>1</v>
          </cell>
          <cell r="N1297" t="str">
            <v>STEEL</v>
          </cell>
          <cell r="O1297" t="str">
            <v>FITTINGS</v>
          </cell>
        </row>
        <row r="1298">
          <cell r="D1298" t="str">
            <v>6206508</v>
          </cell>
          <cell r="E1298" t="str">
            <v xml:space="preserve">Тройник с внутренней резьбой press  </v>
          </cell>
          <cell r="F1298" t="str">
            <v>76xRp3/4x76</v>
          </cell>
          <cell r="G1298">
            <v>83.6</v>
          </cell>
          <cell r="H1298">
            <v>69.67</v>
          </cell>
          <cell r="I1298">
            <v>83.6</v>
          </cell>
          <cell r="K1298">
            <v>1842</v>
          </cell>
          <cell r="L1298" t="str">
            <v>Оцинкованные фитинги (STEEL Fittings)</v>
          </cell>
          <cell r="M1298">
            <v>1</v>
          </cell>
          <cell r="N1298" t="str">
            <v>STEEL</v>
          </cell>
          <cell r="O1298" t="str">
            <v>FITTINGS</v>
          </cell>
        </row>
        <row r="1299">
          <cell r="D1299" t="str">
            <v>620650.8</v>
          </cell>
          <cell r="E1299" t="str">
            <v xml:space="preserve">Тройник с внутренней резьбой press  </v>
          </cell>
          <cell r="F1299" t="str">
            <v>76xRp3/4x76</v>
          </cell>
          <cell r="G1299">
            <v>83.6</v>
          </cell>
          <cell r="H1299">
            <v>69.67</v>
          </cell>
          <cell r="I1299">
            <v>83.6</v>
          </cell>
          <cell r="K1299">
            <v>1842</v>
          </cell>
          <cell r="L1299" t="str">
            <v>Оцинкованные фитинги (STEEL Fittings)</v>
          </cell>
          <cell r="M1299">
            <v>1</v>
          </cell>
          <cell r="N1299" t="str">
            <v xml:space="preserve">STEEL                                             </v>
          </cell>
          <cell r="O1299" t="str">
            <v>FITTINGS</v>
          </cell>
        </row>
        <row r="1300">
          <cell r="D1300" t="str">
            <v>6206519</v>
          </cell>
          <cell r="E1300" t="str">
            <v xml:space="preserve">Тройник с внутренней резьбой press  </v>
          </cell>
          <cell r="F1300" t="str">
            <v>89xRp3/4x89</v>
          </cell>
          <cell r="G1300">
            <v>90.78</v>
          </cell>
          <cell r="H1300">
            <v>75.650000000000006</v>
          </cell>
          <cell r="I1300">
            <v>90.78</v>
          </cell>
          <cell r="K1300">
            <v>1842</v>
          </cell>
          <cell r="L1300" t="str">
            <v>Оцинкованные фитинги (STEEL Fittings)</v>
          </cell>
          <cell r="M1300">
            <v>1</v>
          </cell>
          <cell r="N1300" t="str">
            <v>STEEL</v>
          </cell>
          <cell r="O1300" t="str">
            <v>FITTINGS</v>
          </cell>
        </row>
        <row r="1301">
          <cell r="D1301" t="str">
            <v>620651.9</v>
          </cell>
          <cell r="E1301" t="str">
            <v xml:space="preserve">Тройник с внутренней резьбой press  </v>
          </cell>
          <cell r="F1301" t="str">
            <v>89xRp3/4x89</v>
          </cell>
          <cell r="G1301">
            <v>90.78</v>
          </cell>
          <cell r="H1301">
            <v>75.650000000000006</v>
          </cell>
          <cell r="I1301">
            <v>90.78</v>
          </cell>
          <cell r="K1301">
            <v>1842</v>
          </cell>
          <cell r="L1301" t="str">
            <v>Оцинкованные фитинги (STEEL Fittings)</v>
          </cell>
          <cell r="M1301">
            <v>1</v>
          </cell>
          <cell r="N1301" t="str">
            <v xml:space="preserve">STEEL                                             </v>
          </cell>
          <cell r="O1301" t="str">
            <v>FITTINGS</v>
          </cell>
        </row>
        <row r="1302">
          <cell r="D1302" t="str">
            <v>6206521</v>
          </cell>
          <cell r="E1302" t="str">
            <v xml:space="preserve">Тройник с внутренней резьбой press  </v>
          </cell>
          <cell r="F1302" t="str">
            <v>108xRp3/4x108</v>
          </cell>
          <cell r="G1302">
            <v>108.14</v>
          </cell>
          <cell r="H1302">
            <v>90.12</v>
          </cell>
          <cell r="I1302">
            <v>108.14</v>
          </cell>
          <cell r="K1302">
            <v>1842</v>
          </cell>
          <cell r="L1302" t="str">
            <v>Оцинкованные фитинги (STEEL Fittings)</v>
          </cell>
          <cell r="M1302">
            <v>1</v>
          </cell>
          <cell r="N1302" t="str">
            <v>STEEL</v>
          </cell>
          <cell r="O1302" t="str">
            <v>FITTINGS</v>
          </cell>
        </row>
        <row r="1303">
          <cell r="D1303" t="str">
            <v>620652.1</v>
          </cell>
          <cell r="E1303" t="str">
            <v xml:space="preserve">Тройник с внутренней резьбой press  </v>
          </cell>
          <cell r="F1303" t="str">
            <v>108xRp3/4x108</v>
          </cell>
          <cell r="G1303">
            <v>108.14</v>
          </cell>
          <cell r="H1303">
            <v>90.12</v>
          </cell>
          <cell r="I1303">
            <v>108.14</v>
          </cell>
          <cell r="K1303">
            <v>1842</v>
          </cell>
          <cell r="L1303" t="str">
            <v>Оцинкованные фитинги (STEEL Fittings)</v>
          </cell>
          <cell r="M1303">
            <v>1</v>
          </cell>
          <cell r="N1303" t="str">
            <v xml:space="preserve">STEEL                                             </v>
          </cell>
          <cell r="O1303" t="str">
            <v>FITTINGS</v>
          </cell>
        </row>
        <row r="1304">
          <cell r="D1304" t="str">
            <v/>
          </cell>
          <cell r="K1304">
            <v>0</v>
          </cell>
          <cell r="N1304">
            <v>0</v>
          </cell>
          <cell r="O1304">
            <v>0</v>
          </cell>
        </row>
        <row r="1305">
          <cell r="D1305" t="str">
            <v>620193.2</v>
          </cell>
          <cell r="E1305" t="str">
            <v xml:space="preserve">Отступ  </v>
          </cell>
          <cell r="F1305" t="str">
            <v>d15xd15</v>
          </cell>
          <cell r="G1305">
            <v>2.2200000000000002</v>
          </cell>
          <cell r="H1305">
            <v>1.85</v>
          </cell>
          <cell r="I1305">
            <v>2.2200000000000002</v>
          </cell>
          <cell r="K1305">
            <v>1842</v>
          </cell>
          <cell r="L1305" t="str">
            <v>Оцинкованные фитинги (STEEL Fittings)</v>
          </cell>
          <cell r="M1305">
            <v>1</v>
          </cell>
          <cell r="N1305" t="str">
            <v>STEEL</v>
          </cell>
          <cell r="O1305" t="str">
            <v>FITTINGS</v>
          </cell>
        </row>
        <row r="1306">
          <cell r="D1306" t="str">
            <v>620194.3</v>
          </cell>
          <cell r="E1306" t="str">
            <v xml:space="preserve">Отступ  </v>
          </cell>
          <cell r="F1306" t="str">
            <v>d18xd18</v>
          </cell>
          <cell r="G1306">
            <v>2.44</v>
          </cell>
          <cell r="H1306">
            <v>2.0299999999999998</v>
          </cell>
          <cell r="I1306">
            <v>2.44</v>
          </cell>
          <cell r="K1306">
            <v>1842</v>
          </cell>
          <cell r="L1306" t="str">
            <v>Оцинкованные фитинги (STEEL Fittings)</v>
          </cell>
          <cell r="M1306">
            <v>1</v>
          </cell>
          <cell r="N1306" t="str">
            <v>STEEL</v>
          </cell>
          <cell r="O1306" t="str">
            <v>FITTINGS</v>
          </cell>
        </row>
        <row r="1307">
          <cell r="D1307" t="str">
            <v>6240883</v>
          </cell>
          <cell r="E1307" t="str">
            <v xml:space="preserve">Отступ </v>
          </cell>
          <cell r="F1307" t="str">
            <v>d22xd22</v>
          </cell>
          <cell r="G1307">
            <v>2.76</v>
          </cell>
          <cell r="H1307">
            <v>2.2999999999999998</v>
          </cell>
          <cell r="I1307">
            <v>2.76</v>
          </cell>
          <cell r="K1307">
            <v>1842</v>
          </cell>
          <cell r="L1307" t="str">
            <v>Оцинкованные фитинги (STEEL Fittings)</v>
          </cell>
          <cell r="M1307">
            <v>1</v>
          </cell>
          <cell r="N1307" t="str">
            <v>STEEL</v>
          </cell>
          <cell r="O1307" t="str">
            <v>FITTINGS</v>
          </cell>
        </row>
        <row r="1308">
          <cell r="D1308" t="str">
            <v>6240894</v>
          </cell>
          <cell r="E1308" t="str">
            <v xml:space="preserve">Отступ </v>
          </cell>
          <cell r="F1308" t="str">
            <v>d28xd28</v>
          </cell>
          <cell r="G1308">
            <v>3.42</v>
          </cell>
          <cell r="H1308">
            <v>2.85</v>
          </cell>
          <cell r="I1308">
            <v>3.42</v>
          </cell>
          <cell r="K1308">
            <v>1842</v>
          </cell>
          <cell r="L1308" t="str">
            <v>Оцинкованные фитинги (STEEL Fittings)</v>
          </cell>
          <cell r="M1308">
            <v>1</v>
          </cell>
          <cell r="N1308" t="str">
            <v>STEEL</v>
          </cell>
          <cell r="O1308" t="str">
            <v>FITTINGS</v>
          </cell>
        </row>
        <row r="1309">
          <cell r="D1309" t="str">
            <v/>
          </cell>
          <cell r="K1309">
            <v>0</v>
          </cell>
          <cell r="N1309">
            <v>0</v>
          </cell>
          <cell r="O1309">
            <v>0</v>
          </cell>
        </row>
        <row r="1310">
          <cell r="D1310" t="str">
            <v>620185.5</v>
          </cell>
          <cell r="E1310" t="str">
            <v xml:space="preserve">Дуга 90°  </v>
          </cell>
          <cell r="F1310" t="str">
            <v>d15xd15</v>
          </cell>
          <cell r="G1310">
            <v>1.8</v>
          </cell>
          <cell r="H1310">
            <v>1.5</v>
          </cell>
          <cell r="I1310">
            <v>1.8</v>
          </cell>
          <cell r="K1310">
            <v>1842</v>
          </cell>
          <cell r="L1310" t="str">
            <v>Оцинкованные фитинги (STEEL Fittings)</v>
          </cell>
          <cell r="M1310">
            <v>1</v>
          </cell>
          <cell r="N1310" t="str">
            <v>STEEL</v>
          </cell>
          <cell r="O1310" t="str">
            <v>FITTINGS</v>
          </cell>
        </row>
        <row r="1311">
          <cell r="D1311" t="str">
            <v>620186.6</v>
          </cell>
          <cell r="E1311" t="str">
            <v xml:space="preserve">Дуга 90°  </v>
          </cell>
          <cell r="F1311" t="str">
            <v>d18xd18</v>
          </cell>
          <cell r="G1311">
            <v>1.99</v>
          </cell>
          <cell r="H1311">
            <v>1.66</v>
          </cell>
          <cell r="I1311">
            <v>1.99</v>
          </cell>
          <cell r="K1311">
            <v>1842</v>
          </cell>
          <cell r="L1311" t="str">
            <v>Оцинкованные фитинги (STEEL Fittings)</v>
          </cell>
          <cell r="M1311">
            <v>1</v>
          </cell>
          <cell r="N1311" t="str">
            <v>STEEL</v>
          </cell>
          <cell r="O1311" t="str">
            <v>FITTINGS</v>
          </cell>
        </row>
        <row r="1312">
          <cell r="D1312" t="str">
            <v>6240839</v>
          </cell>
          <cell r="E1312" t="str">
            <v xml:space="preserve">Дуга 90° </v>
          </cell>
          <cell r="F1312" t="str">
            <v>d22xd22</v>
          </cell>
          <cell r="G1312">
            <v>1.99</v>
          </cell>
          <cell r="H1312">
            <v>1.66</v>
          </cell>
          <cell r="I1312">
            <v>1.99</v>
          </cell>
          <cell r="K1312">
            <v>1842</v>
          </cell>
          <cell r="L1312" t="str">
            <v>Оцинкованные фитинги (STEEL Fittings)</v>
          </cell>
          <cell r="M1312">
            <v>1</v>
          </cell>
          <cell r="N1312" t="str">
            <v>STEEL</v>
          </cell>
          <cell r="O1312" t="str">
            <v>FITTINGS</v>
          </cell>
        </row>
        <row r="1313">
          <cell r="D1313" t="str">
            <v>6240841</v>
          </cell>
          <cell r="E1313" t="str">
            <v xml:space="preserve">Дуга 90° </v>
          </cell>
          <cell r="F1313" t="str">
            <v>d28xd28</v>
          </cell>
          <cell r="G1313">
            <v>2.2799999999999998</v>
          </cell>
          <cell r="H1313">
            <v>1.9</v>
          </cell>
          <cell r="I1313">
            <v>2.2799999999999998</v>
          </cell>
          <cell r="K1313">
            <v>1842</v>
          </cell>
          <cell r="L1313" t="str">
            <v>Оцинкованные фитинги (STEEL Fittings)</v>
          </cell>
          <cell r="M1313">
            <v>1</v>
          </cell>
          <cell r="N1313" t="str">
            <v>STEEL</v>
          </cell>
          <cell r="O1313" t="str">
            <v>FITTINGS</v>
          </cell>
        </row>
        <row r="1314">
          <cell r="D1314" t="str">
            <v>6240850</v>
          </cell>
          <cell r="E1314" t="str">
            <v xml:space="preserve">Дуга 90° </v>
          </cell>
          <cell r="F1314" t="str">
            <v>d35xd35</v>
          </cell>
          <cell r="G1314">
            <v>5.39</v>
          </cell>
          <cell r="H1314">
            <v>4.49</v>
          </cell>
          <cell r="I1314">
            <v>5.39</v>
          </cell>
          <cell r="K1314">
            <v>1842</v>
          </cell>
          <cell r="L1314" t="str">
            <v>Оцинкованные фитинги (STEEL Fittings)</v>
          </cell>
          <cell r="M1314">
            <v>1</v>
          </cell>
          <cell r="N1314" t="str">
            <v>STEEL</v>
          </cell>
          <cell r="O1314" t="str">
            <v>FITTINGS</v>
          </cell>
        </row>
        <row r="1315">
          <cell r="D1315" t="str">
            <v>6240861</v>
          </cell>
          <cell r="E1315" t="str">
            <v xml:space="preserve">Дуга 90° </v>
          </cell>
          <cell r="F1315" t="str">
            <v>d42xd42</v>
          </cell>
          <cell r="G1315">
            <v>8.8000000000000007</v>
          </cell>
          <cell r="H1315">
            <v>7.33</v>
          </cell>
          <cell r="I1315">
            <v>8.8000000000000007</v>
          </cell>
          <cell r="K1315">
            <v>1842</v>
          </cell>
          <cell r="L1315" t="str">
            <v>Оцинкованные фитинги (STEEL Fittings)</v>
          </cell>
          <cell r="M1315">
            <v>1</v>
          </cell>
          <cell r="N1315" t="str">
            <v>STEEL</v>
          </cell>
          <cell r="O1315" t="str">
            <v>FITTINGS</v>
          </cell>
        </row>
        <row r="1316">
          <cell r="D1316" t="str">
            <v>6240872</v>
          </cell>
          <cell r="E1316" t="str">
            <v xml:space="preserve">Дуга 90° </v>
          </cell>
          <cell r="F1316" t="str">
            <v>d54xd54</v>
          </cell>
          <cell r="G1316">
            <v>11.14</v>
          </cell>
          <cell r="H1316">
            <v>9.2799999999999994</v>
          </cell>
          <cell r="I1316">
            <v>11.14</v>
          </cell>
          <cell r="K1316">
            <v>1842</v>
          </cell>
          <cell r="L1316" t="str">
            <v>Оцинкованные фитинги (STEEL Fittings)</v>
          </cell>
          <cell r="M1316">
            <v>1</v>
          </cell>
          <cell r="N1316" t="str">
            <v>STEEL</v>
          </cell>
          <cell r="O1316" t="str">
            <v>FITTINGS</v>
          </cell>
        </row>
        <row r="1317">
          <cell r="D1317" t="str">
            <v/>
          </cell>
          <cell r="K1317">
            <v>0</v>
          </cell>
          <cell r="N1317">
            <v>0</v>
          </cell>
          <cell r="O1317">
            <v>0</v>
          </cell>
        </row>
        <row r="1318">
          <cell r="D1318" t="str">
            <v>620295.5</v>
          </cell>
          <cell r="E1318" t="str">
            <v xml:space="preserve">Заглушка  </v>
          </cell>
          <cell r="F1318" t="str">
            <v>d15 мм</v>
          </cell>
          <cell r="G1318">
            <v>2.5</v>
          </cell>
          <cell r="H1318">
            <v>2.08</v>
          </cell>
          <cell r="I1318">
            <v>2.5</v>
          </cell>
          <cell r="K1318">
            <v>1842</v>
          </cell>
          <cell r="L1318" t="str">
            <v>Оцинкованные фитинги (STEEL Fittings)</v>
          </cell>
          <cell r="M1318">
            <v>1</v>
          </cell>
          <cell r="N1318" t="str">
            <v>STEEL</v>
          </cell>
          <cell r="O1318" t="str">
            <v>FITTINGS</v>
          </cell>
        </row>
        <row r="1319">
          <cell r="D1319" t="str">
            <v>620296.6</v>
          </cell>
          <cell r="E1319" t="str">
            <v xml:space="preserve">Заглушка  </v>
          </cell>
          <cell r="F1319" t="str">
            <v>d18 мм</v>
          </cell>
          <cell r="G1319">
            <v>2.69</v>
          </cell>
          <cell r="H1319">
            <v>2.2400000000000002</v>
          </cell>
          <cell r="I1319">
            <v>2.69</v>
          </cell>
          <cell r="K1319">
            <v>1842</v>
          </cell>
          <cell r="L1319" t="str">
            <v>Оцинкованные фитинги (STEEL Fittings)</v>
          </cell>
          <cell r="M1319">
            <v>1</v>
          </cell>
          <cell r="N1319" t="str">
            <v>STEEL</v>
          </cell>
          <cell r="O1319" t="str">
            <v>FITTINGS</v>
          </cell>
        </row>
        <row r="1320">
          <cell r="D1320" t="str">
            <v>6240311</v>
          </cell>
          <cell r="E1320" t="str">
            <v xml:space="preserve">Заглушка </v>
          </cell>
          <cell r="F1320" t="str">
            <v>d22 мм</v>
          </cell>
          <cell r="G1320">
            <v>2.87</v>
          </cell>
          <cell r="H1320">
            <v>2.39</v>
          </cell>
          <cell r="I1320">
            <v>2.87</v>
          </cell>
          <cell r="K1320">
            <v>1842</v>
          </cell>
          <cell r="L1320" t="str">
            <v>Оцинкованные фитинги (STEEL Fittings)</v>
          </cell>
          <cell r="M1320">
            <v>1</v>
          </cell>
          <cell r="N1320" t="str">
            <v>STEEL</v>
          </cell>
          <cell r="O1320" t="str">
            <v>FITTINGS</v>
          </cell>
        </row>
        <row r="1321">
          <cell r="D1321" t="str">
            <v>6240322</v>
          </cell>
          <cell r="E1321" t="str">
            <v xml:space="preserve">Заглушка </v>
          </cell>
          <cell r="F1321" t="str">
            <v>d28 мм</v>
          </cell>
          <cell r="G1321">
            <v>4.25</v>
          </cell>
          <cell r="H1321">
            <v>3.54</v>
          </cell>
          <cell r="I1321">
            <v>4.25</v>
          </cell>
          <cell r="K1321">
            <v>1842</v>
          </cell>
          <cell r="L1321" t="str">
            <v>Оцинкованные фитинги (STEEL Fittings)</v>
          </cell>
          <cell r="M1321">
            <v>1</v>
          </cell>
          <cell r="N1321" t="str">
            <v>STEEL</v>
          </cell>
          <cell r="O1321" t="str">
            <v>FITTINGS</v>
          </cell>
        </row>
        <row r="1322">
          <cell r="D1322" t="str">
            <v>6240333</v>
          </cell>
          <cell r="E1322" t="str">
            <v xml:space="preserve">Заглушка </v>
          </cell>
          <cell r="F1322" t="str">
            <v>d35 мм</v>
          </cell>
          <cell r="G1322">
            <v>4.78</v>
          </cell>
          <cell r="H1322">
            <v>3.98</v>
          </cell>
          <cell r="I1322">
            <v>4.78</v>
          </cell>
          <cell r="K1322">
            <v>1842</v>
          </cell>
          <cell r="L1322" t="str">
            <v>Оцинкованные фитинги (STEEL Fittings)</v>
          </cell>
          <cell r="M1322">
            <v>1</v>
          </cell>
          <cell r="N1322" t="str">
            <v>STEEL</v>
          </cell>
          <cell r="O1322" t="str">
            <v>FITTINGS</v>
          </cell>
        </row>
        <row r="1323">
          <cell r="D1323" t="str">
            <v>6240344</v>
          </cell>
          <cell r="E1323" t="str">
            <v xml:space="preserve">Заглушка </v>
          </cell>
          <cell r="F1323" t="str">
            <v>d42 мм</v>
          </cell>
          <cell r="G1323">
            <v>7.54</v>
          </cell>
          <cell r="H1323">
            <v>6.28</v>
          </cell>
          <cell r="I1323">
            <v>7.54</v>
          </cell>
          <cell r="K1323">
            <v>1842</v>
          </cell>
          <cell r="L1323" t="str">
            <v>Оцинкованные фитинги (STEEL Fittings)</v>
          </cell>
          <cell r="M1323">
            <v>1</v>
          </cell>
          <cell r="N1323" t="str">
            <v>STEEL</v>
          </cell>
          <cell r="O1323" t="str">
            <v>FITTINGS</v>
          </cell>
        </row>
        <row r="1324">
          <cell r="D1324" t="str">
            <v>6240355</v>
          </cell>
          <cell r="E1324" t="str">
            <v xml:space="preserve">Заглушка </v>
          </cell>
          <cell r="F1324" t="str">
            <v>d54 мм</v>
          </cell>
          <cell r="G1324">
            <v>8.68</v>
          </cell>
          <cell r="H1324">
            <v>7.23</v>
          </cell>
          <cell r="I1324">
            <v>8.68</v>
          </cell>
          <cell r="K1324">
            <v>1842</v>
          </cell>
          <cell r="L1324" t="str">
            <v>Оцинкованные фитинги (STEEL Fittings)</v>
          </cell>
          <cell r="M1324">
            <v>1</v>
          </cell>
          <cell r="N1324" t="str">
            <v>STEEL</v>
          </cell>
          <cell r="O1324" t="str">
            <v>FITTINGS</v>
          </cell>
        </row>
        <row r="1325">
          <cell r="D1325" t="str">
            <v>6303866</v>
          </cell>
          <cell r="E1325" t="str">
            <v xml:space="preserve">Заглушка </v>
          </cell>
          <cell r="F1325" t="str">
            <v>d64 мм</v>
          </cell>
          <cell r="G1325">
            <v>28.44</v>
          </cell>
          <cell r="H1325">
            <v>23.7</v>
          </cell>
          <cell r="I1325">
            <v>28.44</v>
          </cell>
          <cell r="K1325">
            <v>1842</v>
          </cell>
          <cell r="L1325" t="str">
            <v>Оцинкованные фитинги (STEEL Fittings)</v>
          </cell>
          <cell r="M1325">
            <v>1</v>
          </cell>
          <cell r="N1325" t="str">
            <v>STEEL</v>
          </cell>
          <cell r="O1325" t="str">
            <v>FITTINGS</v>
          </cell>
        </row>
        <row r="1326">
          <cell r="D1326" t="str">
            <v>6206915</v>
          </cell>
          <cell r="E1326" t="str">
            <v xml:space="preserve">Заглушка  </v>
          </cell>
          <cell r="F1326" t="str">
            <v>d76 мм</v>
          </cell>
          <cell r="G1326">
            <v>28.72</v>
          </cell>
          <cell r="H1326">
            <v>23.93</v>
          </cell>
          <cell r="I1326">
            <v>28.72</v>
          </cell>
          <cell r="K1326">
            <v>1842</v>
          </cell>
          <cell r="L1326" t="str">
            <v>Оцинкованные фитинги (STEEL Fittings)</v>
          </cell>
          <cell r="M1326">
            <v>1</v>
          </cell>
          <cell r="N1326" t="str">
            <v>STEEL</v>
          </cell>
          <cell r="O1326" t="str">
            <v>FITTINGS</v>
          </cell>
        </row>
        <row r="1327">
          <cell r="D1327" t="str">
            <v>6206926</v>
          </cell>
          <cell r="E1327" t="str">
            <v xml:space="preserve">Заглушка  </v>
          </cell>
          <cell r="F1327" t="str">
            <v>d89 мм</v>
          </cell>
          <cell r="G1327">
            <v>36.14</v>
          </cell>
          <cell r="H1327">
            <v>30.12</v>
          </cell>
          <cell r="I1327">
            <v>36.14</v>
          </cell>
          <cell r="K1327">
            <v>1842</v>
          </cell>
          <cell r="L1327" t="str">
            <v>Оцинкованные фитинги (STEEL Fittings)</v>
          </cell>
          <cell r="M1327">
            <v>1</v>
          </cell>
          <cell r="N1327" t="str">
            <v>STEEL</v>
          </cell>
          <cell r="O1327" t="str">
            <v>FITTINGS</v>
          </cell>
        </row>
        <row r="1328">
          <cell r="D1328" t="str">
            <v>6206937</v>
          </cell>
          <cell r="E1328" t="str">
            <v xml:space="preserve">Заглушка  </v>
          </cell>
          <cell r="F1328" t="str">
            <v>d108 мм</v>
          </cell>
          <cell r="G1328">
            <v>50.72</v>
          </cell>
          <cell r="H1328">
            <v>42.27</v>
          </cell>
          <cell r="I1328">
            <v>50.72</v>
          </cell>
          <cell r="K1328">
            <v>1842</v>
          </cell>
          <cell r="L1328" t="str">
            <v>Оцинкованные фитинги (STEEL Fittings)</v>
          </cell>
          <cell r="M1328">
            <v>1</v>
          </cell>
          <cell r="N1328" t="str">
            <v>STEEL</v>
          </cell>
          <cell r="O1328" t="str">
            <v>FITTINGS</v>
          </cell>
        </row>
        <row r="1329">
          <cell r="D1329" t="str">
            <v/>
          </cell>
          <cell r="K1329">
            <v>0</v>
          </cell>
          <cell r="N1329">
            <v>0</v>
          </cell>
          <cell r="O1329">
            <v>0</v>
          </cell>
        </row>
        <row r="1330">
          <cell r="D1330" t="str">
            <v/>
          </cell>
          <cell r="K1330">
            <v>0</v>
          </cell>
          <cell r="N1330">
            <v>0</v>
          </cell>
          <cell r="O1330">
            <v>0</v>
          </cell>
        </row>
        <row r="1331">
          <cell r="D1331" t="str">
            <v>620659.6</v>
          </cell>
          <cell r="E1331" t="str">
            <v xml:space="preserve">Фланец press  </v>
          </cell>
          <cell r="F1331">
            <v>76</v>
          </cell>
          <cell r="G1331">
            <v>96.07</v>
          </cell>
          <cell r="H1331">
            <v>80.06</v>
          </cell>
          <cell r="I1331">
            <v>96.07</v>
          </cell>
          <cell r="K1331">
            <v>1842</v>
          </cell>
          <cell r="L1331" t="str">
            <v>Оцинкованные фитинги (STEEL Fittings)</v>
          </cell>
          <cell r="M1331">
            <v>1</v>
          </cell>
          <cell r="N1331" t="str">
            <v>STEEL</v>
          </cell>
          <cell r="O1331" t="str">
            <v>FITTINGS</v>
          </cell>
        </row>
        <row r="1332">
          <cell r="D1332" t="str">
            <v>620659.6N</v>
          </cell>
          <cell r="E1332" t="str">
            <v xml:space="preserve">Фланец press  </v>
          </cell>
          <cell r="F1332">
            <v>76</v>
          </cell>
          <cell r="G1332">
            <v>96.07</v>
          </cell>
          <cell r="H1332">
            <v>80.06</v>
          </cell>
          <cell r="I1332" t="e">
            <v>#REF!</v>
          </cell>
          <cell r="K1332">
            <v>1842</v>
          </cell>
          <cell r="L1332" t="str">
            <v>Оцинкованные фитинги (STEEL Fittings)</v>
          </cell>
          <cell r="M1332">
            <v>1</v>
          </cell>
          <cell r="N1332" t="str">
            <v>STEEL</v>
          </cell>
          <cell r="O1332" t="str">
            <v>FITTINGS</v>
          </cell>
        </row>
        <row r="1333">
          <cell r="D1333" t="str">
            <v>620660.7</v>
          </cell>
          <cell r="E1333" t="str">
            <v xml:space="preserve">Фланец press  </v>
          </cell>
          <cell r="F1333">
            <v>89</v>
          </cell>
          <cell r="G1333">
            <v>114.13</v>
          </cell>
          <cell r="H1333">
            <v>95.11</v>
          </cell>
          <cell r="I1333">
            <v>114.13</v>
          </cell>
          <cell r="K1333">
            <v>1842</v>
          </cell>
          <cell r="L1333" t="str">
            <v>Оцинкованные фитинги (STEEL Fittings)</v>
          </cell>
          <cell r="M1333">
            <v>1</v>
          </cell>
          <cell r="N1333" t="str">
            <v>STEEL</v>
          </cell>
          <cell r="O1333" t="str">
            <v>FITTINGS</v>
          </cell>
        </row>
        <row r="1334">
          <cell r="D1334" t="str">
            <v>620661.8</v>
          </cell>
          <cell r="E1334" t="str">
            <v xml:space="preserve">Фланец press  </v>
          </cell>
          <cell r="F1334">
            <v>108</v>
          </cell>
          <cell r="G1334">
            <v>134.08000000000001</v>
          </cell>
          <cell r="H1334">
            <v>111.73</v>
          </cell>
          <cell r="I1334">
            <v>134.08000000000001</v>
          </cell>
          <cell r="K1334">
            <v>1842</v>
          </cell>
          <cell r="L1334" t="str">
            <v>Оцинкованные фитинги (STEEL Fittings)</v>
          </cell>
          <cell r="M1334">
            <v>1</v>
          </cell>
          <cell r="N1334" t="str">
            <v>STEEL</v>
          </cell>
          <cell r="O1334" t="str">
            <v>FITTINGS</v>
          </cell>
        </row>
        <row r="1335">
          <cell r="D1335" t="str">
            <v/>
          </cell>
          <cell r="K1335">
            <v>0</v>
          </cell>
          <cell r="N1335">
            <v>0</v>
          </cell>
          <cell r="O1335">
            <v>0</v>
          </cell>
        </row>
        <row r="1336">
          <cell r="D1336" t="str">
            <v>6222216</v>
          </cell>
          <cell r="E1336" t="str">
            <v xml:space="preserve">Прокладка O-Ring LBP EPDM  </v>
          </cell>
          <cell r="F1336" t="str">
            <v>15 мм</v>
          </cell>
          <cell r="G1336" t="str">
            <v>на заказ</v>
          </cell>
          <cell r="H1336" t="str">
            <v>на заказ</v>
          </cell>
          <cell r="I1336" t="e">
            <v>#VALUE!</v>
          </cell>
          <cell r="K1336">
            <v>1842</v>
          </cell>
          <cell r="L1336" t="str">
            <v>Оцинкованные фитинги (STEEL Fittings)</v>
          </cell>
          <cell r="M1336">
            <v>2</v>
          </cell>
          <cell r="N1336" t="str">
            <v>STEEL</v>
          </cell>
          <cell r="O1336" t="str">
            <v>FITTINGS</v>
          </cell>
        </row>
        <row r="1337">
          <cell r="D1337" t="str">
            <v>6222227</v>
          </cell>
          <cell r="E1337" t="str">
            <v xml:space="preserve">Прокладка O-Ring LBP EPDM  </v>
          </cell>
          <cell r="F1337" t="str">
            <v>18 мм</v>
          </cell>
          <cell r="G1337" t="str">
            <v>на заказ</v>
          </cell>
          <cell r="H1337" t="str">
            <v>на заказ</v>
          </cell>
          <cell r="I1337" t="e">
            <v>#VALUE!</v>
          </cell>
          <cell r="K1337">
            <v>1842</v>
          </cell>
          <cell r="L1337" t="str">
            <v>Оцинкованные фитинги (STEEL Fittings)</v>
          </cell>
          <cell r="M1337">
            <v>2</v>
          </cell>
          <cell r="N1337" t="str">
            <v>STEEL</v>
          </cell>
          <cell r="O1337" t="str">
            <v>FITTINGS</v>
          </cell>
        </row>
        <row r="1338">
          <cell r="D1338" t="str">
            <v>6222238</v>
          </cell>
          <cell r="E1338" t="str">
            <v xml:space="preserve">Прокладка O-Ring LBP EPDM  </v>
          </cell>
          <cell r="F1338" t="str">
            <v>22 мм</v>
          </cell>
          <cell r="G1338" t="str">
            <v>на заказ</v>
          </cell>
          <cell r="H1338" t="str">
            <v>на заказ</v>
          </cell>
          <cell r="I1338" t="e">
            <v>#VALUE!</v>
          </cell>
          <cell r="K1338">
            <v>1842</v>
          </cell>
          <cell r="L1338" t="str">
            <v>Оцинкованные фитинги (STEEL Fittings)</v>
          </cell>
          <cell r="M1338">
            <v>2</v>
          </cell>
          <cell r="N1338" t="str">
            <v>STEEL</v>
          </cell>
          <cell r="O1338" t="str">
            <v>FITTINGS</v>
          </cell>
        </row>
        <row r="1339">
          <cell r="D1339" t="str">
            <v>6222249</v>
          </cell>
          <cell r="E1339" t="str">
            <v xml:space="preserve">Прокладка O-Ring LBP EPDM  </v>
          </cell>
          <cell r="F1339" t="str">
            <v>28 мм</v>
          </cell>
          <cell r="G1339" t="str">
            <v>на заказ</v>
          </cell>
          <cell r="H1339" t="str">
            <v>на заказ</v>
          </cell>
          <cell r="I1339" t="e">
            <v>#VALUE!</v>
          </cell>
          <cell r="K1339">
            <v>1842</v>
          </cell>
          <cell r="L1339" t="str">
            <v>Оцинкованные фитинги (STEEL Fittings)</v>
          </cell>
          <cell r="M1339">
            <v>2</v>
          </cell>
          <cell r="N1339" t="str">
            <v>STEEL</v>
          </cell>
          <cell r="O1339" t="str">
            <v>FITTINGS</v>
          </cell>
        </row>
        <row r="1340">
          <cell r="D1340" t="str">
            <v>6222251</v>
          </cell>
          <cell r="E1340" t="str">
            <v xml:space="preserve">Прокладка O-Ring LBP EPDM  </v>
          </cell>
          <cell r="F1340" t="str">
            <v>35 мм</v>
          </cell>
          <cell r="G1340" t="str">
            <v>на заказ</v>
          </cell>
          <cell r="H1340" t="str">
            <v>на заказ</v>
          </cell>
          <cell r="I1340" t="e">
            <v>#VALUE!</v>
          </cell>
          <cell r="K1340">
            <v>1842</v>
          </cell>
          <cell r="L1340" t="str">
            <v>Оцинкованные фитинги (STEEL Fittings)</v>
          </cell>
          <cell r="M1340">
            <v>2</v>
          </cell>
          <cell r="N1340" t="str">
            <v>STEEL</v>
          </cell>
          <cell r="O1340" t="str">
            <v>FITTINGS</v>
          </cell>
        </row>
        <row r="1341">
          <cell r="D1341" t="str">
            <v>6222260</v>
          </cell>
          <cell r="E1341" t="str">
            <v xml:space="preserve">Прокладка O-Ring LBP EPDM  </v>
          </cell>
          <cell r="F1341" t="str">
            <v>42 мм</v>
          </cell>
          <cell r="G1341" t="str">
            <v>на заказ</v>
          </cell>
          <cell r="H1341" t="str">
            <v>на заказ</v>
          </cell>
          <cell r="I1341" t="e">
            <v>#VALUE!</v>
          </cell>
          <cell r="K1341">
            <v>1842</v>
          </cell>
          <cell r="L1341" t="str">
            <v>Оцинкованные фитинги (STEEL Fittings)</v>
          </cell>
          <cell r="M1341">
            <v>2</v>
          </cell>
          <cell r="N1341" t="str">
            <v>STEEL</v>
          </cell>
          <cell r="O1341" t="str">
            <v>FITTINGS</v>
          </cell>
        </row>
        <row r="1342">
          <cell r="D1342" t="str">
            <v>6222271</v>
          </cell>
          <cell r="E1342" t="str">
            <v xml:space="preserve">Прокладка O-Ring LBP EPDM  </v>
          </cell>
          <cell r="F1342" t="str">
            <v>54 мм</v>
          </cell>
          <cell r="G1342" t="str">
            <v>на заказ</v>
          </cell>
          <cell r="H1342" t="str">
            <v>на заказ</v>
          </cell>
          <cell r="I1342" t="e">
            <v>#VALUE!</v>
          </cell>
          <cell r="K1342">
            <v>1842</v>
          </cell>
          <cell r="L1342" t="str">
            <v>Оцинкованные фитинги (STEEL Fittings)</v>
          </cell>
          <cell r="M1342">
            <v>2</v>
          </cell>
          <cell r="N1342" t="str">
            <v>STEEL</v>
          </cell>
          <cell r="O1342" t="str">
            <v>FITTINGS</v>
          </cell>
        </row>
        <row r="1343">
          <cell r="D1343" t="str">
            <v>6308016</v>
          </cell>
          <cell r="E1343" t="str">
            <v xml:space="preserve">Прокладка O-Ring EPDM  </v>
          </cell>
          <cell r="F1343" t="str">
            <v>64</v>
          </cell>
          <cell r="G1343" t="str">
            <v>на заказ</v>
          </cell>
          <cell r="H1343" t="str">
            <v>на заказ</v>
          </cell>
          <cell r="I1343" t="e">
            <v>#VALUE!</v>
          </cell>
          <cell r="K1343">
            <v>1842</v>
          </cell>
          <cell r="L1343" t="str">
            <v>Оцинкованные фитинги (STEEL Fittings)</v>
          </cell>
          <cell r="M1343">
            <v>1</v>
          </cell>
          <cell r="N1343" t="str">
            <v>STEEL</v>
          </cell>
          <cell r="O1343" t="str">
            <v>FITTINGS</v>
          </cell>
        </row>
        <row r="1344">
          <cell r="D1344" t="str">
            <v/>
          </cell>
          <cell r="K1344">
            <v>0</v>
          </cell>
          <cell r="N1344">
            <v>0</v>
          </cell>
          <cell r="O1344">
            <v>0</v>
          </cell>
        </row>
        <row r="1345">
          <cell r="D1345" t="str">
            <v>6119401</v>
          </cell>
          <cell r="E1345" t="str">
            <v xml:space="preserve">Прокладка O-Ring LBP FPM Viton®  </v>
          </cell>
          <cell r="F1345" t="str">
            <v>15 мм</v>
          </cell>
          <cell r="G1345">
            <v>0.62</v>
          </cell>
          <cell r="H1345">
            <v>0.52</v>
          </cell>
          <cell r="I1345">
            <v>0.62</v>
          </cell>
          <cell r="K1345">
            <v>1842</v>
          </cell>
          <cell r="L1345" t="str">
            <v>Оцинкованные фитинги (STEEL Fittings)</v>
          </cell>
          <cell r="M1345">
            <v>2</v>
          </cell>
          <cell r="N1345" t="str">
            <v>STEEL</v>
          </cell>
          <cell r="O1345" t="str">
            <v>FITTINGS</v>
          </cell>
        </row>
        <row r="1346">
          <cell r="D1346" t="str">
            <v>6119410</v>
          </cell>
          <cell r="E1346" t="str">
            <v xml:space="preserve">Прокладка O-Ring LBP FPM Viton®  </v>
          </cell>
          <cell r="F1346" t="str">
            <v>18 мм</v>
          </cell>
          <cell r="G1346">
            <v>0.72</v>
          </cell>
          <cell r="H1346">
            <v>0.6</v>
          </cell>
          <cell r="I1346">
            <v>0.72</v>
          </cell>
          <cell r="K1346">
            <v>1842</v>
          </cell>
          <cell r="L1346" t="str">
            <v>Оцинкованные фитинги (STEEL Fittings)</v>
          </cell>
          <cell r="M1346">
            <v>2</v>
          </cell>
          <cell r="N1346" t="str">
            <v>STEEL</v>
          </cell>
          <cell r="O1346" t="str">
            <v>FITTINGS</v>
          </cell>
        </row>
        <row r="1347">
          <cell r="D1347" t="str">
            <v>6119421</v>
          </cell>
          <cell r="E1347" t="str">
            <v xml:space="preserve">Прокладка O-Ring LBP FPM Viton®  </v>
          </cell>
          <cell r="F1347" t="str">
            <v>22 мм</v>
          </cell>
          <cell r="G1347">
            <v>0.84</v>
          </cell>
          <cell r="H1347">
            <v>0.7</v>
          </cell>
          <cell r="I1347">
            <v>0.84</v>
          </cell>
          <cell r="K1347">
            <v>1842</v>
          </cell>
          <cell r="L1347" t="str">
            <v>Оцинкованные фитинги (STEEL Fittings)</v>
          </cell>
          <cell r="M1347">
            <v>2</v>
          </cell>
          <cell r="N1347" t="str">
            <v>STEEL</v>
          </cell>
          <cell r="O1347" t="str">
            <v>FITTINGS</v>
          </cell>
        </row>
        <row r="1348">
          <cell r="D1348" t="str">
            <v>6119432</v>
          </cell>
          <cell r="E1348" t="str">
            <v xml:space="preserve">Прокладка O-Ring LBP FPM Viton®  </v>
          </cell>
          <cell r="F1348" t="str">
            <v>28 мм</v>
          </cell>
          <cell r="G1348">
            <v>1.01</v>
          </cell>
          <cell r="H1348">
            <v>0.84</v>
          </cell>
          <cell r="I1348">
            <v>1.01</v>
          </cell>
          <cell r="K1348">
            <v>1842</v>
          </cell>
          <cell r="L1348" t="str">
            <v>Оцинкованные фитинги (STEEL Fittings)</v>
          </cell>
          <cell r="M1348">
            <v>2</v>
          </cell>
          <cell r="N1348" t="str">
            <v>STEEL</v>
          </cell>
          <cell r="O1348" t="str">
            <v>FITTINGS</v>
          </cell>
        </row>
        <row r="1349">
          <cell r="D1349" t="str">
            <v>6119443</v>
          </cell>
          <cell r="E1349" t="str">
            <v xml:space="preserve">Прокладка O-Ring LBP FPM Viton®  </v>
          </cell>
          <cell r="F1349" t="str">
            <v>35 мм</v>
          </cell>
          <cell r="G1349">
            <v>1.32</v>
          </cell>
          <cell r="H1349">
            <v>1.1000000000000001</v>
          </cell>
          <cell r="I1349">
            <v>1.32</v>
          </cell>
          <cell r="K1349">
            <v>1842</v>
          </cell>
          <cell r="L1349" t="str">
            <v>Оцинкованные фитинги (STEEL Fittings)</v>
          </cell>
          <cell r="M1349">
            <v>2</v>
          </cell>
          <cell r="N1349" t="str">
            <v>STEEL</v>
          </cell>
          <cell r="O1349" t="str">
            <v>FITTINGS</v>
          </cell>
        </row>
        <row r="1350">
          <cell r="D1350" t="str">
            <v>6119454</v>
          </cell>
          <cell r="E1350" t="str">
            <v xml:space="preserve">Прокладка O-Ring LBP FPM Viton®  </v>
          </cell>
          <cell r="F1350" t="str">
            <v>42 мм</v>
          </cell>
          <cell r="G1350">
            <v>2.17</v>
          </cell>
          <cell r="H1350">
            <v>1.81</v>
          </cell>
          <cell r="I1350">
            <v>2.17</v>
          </cell>
          <cell r="K1350">
            <v>1842</v>
          </cell>
          <cell r="L1350" t="str">
            <v>Оцинкованные фитинги (STEEL Fittings)</v>
          </cell>
          <cell r="M1350">
            <v>2</v>
          </cell>
          <cell r="N1350" t="str">
            <v>STEEL</v>
          </cell>
          <cell r="O1350" t="str">
            <v>FITTINGS</v>
          </cell>
        </row>
        <row r="1351">
          <cell r="D1351" t="str">
            <v>6119465</v>
          </cell>
          <cell r="E1351" t="str">
            <v xml:space="preserve">Прокладка O-Ring LBP FPM Viton®  </v>
          </cell>
          <cell r="F1351" t="str">
            <v>54 мм</v>
          </cell>
          <cell r="G1351">
            <v>2.17</v>
          </cell>
          <cell r="H1351">
            <v>1.81</v>
          </cell>
          <cell r="I1351">
            <v>2.17</v>
          </cell>
          <cell r="K1351">
            <v>1842</v>
          </cell>
          <cell r="L1351" t="str">
            <v>Оцинкованные фитинги (STEEL Fittings)</v>
          </cell>
          <cell r="M1351">
            <v>2</v>
          </cell>
          <cell r="N1351" t="str">
            <v>STEEL</v>
          </cell>
          <cell r="O1351" t="str">
            <v>FITTINGS</v>
          </cell>
        </row>
        <row r="1352">
          <cell r="D1352" t="str">
            <v/>
          </cell>
          <cell r="K1352">
            <v>0</v>
          </cell>
          <cell r="N1352">
            <v>0</v>
          </cell>
          <cell r="O1352">
            <v>0</v>
          </cell>
        </row>
        <row r="1353">
          <cell r="D1353" t="str">
            <v>620801.5</v>
          </cell>
          <cell r="E1353" t="str">
            <v xml:space="preserve">Прокладка O-Ring EPDM  </v>
          </cell>
          <cell r="F1353" t="str">
            <v>76,1</v>
          </cell>
          <cell r="G1353" t="str">
            <v>на заказ</v>
          </cell>
          <cell r="H1353" t="str">
            <v>на заказ</v>
          </cell>
          <cell r="I1353" t="e">
            <v>#VALUE!</v>
          </cell>
          <cell r="K1353">
            <v>1842</v>
          </cell>
          <cell r="L1353" t="str">
            <v>Оцинкованные фитинги (STEEL Fittings)</v>
          </cell>
          <cell r="M1353">
            <v>2</v>
          </cell>
          <cell r="N1353" t="str">
            <v>STEEL</v>
          </cell>
          <cell r="O1353" t="str">
            <v>FITTINGS</v>
          </cell>
        </row>
        <row r="1354">
          <cell r="D1354" t="str">
            <v>620802.6</v>
          </cell>
          <cell r="E1354" t="str">
            <v xml:space="preserve">Прокладка O-Ring EPDM  </v>
          </cell>
          <cell r="F1354" t="str">
            <v>88,9</v>
          </cell>
          <cell r="G1354" t="str">
            <v>на заказ</v>
          </cell>
          <cell r="H1354" t="str">
            <v>на заказ</v>
          </cell>
          <cell r="I1354" t="e">
            <v>#VALUE!</v>
          </cell>
          <cell r="K1354">
            <v>1842</v>
          </cell>
          <cell r="L1354" t="str">
            <v>Оцинкованные фитинги (STEEL Fittings)</v>
          </cell>
          <cell r="M1354">
            <v>2</v>
          </cell>
          <cell r="N1354" t="str">
            <v>STEEL</v>
          </cell>
          <cell r="O1354" t="str">
            <v>FITTINGS</v>
          </cell>
        </row>
        <row r="1355">
          <cell r="D1355" t="str">
            <v>620803.7</v>
          </cell>
          <cell r="E1355" t="str">
            <v xml:space="preserve">Прокладка O-Ring EPDM  </v>
          </cell>
          <cell r="F1355" t="str">
            <v>108</v>
          </cell>
          <cell r="G1355" t="str">
            <v>на заказ</v>
          </cell>
          <cell r="H1355" t="str">
            <v>на заказ</v>
          </cell>
          <cell r="I1355" t="e">
            <v>#VALUE!</v>
          </cell>
          <cell r="K1355">
            <v>1842</v>
          </cell>
          <cell r="L1355" t="str">
            <v>Оцинкованные фитинги (STEEL Fittings)</v>
          </cell>
          <cell r="M1355">
            <v>2</v>
          </cell>
          <cell r="N1355" t="str">
            <v>STEEL</v>
          </cell>
          <cell r="O1355" t="str">
            <v>FITTINGS</v>
          </cell>
        </row>
        <row r="1356">
          <cell r="D1356" t="str">
            <v/>
          </cell>
          <cell r="K1356">
            <v>0</v>
          </cell>
          <cell r="N1356">
            <v>0</v>
          </cell>
          <cell r="O1356">
            <v>0</v>
          </cell>
        </row>
        <row r="1357">
          <cell r="D1357" t="str">
            <v>611937.7</v>
          </cell>
          <cell r="E1357" t="str">
            <v xml:space="preserve">Прокладка O-Ring FPM Viton®  </v>
          </cell>
          <cell r="F1357" t="str">
            <v>76,1</v>
          </cell>
          <cell r="G1357" t="str">
            <v>на заказ</v>
          </cell>
          <cell r="H1357" t="str">
            <v>на заказ</v>
          </cell>
          <cell r="I1357" t="e">
            <v>#VALUE!</v>
          </cell>
          <cell r="K1357">
            <v>1842</v>
          </cell>
          <cell r="L1357" t="str">
            <v>Оцинкованные фитинги (STEEL Fittings)</v>
          </cell>
          <cell r="M1357">
            <v>2</v>
          </cell>
          <cell r="N1357" t="str">
            <v>STEEL</v>
          </cell>
          <cell r="O1357" t="str">
            <v>FITTINGS</v>
          </cell>
        </row>
        <row r="1358">
          <cell r="D1358" t="str">
            <v>611938.8</v>
          </cell>
          <cell r="E1358" t="str">
            <v xml:space="preserve">Прокладка O-Ring FPM Viton®  </v>
          </cell>
          <cell r="F1358" t="str">
            <v>88,9</v>
          </cell>
          <cell r="G1358" t="str">
            <v>на заказ</v>
          </cell>
          <cell r="H1358" t="str">
            <v>на заказ</v>
          </cell>
          <cell r="I1358" t="e">
            <v>#VALUE!</v>
          </cell>
          <cell r="K1358">
            <v>1842</v>
          </cell>
          <cell r="L1358" t="str">
            <v>Оцинкованные фитинги (STEEL Fittings)</v>
          </cell>
          <cell r="M1358">
            <v>2</v>
          </cell>
          <cell r="N1358" t="str">
            <v>STEEL</v>
          </cell>
          <cell r="O1358" t="str">
            <v>FITTINGS</v>
          </cell>
        </row>
        <row r="1359">
          <cell r="D1359" t="str">
            <v>611939.9</v>
          </cell>
          <cell r="E1359" t="str">
            <v xml:space="preserve">Прокладка O-Ring FPM Viton®  </v>
          </cell>
          <cell r="F1359" t="str">
            <v>108</v>
          </cell>
          <cell r="G1359" t="str">
            <v>на заказ</v>
          </cell>
          <cell r="H1359" t="str">
            <v>на заказ</v>
          </cell>
          <cell r="I1359" t="e">
            <v>#VALUE!</v>
          </cell>
          <cell r="K1359">
            <v>1842</v>
          </cell>
          <cell r="L1359" t="str">
            <v>Оцинкованные фитинги (STEEL Fittings)</v>
          </cell>
          <cell r="M1359">
            <v>2</v>
          </cell>
          <cell r="N1359" t="str">
            <v>STEEL</v>
          </cell>
          <cell r="O1359" t="str">
            <v>FITTINGS</v>
          </cell>
        </row>
        <row r="1360">
          <cell r="D1360" t="str">
            <v/>
          </cell>
          <cell r="K1360">
            <v>0</v>
          </cell>
          <cell r="N1360">
            <v>0</v>
          </cell>
          <cell r="O1360">
            <v>0</v>
          </cell>
        </row>
        <row r="1361">
          <cell r="D1361" t="str">
            <v>6119784</v>
          </cell>
          <cell r="E1361" t="str">
            <v>прокладка O-Ring Viton серая LPB</v>
          </cell>
          <cell r="F1361" t="str">
            <v>15 мм</v>
          </cell>
          <cell r="G1361">
            <v>0.89</v>
          </cell>
          <cell r="H1361">
            <v>0.74</v>
          </cell>
          <cell r="I1361">
            <v>0.89</v>
          </cell>
          <cell r="K1361">
            <v>1841</v>
          </cell>
          <cell r="L1361" t="str">
            <v>Оцинкованные трубы (STEEL Pipes)</v>
          </cell>
          <cell r="M1361">
            <v>1</v>
          </cell>
          <cell r="N1361" t="str">
            <v>INOX</v>
          </cell>
          <cell r="O1361" t="str">
            <v>FITTINGS</v>
          </cell>
        </row>
        <row r="1362">
          <cell r="D1362" t="str">
            <v>6119795</v>
          </cell>
          <cell r="E1362" t="str">
            <v>прокладка O-Ring Viton серая LPB</v>
          </cell>
          <cell r="F1362" t="str">
            <v>18 мм</v>
          </cell>
          <cell r="G1362">
            <v>0.92</v>
          </cell>
          <cell r="H1362">
            <v>0.77</v>
          </cell>
          <cell r="I1362">
            <v>0.92</v>
          </cell>
          <cell r="K1362">
            <v>1841</v>
          </cell>
          <cell r="L1362" t="str">
            <v>Оцинкованные трубы (STEEL Pipes)</v>
          </cell>
          <cell r="M1362">
            <v>1</v>
          </cell>
          <cell r="N1362" t="str">
            <v>INOX</v>
          </cell>
          <cell r="O1362" t="str">
            <v>FITTINGS</v>
          </cell>
        </row>
        <row r="1363">
          <cell r="D1363" t="str">
            <v>6119806</v>
          </cell>
          <cell r="E1363" t="str">
            <v>прокладка O-Ring Viton серая LPB</v>
          </cell>
          <cell r="F1363" t="str">
            <v>22 мм</v>
          </cell>
          <cell r="G1363">
            <v>1.1000000000000001</v>
          </cell>
          <cell r="H1363">
            <v>0.92</v>
          </cell>
          <cell r="I1363">
            <v>1.1000000000000001</v>
          </cell>
          <cell r="K1363">
            <v>1841</v>
          </cell>
          <cell r="L1363" t="str">
            <v>Оцинкованные трубы (STEEL Pipes)</v>
          </cell>
          <cell r="M1363">
            <v>1</v>
          </cell>
          <cell r="N1363" t="str">
            <v>INOX</v>
          </cell>
          <cell r="O1363" t="str">
            <v>FITTINGS</v>
          </cell>
        </row>
        <row r="1364">
          <cell r="D1364" t="str">
            <v>6119817</v>
          </cell>
          <cell r="E1364" t="str">
            <v>прокладка O-Ring Viton серая LPB</v>
          </cell>
          <cell r="F1364" t="str">
            <v>28 мм</v>
          </cell>
          <cell r="G1364">
            <v>1.39</v>
          </cell>
          <cell r="H1364">
            <v>1.1599999999999999</v>
          </cell>
          <cell r="I1364">
            <v>1.39</v>
          </cell>
          <cell r="K1364">
            <v>1841</v>
          </cell>
          <cell r="L1364" t="str">
            <v>Оцинкованные трубы (STEEL Pipes)</v>
          </cell>
          <cell r="M1364">
            <v>1</v>
          </cell>
          <cell r="N1364" t="str">
            <v>INOX</v>
          </cell>
          <cell r="O1364" t="str">
            <v>FITTINGS</v>
          </cell>
        </row>
        <row r="1365">
          <cell r="D1365" t="str">
            <v>6119828</v>
          </cell>
          <cell r="E1365" t="str">
            <v>прокладка O-Ring Viton серая LPB</v>
          </cell>
          <cell r="F1365" t="str">
            <v>35 мм</v>
          </cell>
          <cell r="G1365">
            <v>1.82</v>
          </cell>
          <cell r="H1365">
            <v>1.52</v>
          </cell>
          <cell r="I1365">
            <v>1.82</v>
          </cell>
          <cell r="K1365">
            <v>1841</v>
          </cell>
          <cell r="L1365" t="str">
            <v>Оцинкованные трубы (STEEL Pipes)</v>
          </cell>
          <cell r="M1365">
            <v>1</v>
          </cell>
          <cell r="N1365" t="str">
            <v>INOX</v>
          </cell>
          <cell r="O1365" t="str">
            <v>FITTINGS</v>
          </cell>
        </row>
        <row r="1366">
          <cell r="D1366" t="str">
            <v>6119839</v>
          </cell>
          <cell r="E1366" t="str">
            <v>прокладка O-Ring Viton серая LPB</v>
          </cell>
          <cell r="F1366" t="str">
            <v>42 мм</v>
          </cell>
          <cell r="G1366">
            <v>2.87</v>
          </cell>
          <cell r="H1366">
            <v>2.39</v>
          </cell>
          <cell r="I1366">
            <v>2.87</v>
          </cell>
          <cell r="K1366">
            <v>1841</v>
          </cell>
          <cell r="L1366" t="str">
            <v>Оцинкованные трубы (STEEL Pipes)</v>
          </cell>
          <cell r="M1366">
            <v>1</v>
          </cell>
          <cell r="N1366" t="str">
            <v>INOX</v>
          </cell>
          <cell r="O1366" t="str">
            <v>FITTINGS</v>
          </cell>
        </row>
        <row r="1367">
          <cell r="D1367" t="str">
            <v>6119841</v>
          </cell>
          <cell r="E1367" t="str">
            <v>прокладка O-Ring Viton серая LPB</v>
          </cell>
          <cell r="F1367" t="str">
            <v>54 мм</v>
          </cell>
          <cell r="G1367">
            <v>2.87</v>
          </cell>
          <cell r="H1367">
            <v>2.39</v>
          </cell>
          <cell r="I1367">
            <v>2.87</v>
          </cell>
          <cell r="K1367">
            <v>1841</v>
          </cell>
          <cell r="L1367" t="str">
            <v>Оцинкованные трубы (STEEL Pipes)</v>
          </cell>
          <cell r="M1367">
            <v>1</v>
          </cell>
          <cell r="N1367" t="str">
            <v>INOX</v>
          </cell>
          <cell r="O1367" t="str">
            <v>FITTINGS</v>
          </cell>
        </row>
        <row r="1368">
          <cell r="D1368" t="str">
            <v/>
          </cell>
          <cell r="K1368">
            <v>0</v>
          </cell>
          <cell r="N1368">
            <v>0</v>
          </cell>
          <cell r="O1368">
            <v>0</v>
          </cell>
        </row>
        <row r="1369">
          <cell r="D1369" t="str">
            <v/>
          </cell>
          <cell r="K1369">
            <v>0</v>
          </cell>
          <cell r="N1369">
            <v>0</v>
          </cell>
          <cell r="O1369">
            <v>0</v>
          </cell>
        </row>
        <row r="1370">
          <cell r="D1370" t="str">
            <v/>
          </cell>
          <cell r="K1370">
            <v>0</v>
          </cell>
          <cell r="N1370">
            <v>0</v>
          </cell>
          <cell r="O1370">
            <v>0</v>
          </cell>
        </row>
        <row r="1371">
          <cell r="D1371" t="str">
            <v/>
          </cell>
          <cell r="K1371">
            <v>0</v>
          </cell>
          <cell r="N1371">
            <v>0</v>
          </cell>
          <cell r="O1371">
            <v>0</v>
          </cell>
        </row>
        <row r="1372">
          <cell r="D1372" t="str">
            <v>Инструмент для соединений Steel</v>
          </cell>
          <cell r="K1372" t="e">
            <v>#N/A</v>
          </cell>
          <cell r="N1372" t="e">
            <v>#N/A</v>
          </cell>
          <cell r="O1372" t="e">
            <v>#N/A</v>
          </cell>
        </row>
        <row r="1373">
          <cell r="D1373" t="str">
            <v>113000</v>
          </cell>
          <cell r="E1373" t="str">
            <v xml:space="preserve">Труборез роликовый для стальных труб  </v>
          </cell>
          <cell r="F1373" t="str">
            <v>15-54мм</v>
          </cell>
          <cell r="G1373">
            <v>160.93</v>
          </cell>
          <cell r="H1373">
            <v>134.11000000000001</v>
          </cell>
          <cell r="I1373">
            <v>160.93</v>
          </cell>
          <cell r="K1373">
            <v>1310</v>
          </cell>
          <cell r="L1373" t="str">
            <v>Инструмент обжимный для системы KAN-Steel, KAN-Inox (TOOLS)</v>
          </cell>
          <cell r="M1373">
            <v>2</v>
          </cell>
          <cell r="N1373" t="str">
            <v>TOOLS</v>
          </cell>
          <cell r="O1373" t="str">
            <v>STEEL INOX</v>
          </cell>
        </row>
        <row r="1374">
          <cell r="D1374" t="str">
            <v>113100</v>
          </cell>
          <cell r="E1374" t="str">
            <v xml:space="preserve">Труборез роликовый для стальных труб  </v>
          </cell>
          <cell r="F1374" t="str">
            <v>35-108мм</v>
          </cell>
          <cell r="G1374">
            <v>307.56</v>
          </cell>
          <cell r="H1374">
            <v>256.3</v>
          </cell>
          <cell r="I1374">
            <v>307.56</v>
          </cell>
          <cell r="K1374">
            <v>1310</v>
          </cell>
          <cell r="L1374" t="str">
            <v>Инструмент обжимный для системы KAN-Steel, KAN-Inox (TOOLS)</v>
          </cell>
          <cell r="M1374">
            <v>2</v>
          </cell>
          <cell r="N1374" t="str">
            <v>TOOLS</v>
          </cell>
          <cell r="O1374" t="str">
            <v>STEEL INOX</v>
          </cell>
        </row>
        <row r="1375">
          <cell r="D1375" t="str">
            <v/>
          </cell>
          <cell r="K1375">
            <v>0</v>
          </cell>
          <cell r="N1375">
            <v>0</v>
          </cell>
          <cell r="O1375">
            <v>0</v>
          </cell>
        </row>
        <row r="1376">
          <cell r="D1376" t="str">
            <v>341614</v>
          </cell>
          <cell r="E1376" t="str">
            <v xml:space="preserve">Режущее кольцо для резака роликового 113100 и 113100 - для труб Steel и Inox </v>
          </cell>
          <cell r="F1376">
            <v>0</v>
          </cell>
          <cell r="G1376">
            <v>11.39</v>
          </cell>
          <cell r="H1376">
            <v>9.49</v>
          </cell>
          <cell r="I1376">
            <v>11.39</v>
          </cell>
          <cell r="K1376">
            <v>1310</v>
          </cell>
          <cell r="L1376" t="str">
            <v>Инструмент обжимный для системы KAN-Steel, KAN-Inox (TOOLS)</v>
          </cell>
          <cell r="M1376">
            <v>2</v>
          </cell>
          <cell r="N1376" t="str">
            <v>TOOLS</v>
          </cell>
          <cell r="O1376" t="str">
            <v>SERVICE</v>
          </cell>
        </row>
        <row r="1377">
          <cell r="D1377" t="str">
            <v/>
          </cell>
          <cell r="K1377">
            <v>0</v>
          </cell>
          <cell r="N1377">
            <v>0</v>
          </cell>
          <cell r="O1377">
            <v>0</v>
          </cell>
        </row>
        <row r="1378">
          <cell r="D1378" t="str">
            <v>845000</v>
          </cell>
          <cell r="E1378" t="str">
            <v xml:space="preserve">Станок для быстрой резки стальных труб 22-108мм </v>
          </cell>
          <cell r="F1378" t="str">
            <v>22-108мм</v>
          </cell>
          <cell r="G1378">
            <v>1199.6199999999999</v>
          </cell>
          <cell r="H1378">
            <v>999.68</v>
          </cell>
          <cell r="I1378">
            <v>1199.6199999999999</v>
          </cell>
          <cell r="K1378">
            <v>1310</v>
          </cell>
          <cell r="L1378" t="str">
            <v>Инструмент обжимный для системы KAN-Steel, KAN-Inox (TOOLS)</v>
          </cell>
          <cell r="M1378">
            <v>2</v>
          </cell>
          <cell r="N1378" t="str">
            <v>TOOLS</v>
          </cell>
          <cell r="O1378" t="str">
            <v>STEEL INOX</v>
          </cell>
        </row>
        <row r="1379">
          <cell r="D1379" t="str">
            <v/>
          </cell>
          <cell r="K1379">
            <v>0</v>
          </cell>
          <cell r="N1379">
            <v>0</v>
          </cell>
          <cell r="O1379">
            <v>0</v>
          </cell>
        </row>
        <row r="1380">
          <cell r="D1380" t="str">
            <v>113835</v>
          </cell>
          <cell r="E1380" t="str">
            <v xml:space="preserve">Фаскосниматель для стальных труб д.12-54мм.с держателем для дрели  </v>
          </cell>
          <cell r="F1380">
            <v>0</v>
          </cell>
          <cell r="G1380">
            <v>141.01</v>
          </cell>
          <cell r="H1380">
            <v>117.51</v>
          </cell>
          <cell r="I1380">
            <v>141.01</v>
          </cell>
          <cell r="K1380">
            <v>1310</v>
          </cell>
          <cell r="L1380" t="str">
            <v>Инструмент обжимный для системы KAN-Steel, KAN-Inox (TOOLS)</v>
          </cell>
          <cell r="M1380">
            <v>2</v>
          </cell>
          <cell r="N1380" t="str">
            <v>TOOLS</v>
          </cell>
          <cell r="O1380" t="str">
            <v>STEEL INOX</v>
          </cell>
        </row>
        <row r="1381">
          <cell r="D1381" t="str">
            <v/>
          </cell>
          <cell r="K1381">
            <v>0</v>
          </cell>
          <cell r="N1381">
            <v>0</v>
          </cell>
          <cell r="O1381">
            <v>0</v>
          </cell>
        </row>
        <row r="1382">
          <cell r="D1382" t="str">
            <v>ZAPR01</v>
          </cell>
          <cell r="E1382" t="str">
            <v xml:space="preserve">Электрический пресс для соединителей типа Press с пресс-кольцом  </v>
          </cell>
          <cell r="F1382" t="str">
            <v>15-54мм</v>
          </cell>
          <cell r="G1382">
            <v>639.88</v>
          </cell>
          <cell r="H1382">
            <v>533.23</v>
          </cell>
          <cell r="I1382">
            <v>639.88</v>
          </cell>
          <cell r="K1382">
            <v>1300</v>
          </cell>
          <cell r="L1382" t="str">
            <v>Прочие инструменты  (TOOLS)</v>
          </cell>
          <cell r="M1382">
            <v>3</v>
          </cell>
          <cell r="N1382" t="str">
            <v>TOOLS</v>
          </cell>
          <cell r="O1382" t="str">
            <v>PRESS</v>
          </cell>
        </row>
        <row r="1383">
          <cell r="D1383" t="str">
            <v/>
          </cell>
          <cell r="K1383">
            <v>0</v>
          </cell>
          <cell r="N1383">
            <v>0</v>
          </cell>
          <cell r="O1383">
            <v>0</v>
          </cell>
        </row>
        <row r="1384">
          <cell r="D1384" t="str">
            <v>ZAPRAK</v>
          </cell>
          <cell r="E1384" t="str">
            <v xml:space="preserve">Пресс аккумуляторный для соединителей типа Press с пресс-кольцом  </v>
          </cell>
          <cell r="F1384">
            <v>0</v>
          </cell>
          <cell r="G1384">
            <v>1108.93</v>
          </cell>
          <cell r="H1384">
            <v>924.11</v>
          </cell>
          <cell r="I1384">
            <v>1108.93</v>
          </cell>
          <cell r="K1384">
            <v>1300</v>
          </cell>
          <cell r="L1384" t="str">
            <v>Прочие инструменты  (TOOLS)</v>
          </cell>
          <cell r="M1384">
            <v>3</v>
          </cell>
          <cell r="N1384" t="str">
            <v>TOOLS</v>
          </cell>
          <cell r="O1384" t="str">
            <v>PRESS</v>
          </cell>
        </row>
        <row r="1385">
          <cell r="D1385" t="str">
            <v/>
          </cell>
          <cell r="K1385">
            <v>0</v>
          </cell>
          <cell r="N1385">
            <v>0</v>
          </cell>
          <cell r="O1385">
            <v>0</v>
          </cell>
        </row>
        <row r="1386">
          <cell r="D1386" t="str">
            <v>570110</v>
          </cell>
          <cell r="E1386" t="str">
            <v xml:space="preserve">Пресс - клещи для пресса Power и Aku Press </v>
          </cell>
          <cell r="F1386" t="str">
            <v>15мм</v>
          </cell>
          <cell r="G1386">
            <v>130.78</v>
          </cell>
          <cell r="H1386">
            <v>108.98</v>
          </cell>
          <cell r="I1386">
            <v>130.78</v>
          </cell>
          <cell r="K1386">
            <v>1310</v>
          </cell>
          <cell r="L1386" t="str">
            <v>Инструмент обжимный для системы KAN-Steel, KAN-Inox (TOOLS)</v>
          </cell>
          <cell r="M1386">
            <v>2</v>
          </cell>
          <cell r="N1386" t="str">
            <v>TOOLS</v>
          </cell>
          <cell r="O1386" t="str">
            <v>STEEL INOX</v>
          </cell>
        </row>
        <row r="1387">
          <cell r="D1387" t="str">
            <v>570120</v>
          </cell>
          <cell r="E1387" t="str">
            <v xml:space="preserve">Пресс - клещи для пресса Power и Aku Press </v>
          </cell>
          <cell r="F1387" t="str">
            <v>18мм</v>
          </cell>
          <cell r="G1387">
            <v>130.78</v>
          </cell>
          <cell r="H1387">
            <v>108.98</v>
          </cell>
          <cell r="I1387">
            <v>130.78</v>
          </cell>
          <cell r="K1387">
            <v>1310</v>
          </cell>
          <cell r="L1387" t="str">
            <v>Инструмент обжимный для системы KAN-Steel, KAN-Inox (TOOLS)</v>
          </cell>
          <cell r="M1387">
            <v>2</v>
          </cell>
          <cell r="N1387" t="str">
            <v>TOOLS</v>
          </cell>
          <cell r="O1387" t="str">
            <v>STEEL INOX</v>
          </cell>
        </row>
        <row r="1388">
          <cell r="D1388" t="str">
            <v>570130</v>
          </cell>
          <cell r="E1388" t="str">
            <v xml:space="preserve">Пресс - клещи для пресса Power и Aku Press </v>
          </cell>
          <cell r="F1388" t="str">
            <v>22мм</v>
          </cell>
          <cell r="G1388">
            <v>130.78</v>
          </cell>
          <cell r="H1388">
            <v>108.98</v>
          </cell>
          <cell r="I1388">
            <v>130.78</v>
          </cell>
          <cell r="K1388">
            <v>1310</v>
          </cell>
          <cell r="L1388" t="str">
            <v>Инструмент обжимный для системы KAN-Steel, KAN-Inox (TOOLS)</v>
          </cell>
          <cell r="M1388">
            <v>2</v>
          </cell>
          <cell r="N1388" t="str">
            <v>TOOLS</v>
          </cell>
          <cell r="O1388" t="str">
            <v>STEEL INOX</v>
          </cell>
        </row>
        <row r="1389">
          <cell r="D1389" t="str">
            <v>570140</v>
          </cell>
          <cell r="E1389" t="str">
            <v xml:space="preserve">Пресс - клещи для пресса Power и Aku Press </v>
          </cell>
          <cell r="F1389" t="str">
            <v>28мм</v>
          </cell>
          <cell r="G1389">
            <v>130.78</v>
          </cell>
          <cell r="H1389">
            <v>108.98</v>
          </cell>
          <cell r="I1389">
            <v>130.78</v>
          </cell>
          <cell r="K1389">
            <v>1310</v>
          </cell>
          <cell r="L1389" t="str">
            <v>Инструмент обжимный для системы KAN-Steel, KAN-Inox (TOOLS)</v>
          </cell>
          <cell r="M1389">
            <v>2</v>
          </cell>
          <cell r="N1389" t="str">
            <v>TOOLS</v>
          </cell>
          <cell r="O1389" t="str">
            <v>STEEL INOX</v>
          </cell>
        </row>
        <row r="1390">
          <cell r="D1390" t="str">
            <v>570150</v>
          </cell>
          <cell r="E1390" t="str">
            <v xml:space="preserve">Пресс - клещи для пресса Power и Aku Press </v>
          </cell>
          <cell r="F1390" t="str">
            <v>35мм</v>
          </cell>
          <cell r="G1390">
            <v>130.78</v>
          </cell>
          <cell r="H1390">
            <v>108.98</v>
          </cell>
          <cell r="I1390">
            <v>130.78</v>
          </cell>
          <cell r="K1390">
            <v>1310</v>
          </cell>
          <cell r="L1390" t="str">
            <v>Инструмент обжимный для системы KAN-Steel, KAN-Inox (TOOLS)</v>
          </cell>
          <cell r="M1390">
            <v>2</v>
          </cell>
          <cell r="N1390" t="str">
            <v>TOOLS</v>
          </cell>
          <cell r="O1390" t="str">
            <v>STEEL INOX</v>
          </cell>
        </row>
        <row r="1391">
          <cell r="D1391" t="str">
            <v>570160</v>
          </cell>
          <cell r="E1391" t="str">
            <v xml:space="preserve">Пресс - клещи для пресса Power и Aku Press </v>
          </cell>
          <cell r="F1391" t="str">
            <v>42мм</v>
          </cell>
          <cell r="G1391">
            <v>534.44000000000005</v>
          </cell>
          <cell r="H1391">
            <v>445.37</v>
          </cell>
          <cell r="I1391">
            <v>534.44000000000005</v>
          </cell>
          <cell r="K1391">
            <v>1310</v>
          </cell>
          <cell r="L1391" t="str">
            <v>Инструмент обжимный для системы KAN-Steel, KAN-Inox (TOOLS)</v>
          </cell>
          <cell r="M1391">
            <v>2</v>
          </cell>
          <cell r="N1391" t="str">
            <v>TOOLS</v>
          </cell>
          <cell r="O1391" t="str">
            <v>STEEL INOX</v>
          </cell>
        </row>
        <row r="1392">
          <cell r="D1392" t="str">
            <v>570170</v>
          </cell>
          <cell r="E1392" t="str">
            <v xml:space="preserve">Пресс - клещи для пресса Power и Aku Press </v>
          </cell>
          <cell r="F1392" t="str">
            <v>54мм</v>
          </cell>
          <cell r="G1392">
            <v>534.44000000000005</v>
          </cell>
          <cell r="H1392">
            <v>445.37</v>
          </cell>
          <cell r="I1392">
            <v>534.44000000000005</v>
          </cell>
          <cell r="K1392">
            <v>1310</v>
          </cell>
          <cell r="L1392" t="str">
            <v>Инструмент обжимный для системы KAN-Steel, KAN-Inox (TOOLS)</v>
          </cell>
          <cell r="M1392">
            <v>2</v>
          </cell>
          <cell r="N1392" t="str">
            <v>TOOLS</v>
          </cell>
          <cell r="O1392" t="str">
            <v>STEEL INOX</v>
          </cell>
        </row>
        <row r="1393">
          <cell r="D1393" t="str">
            <v/>
          </cell>
          <cell r="K1393">
            <v>0</v>
          </cell>
          <cell r="N1393">
            <v>0</v>
          </cell>
          <cell r="O1393">
            <v>0</v>
          </cell>
        </row>
        <row r="1394">
          <cell r="D1394" t="str">
            <v>UAP100</v>
          </cell>
          <cell r="E1394" t="str">
            <v xml:space="preserve">Пресс аккумуляторный UAP100 </v>
          </cell>
          <cell r="F1394" t="str">
            <v>от d76,1 до d108 м</v>
          </cell>
          <cell r="G1394">
            <v>5089.32</v>
          </cell>
          <cell r="H1394">
            <v>4241.1000000000004</v>
          </cell>
          <cell r="I1394">
            <v>5089.32</v>
          </cell>
          <cell r="K1394">
            <v>1310</v>
          </cell>
          <cell r="L1394" t="str">
            <v>Инструмент обжимный для системы KAN-Steel, KAN-Inox (TOOLS)</v>
          </cell>
          <cell r="M1394">
            <v>2</v>
          </cell>
          <cell r="N1394" t="str">
            <v>TOOLS</v>
          </cell>
          <cell r="O1394" t="str">
            <v>STEEL INOX</v>
          </cell>
        </row>
        <row r="1395">
          <cell r="D1395" t="str">
            <v/>
          </cell>
          <cell r="K1395">
            <v>0</v>
          </cell>
          <cell r="N1395">
            <v>0</v>
          </cell>
          <cell r="O1395">
            <v>0</v>
          </cell>
        </row>
        <row r="1396">
          <cell r="D1396" t="str">
            <v>BP761M</v>
          </cell>
          <cell r="E1396" t="str">
            <v xml:space="preserve">Пресс - клещи для пресса UAP100 </v>
          </cell>
          <cell r="F1396" t="str">
            <v>d76,1мм</v>
          </cell>
          <cell r="G1396">
            <v>1938.8</v>
          </cell>
          <cell r="H1396">
            <v>1615.67</v>
          </cell>
          <cell r="I1396">
            <v>1938.8</v>
          </cell>
          <cell r="K1396">
            <v>1310</v>
          </cell>
          <cell r="L1396" t="str">
            <v>Инструмент обжимный для системы KAN-Steel, KAN-Inox (TOOLS)</v>
          </cell>
          <cell r="M1396">
            <v>2</v>
          </cell>
          <cell r="N1396" t="str">
            <v>TOOLS</v>
          </cell>
          <cell r="O1396" t="str">
            <v>STEEL INOX</v>
          </cell>
        </row>
        <row r="1397">
          <cell r="D1397" t="str">
            <v>BP889M</v>
          </cell>
          <cell r="E1397" t="str">
            <v xml:space="preserve">Пресс - клещи для пресса UAP100 </v>
          </cell>
          <cell r="F1397" t="str">
            <v>d88,9мм</v>
          </cell>
          <cell r="G1397">
            <v>1987.25</v>
          </cell>
          <cell r="H1397">
            <v>1656.04</v>
          </cell>
          <cell r="I1397">
            <v>1987.25</v>
          </cell>
          <cell r="K1397">
            <v>1310</v>
          </cell>
          <cell r="L1397" t="str">
            <v>Инструмент обжимный для системы KAN-Steel, KAN-Inox (TOOLS)</v>
          </cell>
          <cell r="M1397">
            <v>2</v>
          </cell>
          <cell r="N1397" t="str">
            <v>TOOLS</v>
          </cell>
          <cell r="O1397" t="str">
            <v>STEEL INOX</v>
          </cell>
        </row>
        <row r="1398">
          <cell r="D1398" t="str">
            <v>BP108M</v>
          </cell>
          <cell r="E1398" t="str">
            <v xml:space="preserve">Пресс - клещи для пресса UAP100 </v>
          </cell>
          <cell r="F1398" t="str">
            <v>d108мм</v>
          </cell>
          <cell r="G1398">
            <v>2375.02</v>
          </cell>
          <cell r="H1398">
            <v>1979.18</v>
          </cell>
          <cell r="I1398">
            <v>2375.02</v>
          </cell>
          <cell r="K1398">
            <v>1310</v>
          </cell>
          <cell r="L1398" t="str">
            <v>Инструмент обжимный для системы KAN-Steel, KAN-Inox (TOOLS)</v>
          </cell>
          <cell r="M1398">
            <v>2</v>
          </cell>
          <cell r="N1398" t="str">
            <v>TOOLS</v>
          </cell>
          <cell r="O1398" t="str">
            <v>STEEL INOX</v>
          </cell>
        </row>
        <row r="1399">
          <cell r="D1399" t="str">
            <v/>
          </cell>
          <cell r="K1399">
            <v>0</v>
          </cell>
          <cell r="N1399">
            <v>0</v>
          </cell>
          <cell r="O1399">
            <v>0</v>
          </cell>
        </row>
        <row r="1400">
          <cell r="D1400" t="str">
            <v>570190</v>
          </cell>
          <cell r="E1400" t="str">
            <v>Пресс-клещи ECO301 (элемент A)</v>
          </cell>
          <cell r="F1400" t="str">
            <v>64</v>
          </cell>
          <cell r="G1400" t="str">
            <v>на заказ</v>
          </cell>
          <cell r="H1400" t="str">
            <v>на заказ</v>
          </cell>
          <cell r="I1400" t="e">
            <v>#VALUE!</v>
          </cell>
          <cell r="K1400">
            <v>1310</v>
          </cell>
          <cell r="L1400" t="str">
            <v>Инструмент обжимный для системы KAN-Steel, KAN-Inox (TOOLS)</v>
          </cell>
          <cell r="M1400">
            <v>1</v>
          </cell>
          <cell r="N1400" t="str">
            <v>TOOLS</v>
          </cell>
          <cell r="O1400" t="str">
            <v>OTHERS</v>
          </cell>
        </row>
        <row r="1401">
          <cell r="D1401" t="str">
            <v>620585.9</v>
          </cell>
          <cell r="E1401" t="str">
            <v>Адаптер ZB 302 для пресса ECO301 (элемент B)</v>
          </cell>
          <cell r="F1401" t="str">
            <v>42-67</v>
          </cell>
          <cell r="G1401">
            <v>321.41000000000003</v>
          </cell>
          <cell r="H1401">
            <v>267.83999999999997</v>
          </cell>
          <cell r="I1401">
            <v>321.41000000000003</v>
          </cell>
          <cell r="K1401">
            <v>1310</v>
          </cell>
          <cell r="L1401" t="str">
            <v>Инструмент обжимный для системы KAN-Steel, KAN-Inox (TOOLS)</v>
          </cell>
          <cell r="M1401">
            <v>1</v>
          </cell>
          <cell r="N1401" t="str">
            <v>TOOLS</v>
          </cell>
          <cell r="O1401" t="str">
            <v>OTHERS</v>
          </cell>
        </row>
        <row r="1402">
          <cell r="D1402" t="str">
            <v>620570.5</v>
          </cell>
          <cell r="E1402" t="str">
            <v>Пресс</v>
          </cell>
          <cell r="F1402" t="str">
            <v>22-64</v>
          </cell>
          <cell r="G1402">
            <v>2050.1</v>
          </cell>
          <cell r="H1402">
            <v>1708.42</v>
          </cell>
          <cell r="I1402">
            <v>2050.1</v>
          </cell>
          <cell r="K1402">
            <v>1310</v>
          </cell>
          <cell r="L1402" t="str">
            <v>Инструмент обжимный для системы KAN-Steel, KAN-Inox (TOOLS)</v>
          </cell>
          <cell r="M1402">
            <v>1</v>
          </cell>
          <cell r="N1402" t="str">
            <v>TOOLS</v>
          </cell>
          <cell r="O1402" t="str">
            <v>OTHERS</v>
          </cell>
        </row>
        <row r="1403">
          <cell r="D1403" t="str">
            <v/>
          </cell>
          <cell r="K1403">
            <v>0</v>
          </cell>
          <cell r="N1403">
            <v>0</v>
          </cell>
          <cell r="O1403">
            <v>0</v>
          </cell>
        </row>
        <row r="1404">
          <cell r="D1404" t="str">
            <v>Система KAN-therm Inox</v>
          </cell>
          <cell r="K1404" t="e">
            <v>#N/A</v>
          </cell>
          <cell r="N1404" t="e">
            <v>#N/A</v>
          </cell>
          <cell r="O1404" t="e">
            <v>#N/A</v>
          </cell>
        </row>
        <row r="1405">
          <cell r="D1405" t="str">
            <v>611791.4</v>
          </cell>
          <cell r="E1405" t="str">
            <v xml:space="preserve">Труба из нержавеющей стали 15x1,0 </v>
          </cell>
          <cell r="F1405" t="str">
            <v>15x1,0</v>
          </cell>
          <cell r="G1405">
            <v>7.19</v>
          </cell>
          <cell r="H1405">
            <v>5.99</v>
          </cell>
          <cell r="I1405">
            <v>7.19</v>
          </cell>
          <cell r="K1405">
            <v>1811</v>
          </cell>
          <cell r="L1405" t="str">
            <v>Нержавейка трубы (INOX Pipes)</v>
          </cell>
          <cell r="M1405">
            <v>1</v>
          </cell>
          <cell r="N1405" t="str">
            <v>INOX</v>
          </cell>
          <cell r="O1405" t="str">
            <v>PIPES</v>
          </cell>
        </row>
        <row r="1406">
          <cell r="D1406" t="str">
            <v>611792.5</v>
          </cell>
          <cell r="E1406" t="str">
            <v xml:space="preserve">Труба из нержавеющей стали 18x1,0 </v>
          </cell>
          <cell r="F1406" t="str">
            <v>18x1,0</v>
          </cell>
          <cell r="G1406">
            <v>8.48</v>
          </cell>
          <cell r="H1406">
            <v>7.07</v>
          </cell>
          <cell r="I1406">
            <v>8.48</v>
          </cell>
          <cell r="K1406">
            <v>1811</v>
          </cell>
          <cell r="L1406" t="str">
            <v>Нержавейка трубы (INOX Pipes)</v>
          </cell>
          <cell r="M1406">
            <v>1</v>
          </cell>
          <cell r="N1406" t="str">
            <v>INOX</v>
          </cell>
          <cell r="O1406" t="str">
            <v>PIPES</v>
          </cell>
        </row>
        <row r="1407">
          <cell r="D1407" t="str">
            <v>611793.6</v>
          </cell>
          <cell r="E1407" t="str">
            <v xml:space="preserve">Труба из нержавеющей стали 22x1,2 </v>
          </cell>
          <cell r="F1407" t="str">
            <v>22x1,2</v>
          </cell>
          <cell r="G1407">
            <v>11.4</v>
          </cell>
          <cell r="H1407">
            <v>9.5</v>
          </cell>
          <cell r="I1407">
            <v>11.4</v>
          </cell>
          <cell r="K1407">
            <v>1811</v>
          </cell>
          <cell r="L1407" t="str">
            <v>Нержавейка трубы (INOX Pipes)</v>
          </cell>
          <cell r="M1407">
            <v>1</v>
          </cell>
          <cell r="N1407" t="str">
            <v>INOX</v>
          </cell>
          <cell r="O1407" t="str">
            <v>PIPES</v>
          </cell>
        </row>
        <row r="1408">
          <cell r="D1408" t="str">
            <v>611794.7</v>
          </cell>
          <cell r="E1408" t="str">
            <v xml:space="preserve">Труба из нержавеющей стали 28x1,2 </v>
          </cell>
          <cell r="F1408" t="str">
            <v>28x1,2</v>
          </cell>
          <cell r="G1408">
            <v>14.15</v>
          </cell>
          <cell r="H1408">
            <v>11.79</v>
          </cell>
          <cell r="I1408">
            <v>14.15</v>
          </cell>
          <cell r="K1408">
            <v>1811</v>
          </cell>
          <cell r="L1408" t="str">
            <v>Нержавейка трубы (INOX Pipes)</v>
          </cell>
          <cell r="M1408">
            <v>1</v>
          </cell>
          <cell r="N1408" t="str">
            <v>INOX</v>
          </cell>
          <cell r="O1408" t="str">
            <v>PIPES</v>
          </cell>
        </row>
        <row r="1409">
          <cell r="D1409" t="str">
            <v>611795.8</v>
          </cell>
          <cell r="E1409" t="str">
            <v xml:space="preserve">Труба из нержавеющей стали 35x1,5 </v>
          </cell>
          <cell r="F1409" t="str">
            <v>35x1,5</v>
          </cell>
          <cell r="G1409">
            <v>20.92</v>
          </cell>
          <cell r="H1409">
            <v>17.43</v>
          </cell>
          <cell r="I1409">
            <v>20.92</v>
          </cell>
          <cell r="K1409">
            <v>1811</v>
          </cell>
          <cell r="L1409" t="str">
            <v>Нержавейка трубы (INOX Pipes)</v>
          </cell>
          <cell r="M1409">
            <v>1</v>
          </cell>
          <cell r="N1409" t="str">
            <v>INOX</v>
          </cell>
          <cell r="O1409" t="str">
            <v>PIPES</v>
          </cell>
        </row>
        <row r="1410">
          <cell r="D1410" t="str">
            <v>611796.9</v>
          </cell>
          <cell r="E1410" t="str">
            <v xml:space="preserve">Труба из нержавеющей стали 42x1,5 </v>
          </cell>
          <cell r="F1410" t="str">
            <v>42x1,5</v>
          </cell>
          <cell r="G1410">
            <v>25.75</v>
          </cell>
          <cell r="H1410">
            <v>21.46</v>
          </cell>
          <cell r="I1410">
            <v>25.75</v>
          </cell>
          <cell r="K1410">
            <v>1811</v>
          </cell>
          <cell r="L1410" t="str">
            <v>Нержавейка трубы (INOX Pipes)</v>
          </cell>
          <cell r="M1410">
            <v>1</v>
          </cell>
          <cell r="N1410" t="str">
            <v>INOX</v>
          </cell>
          <cell r="O1410" t="str">
            <v>PIPES</v>
          </cell>
        </row>
        <row r="1411">
          <cell r="D1411" t="str">
            <v>611797.1</v>
          </cell>
          <cell r="E1411" t="str">
            <v xml:space="preserve">Труба из нержавеющей стали 54x1,5 </v>
          </cell>
          <cell r="F1411" t="str">
            <v>54x1,5</v>
          </cell>
          <cell r="G1411">
            <v>32.56</v>
          </cell>
          <cell r="H1411">
            <v>27.13</v>
          </cell>
          <cell r="I1411">
            <v>32.56</v>
          </cell>
          <cell r="K1411">
            <v>1811</v>
          </cell>
          <cell r="L1411" t="str">
            <v>Нержавейка трубы (INOX Pipes)</v>
          </cell>
          <cell r="M1411">
            <v>1</v>
          </cell>
          <cell r="N1411" t="str">
            <v>INOX</v>
          </cell>
          <cell r="O1411" t="str">
            <v>PIPES</v>
          </cell>
        </row>
        <row r="1412">
          <cell r="D1412" t="str">
            <v>611798.0</v>
          </cell>
          <cell r="E1412" t="str">
            <v xml:space="preserve">Труба из нержавеющей стали 76,1x2 </v>
          </cell>
          <cell r="F1412" t="str">
            <v>76,1x2</v>
          </cell>
          <cell r="G1412">
            <v>66.349999999999994</v>
          </cell>
          <cell r="H1412">
            <v>55.29</v>
          </cell>
          <cell r="I1412">
            <v>66.349999999999994</v>
          </cell>
          <cell r="K1412">
            <v>1811</v>
          </cell>
          <cell r="L1412" t="str">
            <v>Нержавейка трубы (INOX Pipes)</v>
          </cell>
          <cell r="M1412">
            <v>1</v>
          </cell>
          <cell r="N1412" t="str">
            <v>INOX</v>
          </cell>
          <cell r="O1412" t="str">
            <v>PIPES</v>
          </cell>
        </row>
        <row r="1413">
          <cell r="D1413" t="str">
            <v>611799.1</v>
          </cell>
          <cell r="E1413" t="str">
            <v xml:space="preserve">Труба из нержавеющей стали 88,9x2 </v>
          </cell>
          <cell r="F1413" t="str">
            <v>88,9x2</v>
          </cell>
          <cell r="G1413">
            <v>76.040000000000006</v>
          </cell>
          <cell r="H1413">
            <v>63.37</v>
          </cell>
          <cell r="I1413">
            <v>76.040000000000006</v>
          </cell>
          <cell r="K1413">
            <v>1811</v>
          </cell>
          <cell r="L1413" t="str">
            <v>Нержавейка трубы (INOX Pipes)</v>
          </cell>
          <cell r="M1413">
            <v>1</v>
          </cell>
          <cell r="N1413" t="str">
            <v>INOX</v>
          </cell>
          <cell r="O1413" t="str">
            <v>PIPES</v>
          </cell>
        </row>
        <row r="1414">
          <cell r="D1414" t="str">
            <v>611800.2</v>
          </cell>
          <cell r="E1414" t="str">
            <v xml:space="preserve">Труба из нержавеющей стали 108x2 </v>
          </cell>
          <cell r="F1414" t="str">
            <v>108x2</v>
          </cell>
          <cell r="G1414">
            <v>90.89</v>
          </cell>
          <cell r="H1414">
            <v>75.739999999999995</v>
          </cell>
          <cell r="I1414">
            <v>90.89</v>
          </cell>
          <cell r="K1414">
            <v>1811</v>
          </cell>
          <cell r="L1414" t="str">
            <v>Нержавейка трубы (INOX Pipes)</v>
          </cell>
          <cell r="M1414">
            <v>1</v>
          </cell>
          <cell r="N1414" t="str">
            <v>INOX</v>
          </cell>
          <cell r="O1414" t="str">
            <v>PIPES</v>
          </cell>
        </row>
        <row r="1415">
          <cell r="D1415" t="str">
            <v/>
          </cell>
          <cell r="K1415">
            <v>0</v>
          </cell>
          <cell r="N1415">
            <v>0</v>
          </cell>
          <cell r="O1415">
            <v>0</v>
          </cell>
        </row>
        <row r="1416">
          <cell r="D1416" t="str">
            <v/>
          </cell>
          <cell r="K1416">
            <v>0</v>
          </cell>
          <cell r="N1416">
            <v>0</v>
          </cell>
          <cell r="O1416">
            <v>0</v>
          </cell>
        </row>
        <row r="1417">
          <cell r="D1417" t="str">
            <v>6111506</v>
          </cell>
          <cell r="E1417" t="str">
            <v xml:space="preserve">Труба из нержавеющей стали 1.4404 </v>
          </cell>
          <cell r="F1417" t="str">
            <v>15x0,6</v>
          </cell>
          <cell r="G1417">
            <v>5.68</v>
          </cell>
          <cell r="H1417">
            <v>4.7300000000000004</v>
          </cell>
          <cell r="I1417">
            <v>5.68</v>
          </cell>
          <cell r="K1417">
            <v>1811</v>
          </cell>
          <cell r="L1417" t="str">
            <v>Нержавейка трубы (INOX Pipes)</v>
          </cell>
          <cell r="M1417">
            <v>1</v>
          </cell>
          <cell r="N1417" t="str">
            <v>INOX</v>
          </cell>
          <cell r="O1417" t="str">
            <v>PIPES</v>
          </cell>
        </row>
        <row r="1418">
          <cell r="D1418" t="str">
            <v>6111807</v>
          </cell>
          <cell r="E1418" t="str">
            <v xml:space="preserve">Труба из нержавеющей стали 1.4404 </v>
          </cell>
          <cell r="F1418" t="str">
            <v>18x0,7</v>
          </cell>
          <cell r="G1418">
            <v>6.78</v>
          </cell>
          <cell r="H1418">
            <v>5.65</v>
          </cell>
          <cell r="I1418">
            <v>6.78</v>
          </cell>
          <cell r="K1418">
            <v>1811</v>
          </cell>
          <cell r="L1418" t="str">
            <v>Нержавейка трубы (INOX Pipes)</v>
          </cell>
          <cell r="M1418">
            <v>1</v>
          </cell>
          <cell r="N1418" t="str">
            <v>INOX</v>
          </cell>
          <cell r="O1418" t="str">
            <v>PIPES</v>
          </cell>
        </row>
        <row r="1419">
          <cell r="D1419" t="str">
            <v>6112207</v>
          </cell>
          <cell r="E1419" t="str">
            <v xml:space="preserve">Труба из нержавеющей стали 1.4404 </v>
          </cell>
          <cell r="F1419" t="str">
            <v>22x0,7</v>
          </cell>
          <cell r="G1419">
            <v>9.07</v>
          </cell>
          <cell r="H1419">
            <v>7.56</v>
          </cell>
          <cell r="I1419">
            <v>9.07</v>
          </cell>
          <cell r="K1419">
            <v>1811</v>
          </cell>
          <cell r="L1419" t="str">
            <v>Нержавейка трубы (INOX Pipes)</v>
          </cell>
          <cell r="M1419">
            <v>1</v>
          </cell>
          <cell r="N1419" t="str">
            <v>INOX</v>
          </cell>
          <cell r="O1419" t="str">
            <v>PIPES</v>
          </cell>
        </row>
        <row r="1420">
          <cell r="D1420" t="str">
            <v>6112808</v>
          </cell>
          <cell r="E1420" t="str">
            <v xml:space="preserve">Труба из нержавеющей стали 1.4404 </v>
          </cell>
          <cell r="F1420" t="str">
            <v>28x0,8</v>
          </cell>
          <cell r="G1420">
            <v>11.28</v>
          </cell>
          <cell r="H1420">
            <v>9.4</v>
          </cell>
          <cell r="I1420">
            <v>11.28</v>
          </cell>
          <cell r="K1420">
            <v>1811</v>
          </cell>
          <cell r="L1420" t="str">
            <v>Нержавейка трубы (INOX Pipes)</v>
          </cell>
          <cell r="M1420">
            <v>1</v>
          </cell>
          <cell r="N1420" t="str">
            <v>INOX</v>
          </cell>
          <cell r="O1420" t="str">
            <v>PIPES</v>
          </cell>
        </row>
        <row r="1421">
          <cell r="D1421" t="str">
            <v>6113510</v>
          </cell>
          <cell r="E1421" t="str">
            <v xml:space="preserve">Труба из нержавеющей стали 1.4404 </v>
          </cell>
          <cell r="F1421" t="str">
            <v>35x1,0</v>
          </cell>
          <cell r="G1421">
            <v>16.55</v>
          </cell>
          <cell r="H1421">
            <v>13.79</v>
          </cell>
          <cell r="I1421">
            <v>16.55</v>
          </cell>
          <cell r="K1421">
            <v>1811</v>
          </cell>
          <cell r="L1421" t="str">
            <v>Нержавейка трубы (INOX Pipes)</v>
          </cell>
          <cell r="M1421">
            <v>1</v>
          </cell>
          <cell r="N1421" t="str">
            <v>INOX</v>
          </cell>
          <cell r="O1421" t="str">
            <v>PIPES</v>
          </cell>
        </row>
        <row r="1422">
          <cell r="D1422" t="str">
            <v>6114212</v>
          </cell>
          <cell r="E1422" t="str">
            <v xml:space="preserve">Труба из нержавеющей стали 1.4404 </v>
          </cell>
          <cell r="F1422" t="str">
            <v>42x1,2</v>
          </cell>
          <cell r="G1422">
            <v>20.52</v>
          </cell>
          <cell r="H1422">
            <v>17.100000000000001</v>
          </cell>
          <cell r="I1422">
            <v>20.52</v>
          </cell>
          <cell r="K1422">
            <v>1811</v>
          </cell>
          <cell r="L1422" t="str">
            <v>Нержавейка трубы (INOX Pipes)</v>
          </cell>
          <cell r="M1422">
            <v>1</v>
          </cell>
          <cell r="N1422" t="str">
            <v>INOX</v>
          </cell>
          <cell r="O1422" t="str">
            <v>PIPES</v>
          </cell>
        </row>
        <row r="1423">
          <cell r="D1423" t="str">
            <v>6115412</v>
          </cell>
          <cell r="E1423" t="str">
            <v xml:space="preserve">Труба из нержавеющей стали 1.4404 </v>
          </cell>
          <cell r="F1423" t="str">
            <v>54x1,2</v>
          </cell>
          <cell r="G1423">
            <v>26.5</v>
          </cell>
          <cell r="H1423">
            <v>22.08</v>
          </cell>
          <cell r="I1423">
            <v>26.5</v>
          </cell>
          <cell r="K1423">
            <v>1811</v>
          </cell>
          <cell r="L1423" t="str">
            <v>Нержавейка трубы (INOX Pipes)</v>
          </cell>
          <cell r="M1423">
            <v>1</v>
          </cell>
          <cell r="N1423" t="str">
            <v>INOX</v>
          </cell>
          <cell r="O1423" t="str">
            <v>PIPES</v>
          </cell>
        </row>
        <row r="1424">
          <cell r="D1424" t="str">
            <v/>
          </cell>
          <cell r="K1424">
            <v>0</v>
          </cell>
          <cell r="N1424">
            <v>0</v>
          </cell>
          <cell r="O1424">
            <v>0</v>
          </cell>
        </row>
        <row r="1425">
          <cell r="D1425" t="str">
            <v>6121506</v>
          </cell>
          <cell r="E1425" t="str">
            <v xml:space="preserve">Труба из нержавеющей стали 1.4301 </v>
          </cell>
          <cell r="F1425" t="str">
            <v>15x0,6</v>
          </cell>
          <cell r="G1425">
            <v>4.38</v>
          </cell>
          <cell r="H1425">
            <v>3.65</v>
          </cell>
          <cell r="I1425">
            <v>4.38</v>
          </cell>
          <cell r="K1425">
            <v>1811</v>
          </cell>
          <cell r="L1425" t="str">
            <v>Нержавейка трубы (INOX Pipes)</v>
          </cell>
          <cell r="M1425">
            <v>1</v>
          </cell>
          <cell r="N1425" t="str">
            <v>INOX</v>
          </cell>
          <cell r="O1425" t="str">
            <v>PIPES</v>
          </cell>
        </row>
        <row r="1426">
          <cell r="D1426" t="str">
            <v>6121807</v>
          </cell>
          <cell r="E1426" t="str">
            <v xml:space="preserve">Труба из нержавеющей стали 1.4301 </v>
          </cell>
          <cell r="F1426" t="str">
            <v>18x0,7</v>
          </cell>
          <cell r="G1426">
            <v>5.87</v>
          </cell>
          <cell r="H1426">
            <v>4.8899999999999997</v>
          </cell>
          <cell r="I1426">
            <v>5.87</v>
          </cell>
          <cell r="K1426">
            <v>1811</v>
          </cell>
          <cell r="L1426" t="str">
            <v>Нержавейка трубы (INOX Pipes)</v>
          </cell>
          <cell r="M1426">
            <v>1</v>
          </cell>
          <cell r="N1426" t="str">
            <v>INOX</v>
          </cell>
          <cell r="O1426" t="str">
            <v>PIPES</v>
          </cell>
        </row>
        <row r="1427">
          <cell r="D1427" t="str">
            <v>6122207</v>
          </cell>
          <cell r="E1427" t="str">
            <v xml:space="preserve">Труба из нержавеющей стали 1.4301 </v>
          </cell>
          <cell r="F1427" t="str">
            <v>22x0,7</v>
          </cell>
          <cell r="G1427">
            <v>6.62</v>
          </cell>
          <cell r="H1427">
            <v>5.52</v>
          </cell>
          <cell r="I1427">
            <v>6.62</v>
          </cell>
          <cell r="K1427">
            <v>1811</v>
          </cell>
          <cell r="L1427" t="str">
            <v>Нержавейка трубы (INOX Pipes)</v>
          </cell>
          <cell r="M1427">
            <v>1</v>
          </cell>
          <cell r="N1427" t="str">
            <v>INOX</v>
          </cell>
          <cell r="O1427" t="str">
            <v>PIPES</v>
          </cell>
        </row>
        <row r="1428">
          <cell r="D1428" t="str">
            <v>6122808</v>
          </cell>
          <cell r="E1428" t="str">
            <v xml:space="preserve">Труба из нержавеющей стали 1.4301 </v>
          </cell>
          <cell r="F1428" t="str">
            <v>28x0,8</v>
          </cell>
          <cell r="G1428">
            <v>8.86</v>
          </cell>
          <cell r="H1428">
            <v>7.38</v>
          </cell>
          <cell r="I1428">
            <v>8.86</v>
          </cell>
          <cell r="K1428">
            <v>1811</v>
          </cell>
          <cell r="L1428" t="str">
            <v>Нержавейка трубы (INOX Pipes)</v>
          </cell>
          <cell r="M1428">
            <v>1</v>
          </cell>
          <cell r="N1428" t="str">
            <v>INOX</v>
          </cell>
          <cell r="O1428" t="str">
            <v>PIPES</v>
          </cell>
        </row>
        <row r="1429">
          <cell r="D1429" t="str">
            <v>6123501</v>
          </cell>
          <cell r="E1429" t="str">
            <v xml:space="preserve">Труба из нержавеющей стали 1.4301 </v>
          </cell>
          <cell r="F1429" t="str">
            <v>35x1,0</v>
          </cell>
          <cell r="G1429">
            <v>13.32</v>
          </cell>
          <cell r="H1429">
            <v>11.1</v>
          </cell>
          <cell r="I1429">
            <v>13.32</v>
          </cell>
          <cell r="K1429">
            <v>1811</v>
          </cell>
          <cell r="L1429" t="str">
            <v>Нержавейка трубы (INOX Pipes)</v>
          </cell>
          <cell r="M1429">
            <v>1</v>
          </cell>
          <cell r="N1429" t="str">
            <v>INOX</v>
          </cell>
          <cell r="O1429" t="str">
            <v>PIPES</v>
          </cell>
        </row>
        <row r="1430">
          <cell r="D1430" t="str">
            <v>6124212</v>
          </cell>
          <cell r="E1430" t="str">
            <v xml:space="preserve">Труба из нержавеющей стали 1.4301 </v>
          </cell>
          <cell r="F1430" t="str">
            <v>42x1,2</v>
          </cell>
          <cell r="G1430">
            <v>17.41</v>
          </cell>
          <cell r="H1430">
            <v>14.51</v>
          </cell>
          <cell r="I1430">
            <v>17.41</v>
          </cell>
          <cell r="K1430">
            <v>1811</v>
          </cell>
          <cell r="L1430" t="str">
            <v>Нержавейка трубы (INOX Pipes)</v>
          </cell>
          <cell r="M1430">
            <v>1</v>
          </cell>
          <cell r="N1430" t="str">
            <v>INOX</v>
          </cell>
          <cell r="O1430" t="str">
            <v>PIPES</v>
          </cell>
        </row>
        <row r="1431">
          <cell r="D1431" t="str">
            <v>6125412</v>
          </cell>
          <cell r="E1431" t="str">
            <v xml:space="preserve">Труба из нержавеющей стали 1.4301 </v>
          </cell>
          <cell r="F1431" t="str">
            <v>54x1,2</v>
          </cell>
          <cell r="G1431">
            <v>23.74</v>
          </cell>
          <cell r="H1431">
            <v>19.78</v>
          </cell>
          <cell r="I1431">
            <v>23.74</v>
          </cell>
          <cell r="K1431">
            <v>1811</v>
          </cell>
          <cell r="L1431" t="str">
            <v>Нержавейка трубы (INOX Pipes)</v>
          </cell>
          <cell r="M1431">
            <v>1</v>
          </cell>
          <cell r="N1431" t="str">
            <v>INOX</v>
          </cell>
          <cell r="O1431" t="str">
            <v>PIPES</v>
          </cell>
        </row>
        <row r="1432">
          <cell r="D1432" t="str">
            <v/>
          </cell>
          <cell r="K1432">
            <v>0</v>
          </cell>
          <cell r="N1432">
            <v>0</v>
          </cell>
          <cell r="O1432">
            <v>0</v>
          </cell>
        </row>
        <row r="1433">
          <cell r="D1433" t="str">
            <v>6190580</v>
          </cell>
          <cell r="E1433" t="str">
            <v xml:space="preserve">Соединитель с наружной резьбой press </v>
          </cell>
          <cell r="F1433" t="str">
            <v>15 x 1/2"</v>
          </cell>
          <cell r="G1433">
            <v>8.39</v>
          </cell>
          <cell r="H1433">
            <v>6.99</v>
          </cell>
          <cell r="I1433">
            <v>8.39</v>
          </cell>
          <cell r="K1433">
            <v>1812</v>
          </cell>
          <cell r="L1433" t="str">
            <v>Нержавейка фитинги  (INOX Fittings)</v>
          </cell>
          <cell r="M1433">
            <v>1</v>
          </cell>
          <cell r="N1433" t="str">
            <v>INOX</v>
          </cell>
          <cell r="O1433" t="str">
            <v>FITTINGS</v>
          </cell>
        </row>
        <row r="1434">
          <cell r="D1434" t="str">
            <v>6190591</v>
          </cell>
          <cell r="E1434" t="str">
            <v xml:space="preserve">Соединитель с наружной резьбой press </v>
          </cell>
          <cell r="F1434" t="str">
            <v>15 x 3/4"</v>
          </cell>
          <cell r="G1434">
            <v>8.51</v>
          </cell>
          <cell r="H1434">
            <v>7.09</v>
          </cell>
          <cell r="I1434">
            <v>8.51</v>
          </cell>
          <cell r="K1434">
            <v>1812</v>
          </cell>
          <cell r="L1434" t="str">
            <v>Нержавейка фитинги  (INOX Fittings)</v>
          </cell>
          <cell r="M1434">
            <v>1</v>
          </cell>
          <cell r="N1434" t="str">
            <v>INOX</v>
          </cell>
          <cell r="O1434" t="str">
            <v>FITTINGS</v>
          </cell>
        </row>
        <row r="1435">
          <cell r="D1435" t="str">
            <v>6190602</v>
          </cell>
          <cell r="E1435" t="str">
            <v xml:space="preserve">Соединитель с наружной резьбой press </v>
          </cell>
          <cell r="F1435" t="str">
            <v>18 x 1/2"</v>
          </cell>
          <cell r="G1435">
            <v>9.17</v>
          </cell>
          <cell r="H1435">
            <v>7.64</v>
          </cell>
          <cell r="I1435">
            <v>9.17</v>
          </cell>
          <cell r="K1435">
            <v>1812</v>
          </cell>
          <cell r="L1435" t="str">
            <v>Нержавейка фитинги  (INOX Fittings)</v>
          </cell>
          <cell r="M1435">
            <v>1</v>
          </cell>
          <cell r="N1435" t="str">
            <v>INOX</v>
          </cell>
          <cell r="O1435" t="str">
            <v>FITTINGS</v>
          </cell>
        </row>
        <row r="1436">
          <cell r="D1436" t="str">
            <v>6190613</v>
          </cell>
          <cell r="E1436" t="str">
            <v xml:space="preserve">Соединитель с наружной резьбой press </v>
          </cell>
          <cell r="F1436" t="str">
            <v>18 x 3/4"</v>
          </cell>
          <cell r="G1436">
            <v>9.11</v>
          </cell>
          <cell r="H1436">
            <v>7.59</v>
          </cell>
          <cell r="I1436">
            <v>9.11</v>
          </cell>
          <cell r="K1436">
            <v>1812</v>
          </cell>
          <cell r="L1436" t="str">
            <v>Нержавейка фитинги  (INOX Fittings)</v>
          </cell>
          <cell r="M1436">
            <v>1</v>
          </cell>
          <cell r="N1436" t="str">
            <v>INOX</v>
          </cell>
          <cell r="O1436" t="str">
            <v>FITTINGS</v>
          </cell>
        </row>
        <row r="1437">
          <cell r="D1437" t="str">
            <v>6190635</v>
          </cell>
          <cell r="E1437" t="str">
            <v xml:space="preserve">Соединитель с наружной резьбой press </v>
          </cell>
          <cell r="F1437" t="str">
            <v>22 x 1/2"</v>
          </cell>
          <cell r="G1437">
            <v>9.89</v>
          </cell>
          <cell r="H1437">
            <v>8.24</v>
          </cell>
          <cell r="I1437">
            <v>9.89</v>
          </cell>
          <cell r="K1437">
            <v>1812</v>
          </cell>
          <cell r="L1437" t="str">
            <v>Нержавейка фитинги  (INOX Fittings)</v>
          </cell>
          <cell r="M1437">
            <v>1</v>
          </cell>
          <cell r="N1437" t="str">
            <v>INOX</v>
          </cell>
          <cell r="O1437" t="str">
            <v>FITTINGS</v>
          </cell>
        </row>
        <row r="1438">
          <cell r="D1438" t="str">
            <v>6190646</v>
          </cell>
          <cell r="E1438" t="str">
            <v xml:space="preserve">Соединитель с наружной резьбой press </v>
          </cell>
          <cell r="F1438" t="str">
            <v>22 x 3/4"</v>
          </cell>
          <cell r="G1438">
            <v>10.39</v>
          </cell>
          <cell r="H1438">
            <v>8.66</v>
          </cell>
          <cell r="I1438">
            <v>10.39</v>
          </cell>
          <cell r="K1438">
            <v>1812</v>
          </cell>
          <cell r="L1438" t="str">
            <v>Нержавейка фитинги  (INOX Fittings)</v>
          </cell>
          <cell r="M1438">
            <v>1</v>
          </cell>
          <cell r="N1438" t="str">
            <v>INOX</v>
          </cell>
          <cell r="O1438" t="str">
            <v>FITTINGS</v>
          </cell>
        </row>
        <row r="1439">
          <cell r="D1439" t="str">
            <v>6190624</v>
          </cell>
          <cell r="E1439" t="str">
            <v xml:space="preserve">Соединитель с наружной резьбой press </v>
          </cell>
          <cell r="F1439" t="str">
            <v>22 x 1"</v>
          </cell>
          <cell r="G1439">
            <v>12.16</v>
          </cell>
          <cell r="H1439">
            <v>10.130000000000001</v>
          </cell>
          <cell r="I1439">
            <v>12.16</v>
          </cell>
          <cell r="K1439">
            <v>1812</v>
          </cell>
          <cell r="L1439" t="str">
            <v>Нержавейка фитинги  (INOX Fittings)</v>
          </cell>
          <cell r="M1439">
            <v>1</v>
          </cell>
          <cell r="N1439" t="str">
            <v>INOX</v>
          </cell>
          <cell r="O1439" t="str">
            <v>FITTINGS</v>
          </cell>
        </row>
        <row r="1440">
          <cell r="D1440" t="str">
            <v>6190679</v>
          </cell>
          <cell r="E1440" t="str">
            <v xml:space="preserve">Соединитель с наружной резьбой press </v>
          </cell>
          <cell r="F1440" t="str">
            <v>28 x 3/4"</v>
          </cell>
          <cell r="G1440">
            <v>12.68</v>
          </cell>
          <cell r="H1440">
            <v>10.57</v>
          </cell>
          <cell r="I1440">
            <v>12.68</v>
          </cell>
          <cell r="K1440">
            <v>1812</v>
          </cell>
          <cell r="L1440" t="str">
            <v>Нержавейка фитинги  (INOX Fittings)</v>
          </cell>
          <cell r="M1440">
            <v>1</v>
          </cell>
          <cell r="N1440" t="str">
            <v>INOX</v>
          </cell>
          <cell r="O1440" t="str">
            <v>FITTINGS</v>
          </cell>
        </row>
        <row r="1441">
          <cell r="D1441" t="str">
            <v>6190657</v>
          </cell>
          <cell r="E1441" t="str">
            <v xml:space="preserve">Соединитель с наружной резьбой press </v>
          </cell>
          <cell r="F1441" t="str">
            <v>28 x 1"</v>
          </cell>
          <cell r="G1441">
            <v>13.2</v>
          </cell>
          <cell r="H1441">
            <v>11</v>
          </cell>
          <cell r="I1441">
            <v>13.2</v>
          </cell>
          <cell r="K1441">
            <v>1812</v>
          </cell>
          <cell r="L1441" t="str">
            <v>Нержавейка фитинги  (INOX Fittings)</v>
          </cell>
          <cell r="M1441">
            <v>1</v>
          </cell>
          <cell r="N1441" t="str">
            <v>INOX</v>
          </cell>
          <cell r="O1441" t="str">
            <v>FITTINGS</v>
          </cell>
        </row>
        <row r="1442">
          <cell r="D1442" t="str">
            <v>6190668</v>
          </cell>
          <cell r="E1442" t="str">
            <v xml:space="preserve">Соединитель с наружной резьбой press </v>
          </cell>
          <cell r="F1442" t="str">
            <v>28 x 1 1/4"</v>
          </cell>
          <cell r="G1442">
            <v>16.489999999999998</v>
          </cell>
          <cell r="H1442">
            <v>13.74</v>
          </cell>
          <cell r="I1442">
            <v>16.489999999999998</v>
          </cell>
          <cell r="K1442">
            <v>1812</v>
          </cell>
          <cell r="L1442" t="str">
            <v>Нержавейка фитинги  (INOX Fittings)</v>
          </cell>
          <cell r="M1442">
            <v>1</v>
          </cell>
          <cell r="N1442" t="str">
            <v>INOX</v>
          </cell>
          <cell r="O1442" t="str">
            <v>FITTINGS</v>
          </cell>
        </row>
        <row r="1443">
          <cell r="D1443" t="str">
            <v>6190681</v>
          </cell>
          <cell r="E1443" t="str">
            <v xml:space="preserve">Соединитель с наружной резьбой press </v>
          </cell>
          <cell r="F1443" t="str">
            <v>35 x 1"</v>
          </cell>
          <cell r="G1443">
            <v>16.690000000000001</v>
          </cell>
          <cell r="H1443">
            <v>13.91</v>
          </cell>
          <cell r="I1443">
            <v>16.690000000000001</v>
          </cell>
          <cell r="K1443">
            <v>1812</v>
          </cell>
          <cell r="L1443" t="str">
            <v>Нержавейка фитинги  (INOX Fittings)</v>
          </cell>
          <cell r="M1443">
            <v>1</v>
          </cell>
          <cell r="N1443" t="str">
            <v>INOX</v>
          </cell>
          <cell r="O1443" t="str">
            <v>FITTINGS</v>
          </cell>
        </row>
        <row r="1444">
          <cell r="D1444" t="str">
            <v>6190701</v>
          </cell>
          <cell r="E1444" t="str">
            <v xml:space="preserve">Соединитель с наружной резьбой press </v>
          </cell>
          <cell r="F1444" t="str">
            <v>35 x 11/4"</v>
          </cell>
          <cell r="G1444">
            <v>19.28</v>
          </cell>
          <cell r="H1444">
            <v>16.07</v>
          </cell>
          <cell r="I1444">
            <v>19.28</v>
          </cell>
          <cell r="K1444">
            <v>1812</v>
          </cell>
          <cell r="L1444" t="str">
            <v>Нержавейка фитинги  (INOX Fittings)</v>
          </cell>
          <cell r="M1444">
            <v>1</v>
          </cell>
          <cell r="N1444" t="str">
            <v>INOX</v>
          </cell>
          <cell r="O1444" t="str">
            <v>FITTINGS</v>
          </cell>
        </row>
        <row r="1445">
          <cell r="D1445" t="str">
            <v>6190690</v>
          </cell>
          <cell r="E1445" t="str">
            <v xml:space="preserve">Соединитель с наружной резьбой press </v>
          </cell>
          <cell r="F1445" t="str">
            <v>35 x 1 1/2"</v>
          </cell>
          <cell r="G1445">
            <v>26.16</v>
          </cell>
          <cell r="H1445">
            <v>21.8</v>
          </cell>
          <cell r="I1445">
            <v>26.16</v>
          </cell>
          <cell r="K1445">
            <v>1812</v>
          </cell>
          <cell r="L1445" t="str">
            <v>Нержавейка фитинги  (INOX Fittings)</v>
          </cell>
          <cell r="M1445">
            <v>1</v>
          </cell>
          <cell r="N1445" t="str">
            <v>INOX</v>
          </cell>
          <cell r="O1445" t="str">
            <v>FITTINGS</v>
          </cell>
        </row>
        <row r="1446">
          <cell r="D1446" t="str">
            <v>6190723</v>
          </cell>
          <cell r="E1446" t="str">
            <v xml:space="preserve">Соединитель с наружной резьбой press </v>
          </cell>
          <cell r="F1446" t="str">
            <v>42 x 1 1/4"</v>
          </cell>
          <cell r="G1446">
            <v>27.31</v>
          </cell>
          <cell r="H1446">
            <v>22.76</v>
          </cell>
          <cell r="I1446">
            <v>27.31</v>
          </cell>
          <cell r="K1446">
            <v>1812</v>
          </cell>
          <cell r="L1446" t="str">
            <v>Нержавейка фитинги  (INOX Fittings)</v>
          </cell>
          <cell r="M1446">
            <v>1</v>
          </cell>
          <cell r="N1446" t="str">
            <v>INOX</v>
          </cell>
          <cell r="O1446" t="str">
            <v>FITTINGS</v>
          </cell>
        </row>
        <row r="1447">
          <cell r="D1447" t="str">
            <v>6190712</v>
          </cell>
          <cell r="E1447" t="str">
            <v xml:space="preserve">Соединитель с наружной резьбой press </v>
          </cell>
          <cell r="F1447" t="str">
            <v>42 x 11/2"</v>
          </cell>
          <cell r="G1447">
            <v>31.64</v>
          </cell>
          <cell r="H1447">
            <v>26.37</v>
          </cell>
          <cell r="I1447">
            <v>31.64</v>
          </cell>
          <cell r="K1447">
            <v>1812</v>
          </cell>
          <cell r="L1447" t="str">
            <v>Нержавейка фитинги  (INOX Fittings)</v>
          </cell>
          <cell r="M1447">
            <v>1</v>
          </cell>
          <cell r="N1447" t="str">
            <v>INOX</v>
          </cell>
          <cell r="O1447" t="str">
            <v>FITTINGS</v>
          </cell>
        </row>
        <row r="1448">
          <cell r="D1448" t="str">
            <v>6190734</v>
          </cell>
          <cell r="E1448" t="str">
            <v xml:space="preserve">Соединитель с наружной резьбой press </v>
          </cell>
          <cell r="F1448" t="str">
            <v>54 x 1 1/2"</v>
          </cell>
          <cell r="G1448">
            <v>35.53</v>
          </cell>
          <cell r="H1448">
            <v>29.61</v>
          </cell>
          <cell r="I1448">
            <v>35.53</v>
          </cell>
          <cell r="K1448">
            <v>1812</v>
          </cell>
          <cell r="L1448" t="str">
            <v>Нержавейка фитинги  (INOX Fittings)</v>
          </cell>
          <cell r="M1448">
            <v>1</v>
          </cell>
          <cell r="N1448" t="str">
            <v>INOX</v>
          </cell>
          <cell r="O1448" t="str">
            <v>FITTINGS</v>
          </cell>
        </row>
        <row r="1449">
          <cell r="D1449" t="str">
            <v>6190745</v>
          </cell>
          <cell r="E1449" t="str">
            <v xml:space="preserve">Соединитель с наружной резьбой press </v>
          </cell>
          <cell r="F1449" t="str">
            <v>54 x 2"</v>
          </cell>
          <cell r="G1449">
            <v>37.75</v>
          </cell>
          <cell r="H1449">
            <v>31.46</v>
          </cell>
          <cell r="I1449">
            <v>37.75</v>
          </cell>
          <cell r="K1449">
            <v>1812</v>
          </cell>
          <cell r="L1449" t="str">
            <v>Нержавейка фитинги  (INOX Fittings)</v>
          </cell>
          <cell r="M1449">
            <v>1</v>
          </cell>
          <cell r="N1449" t="str">
            <v>INOX</v>
          </cell>
          <cell r="O1449" t="str">
            <v>FITTINGS</v>
          </cell>
        </row>
        <row r="1450">
          <cell r="D1450" t="str">
            <v>620475.9</v>
          </cell>
          <cell r="E1450" t="str">
            <v xml:space="preserve">Соединитель с наружной резьбой press </v>
          </cell>
          <cell r="F1450" t="str">
            <v>76 x 2 1/2</v>
          </cell>
          <cell r="G1450">
            <v>172.55</v>
          </cell>
          <cell r="H1450">
            <v>143.79</v>
          </cell>
          <cell r="I1450">
            <v>172.55</v>
          </cell>
          <cell r="K1450">
            <v>1812</v>
          </cell>
          <cell r="L1450" t="str">
            <v>Нержавейка фитинги  (INOX Fittings)</v>
          </cell>
          <cell r="M1450">
            <v>1</v>
          </cell>
          <cell r="N1450" t="str">
            <v>INOX</v>
          </cell>
          <cell r="O1450" t="str">
            <v>FITTINGS</v>
          </cell>
        </row>
        <row r="1451">
          <cell r="D1451" t="str">
            <v>620476.1</v>
          </cell>
          <cell r="E1451" t="str">
            <v xml:space="preserve">Соединитель с наружной резьбой press </v>
          </cell>
          <cell r="F1451" t="str">
            <v>88,9 x 3</v>
          </cell>
          <cell r="G1451">
            <v>258.89</v>
          </cell>
          <cell r="H1451">
            <v>215.74</v>
          </cell>
          <cell r="I1451">
            <v>258.89</v>
          </cell>
          <cell r="K1451">
            <v>1812</v>
          </cell>
          <cell r="L1451" t="str">
            <v>Нержавейка фитинги  (INOX Fittings)</v>
          </cell>
          <cell r="M1451">
            <v>1</v>
          </cell>
          <cell r="N1451" t="str">
            <v>INOX</v>
          </cell>
          <cell r="O1451" t="str">
            <v>FITTINGS</v>
          </cell>
        </row>
        <row r="1452">
          <cell r="D1452" t="str">
            <v/>
          </cell>
          <cell r="K1452">
            <v>0</v>
          </cell>
          <cell r="N1452">
            <v>0</v>
          </cell>
          <cell r="O1452">
            <v>0</v>
          </cell>
        </row>
        <row r="1453">
          <cell r="D1453" t="str">
            <v>6192120</v>
          </cell>
          <cell r="E1453" t="str">
            <v xml:space="preserve">Соединитель разъемный с наружной резьбой press </v>
          </cell>
          <cell r="F1453" t="str">
            <v>15x1/2 "</v>
          </cell>
          <cell r="G1453">
            <v>14.72</v>
          </cell>
          <cell r="H1453">
            <v>12.27</v>
          </cell>
          <cell r="I1453">
            <v>14.72</v>
          </cell>
          <cell r="K1453">
            <v>1812</v>
          </cell>
          <cell r="L1453" t="str">
            <v>Нержавейка фитинги  (INOX Fittings)</v>
          </cell>
          <cell r="M1453">
            <v>1</v>
          </cell>
          <cell r="N1453" t="str">
            <v>INOX</v>
          </cell>
          <cell r="O1453" t="str">
            <v>FITTINGS</v>
          </cell>
        </row>
        <row r="1454">
          <cell r="D1454" t="str">
            <v>6192131</v>
          </cell>
          <cell r="E1454" t="str">
            <v xml:space="preserve">Соединитель разъемный с наружной резьбой press </v>
          </cell>
          <cell r="F1454" t="str">
            <v>15x3/4 "</v>
          </cell>
          <cell r="G1454">
            <v>15.6</v>
          </cell>
          <cell r="H1454">
            <v>13</v>
          </cell>
          <cell r="I1454">
            <v>15.6</v>
          </cell>
          <cell r="K1454">
            <v>1812</v>
          </cell>
          <cell r="L1454" t="str">
            <v>Нержавейка фитинги  (INOX Fittings)</v>
          </cell>
          <cell r="M1454">
            <v>1</v>
          </cell>
          <cell r="N1454" t="str">
            <v>INOX</v>
          </cell>
          <cell r="O1454" t="str">
            <v>FITTINGS</v>
          </cell>
        </row>
        <row r="1455">
          <cell r="D1455" t="str">
            <v>6192142</v>
          </cell>
          <cell r="E1455" t="str">
            <v xml:space="preserve">Соединитель разъемный с наружной резьбой press </v>
          </cell>
          <cell r="F1455" t="str">
            <v>18x1/2 "</v>
          </cell>
          <cell r="G1455">
            <v>16.25</v>
          </cell>
          <cell r="H1455">
            <v>13.54</v>
          </cell>
          <cell r="I1455">
            <v>16.25</v>
          </cell>
          <cell r="K1455">
            <v>1812</v>
          </cell>
          <cell r="L1455" t="str">
            <v>Нержавейка фитинги  (INOX Fittings)</v>
          </cell>
          <cell r="M1455">
            <v>1</v>
          </cell>
          <cell r="N1455" t="str">
            <v>INOX</v>
          </cell>
          <cell r="O1455" t="str">
            <v>FITTINGS</v>
          </cell>
        </row>
        <row r="1456">
          <cell r="D1456" t="str">
            <v>6192153</v>
          </cell>
          <cell r="E1456" t="str">
            <v xml:space="preserve">Соединитель разъемный с наружной резьбой press </v>
          </cell>
          <cell r="F1456" t="str">
            <v>18x3/4 "</v>
          </cell>
          <cell r="G1456">
            <v>16.489999999999998</v>
          </cell>
          <cell r="H1456">
            <v>13.74</v>
          </cell>
          <cell r="I1456">
            <v>16.489999999999998</v>
          </cell>
          <cell r="K1456">
            <v>1812</v>
          </cell>
          <cell r="L1456" t="str">
            <v>Нержавейка фитинги  (INOX Fittings)</v>
          </cell>
          <cell r="M1456">
            <v>1</v>
          </cell>
          <cell r="N1456" t="str">
            <v>INOX</v>
          </cell>
          <cell r="O1456" t="str">
            <v>FITTINGS</v>
          </cell>
        </row>
        <row r="1457">
          <cell r="D1457" t="str">
            <v>6192164</v>
          </cell>
          <cell r="E1457" t="str">
            <v xml:space="preserve">Соединитель разъемный с наружной резьбой press </v>
          </cell>
          <cell r="F1457" t="str">
            <v>22x1/2 "</v>
          </cell>
          <cell r="G1457">
            <v>19.850000000000001</v>
          </cell>
          <cell r="H1457">
            <v>16.54</v>
          </cell>
          <cell r="I1457">
            <v>19.850000000000001</v>
          </cell>
          <cell r="K1457">
            <v>1812</v>
          </cell>
          <cell r="L1457" t="str">
            <v>Нержавейка фитинги  (INOX Fittings)</v>
          </cell>
          <cell r="M1457">
            <v>1</v>
          </cell>
          <cell r="N1457" t="str">
            <v>INOX</v>
          </cell>
          <cell r="O1457" t="str">
            <v>FITTINGS</v>
          </cell>
        </row>
        <row r="1458">
          <cell r="D1458" t="str">
            <v>6192175</v>
          </cell>
          <cell r="E1458" t="str">
            <v xml:space="preserve">Соединитель разъемный с наружной резьбой press </v>
          </cell>
          <cell r="F1458" t="str">
            <v>22x3/4 "</v>
          </cell>
          <cell r="G1458">
            <v>17.16</v>
          </cell>
          <cell r="H1458">
            <v>14.3</v>
          </cell>
          <cell r="I1458">
            <v>17.16</v>
          </cell>
          <cell r="K1458">
            <v>1812</v>
          </cell>
          <cell r="L1458" t="str">
            <v>Нержавейка фитинги  (INOX Fittings)</v>
          </cell>
          <cell r="M1458">
            <v>1</v>
          </cell>
          <cell r="N1458" t="str">
            <v>INOX</v>
          </cell>
          <cell r="O1458" t="str">
            <v>FITTINGS</v>
          </cell>
        </row>
        <row r="1459">
          <cell r="D1459" t="str">
            <v>6192186</v>
          </cell>
          <cell r="E1459" t="str">
            <v xml:space="preserve">Соединитель разъемный с наружной резьбой press </v>
          </cell>
          <cell r="F1459" t="str">
            <v>22x1 "</v>
          </cell>
          <cell r="G1459">
            <v>24.37</v>
          </cell>
          <cell r="H1459">
            <v>20.309999999999999</v>
          </cell>
          <cell r="I1459">
            <v>24.37</v>
          </cell>
          <cell r="K1459">
            <v>1812</v>
          </cell>
          <cell r="L1459" t="str">
            <v>Нержавейка фитинги  (INOX Fittings)</v>
          </cell>
          <cell r="M1459">
            <v>1</v>
          </cell>
          <cell r="N1459" t="str">
            <v>INOX</v>
          </cell>
          <cell r="O1459" t="str">
            <v>FITTINGS</v>
          </cell>
        </row>
        <row r="1460">
          <cell r="D1460" t="str">
            <v>6192197</v>
          </cell>
          <cell r="E1460" t="str">
            <v xml:space="preserve">Соединитель разъемный с наружной резьбой press </v>
          </cell>
          <cell r="F1460" t="str">
            <v>28x1 "</v>
          </cell>
          <cell r="G1460">
            <v>29.08</v>
          </cell>
          <cell r="H1460">
            <v>24.23</v>
          </cell>
          <cell r="I1460">
            <v>29.08</v>
          </cell>
          <cell r="K1460">
            <v>1812</v>
          </cell>
          <cell r="L1460" t="str">
            <v>Нержавейка фитинги  (INOX Fittings)</v>
          </cell>
          <cell r="M1460">
            <v>1</v>
          </cell>
          <cell r="N1460" t="str">
            <v>INOX</v>
          </cell>
          <cell r="O1460" t="str">
            <v>FITTINGS</v>
          </cell>
        </row>
        <row r="1461">
          <cell r="D1461" t="str">
            <v>6192208</v>
          </cell>
          <cell r="E1461" t="str">
            <v xml:space="preserve">Соединитель разъемный с наружной резьбой press </v>
          </cell>
          <cell r="F1461" t="str">
            <v>35x1 1/4 "</v>
          </cell>
          <cell r="G1461">
            <v>37.119999999999997</v>
          </cell>
          <cell r="H1461">
            <v>30.93</v>
          </cell>
          <cell r="I1461">
            <v>37.119999999999997</v>
          </cell>
          <cell r="K1461">
            <v>1812</v>
          </cell>
          <cell r="L1461" t="str">
            <v>Нержавейка фитинги  (INOX Fittings)</v>
          </cell>
          <cell r="M1461">
            <v>1</v>
          </cell>
          <cell r="N1461" t="str">
            <v>INOX</v>
          </cell>
          <cell r="O1461" t="str">
            <v>FITTINGS</v>
          </cell>
        </row>
        <row r="1462">
          <cell r="D1462" t="str">
            <v>6192219</v>
          </cell>
          <cell r="E1462" t="str">
            <v xml:space="preserve">Соединитель разъемный с наружной резьбой press </v>
          </cell>
          <cell r="F1462" t="str">
            <v>42x1 1/2 "</v>
          </cell>
          <cell r="G1462">
            <v>42.89</v>
          </cell>
          <cell r="H1462">
            <v>35.74</v>
          </cell>
          <cell r="I1462">
            <v>42.89</v>
          </cell>
          <cell r="K1462">
            <v>1812</v>
          </cell>
          <cell r="L1462" t="str">
            <v>Нержавейка фитинги  (INOX Fittings)</v>
          </cell>
          <cell r="M1462">
            <v>1</v>
          </cell>
          <cell r="N1462" t="str">
            <v>INOX</v>
          </cell>
          <cell r="O1462" t="str">
            <v>FITTINGS</v>
          </cell>
        </row>
        <row r="1463">
          <cell r="D1463" t="str">
            <v>6192296</v>
          </cell>
          <cell r="E1463" t="str">
            <v xml:space="preserve">Соединитель разъемный с наружной резьбой press </v>
          </cell>
          <cell r="F1463" t="str">
            <v>54x2 "</v>
          </cell>
          <cell r="G1463">
            <v>74.8</v>
          </cell>
          <cell r="H1463">
            <v>62.33</v>
          </cell>
          <cell r="I1463">
            <v>74.8</v>
          </cell>
          <cell r="K1463">
            <v>1812</v>
          </cell>
          <cell r="L1463" t="str">
            <v>Нержавейка фитинги  (INOX Fittings)</v>
          </cell>
          <cell r="M1463">
            <v>1</v>
          </cell>
          <cell r="N1463" t="str">
            <v>INOX</v>
          </cell>
          <cell r="O1463" t="str">
            <v>FITTINGS</v>
          </cell>
        </row>
        <row r="1464">
          <cell r="D1464" t="str">
            <v/>
          </cell>
          <cell r="K1464">
            <v>0</v>
          </cell>
          <cell r="N1464">
            <v>0</v>
          </cell>
          <cell r="O1464">
            <v>0</v>
          </cell>
        </row>
        <row r="1465">
          <cell r="D1465" t="str">
            <v>6190415</v>
          </cell>
          <cell r="E1465" t="str">
            <v xml:space="preserve">Соединитель с внутренней резьбой press </v>
          </cell>
          <cell r="F1465" t="str">
            <v>15 x 1/2"</v>
          </cell>
          <cell r="G1465">
            <v>9.01</v>
          </cell>
          <cell r="H1465">
            <v>7.51</v>
          </cell>
          <cell r="I1465">
            <v>9.01</v>
          </cell>
          <cell r="K1465">
            <v>1812</v>
          </cell>
          <cell r="L1465" t="str">
            <v>Нержавейка фитинги  (INOX Fittings)</v>
          </cell>
          <cell r="M1465">
            <v>1</v>
          </cell>
          <cell r="N1465" t="str">
            <v>INOX</v>
          </cell>
          <cell r="O1465" t="str">
            <v>FITTINGS</v>
          </cell>
        </row>
        <row r="1466">
          <cell r="D1466" t="str">
            <v>6190426</v>
          </cell>
          <cell r="E1466" t="str">
            <v xml:space="preserve">Соединитель с внутренней резьбой press </v>
          </cell>
          <cell r="F1466" t="str">
            <v>15 x 3/4"</v>
          </cell>
          <cell r="G1466">
            <v>9.4</v>
          </cell>
          <cell r="H1466">
            <v>7.83</v>
          </cell>
          <cell r="I1466">
            <v>9.4</v>
          </cell>
          <cell r="K1466">
            <v>1812</v>
          </cell>
          <cell r="L1466" t="str">
            <v>Нержавейка фитинги  (INOX Fittings)</v>
          </cell>
          <cell r="M1466">
            <v>1</v>
          </cell>
          <cell r="N1466" t="str">
            <v>INOX</v>
          </cell>
          <cell r="O1466" t="str">
            <v>FITTINGS</v>
          </cell>
        </row>
        <row r="1467">
          <cell r="D1467" t="str">
            <v>6190437</v>
          </cell>
          <cell r="E1467" t="str">
            <v xml:space="preserve">Соединитель с внутренней резьбой press </v>
          </cell>
          <cell r="F1467" t="str">
            <v>18 x 1/2"</v>
          </cell>
          <cell r="G1467">
            <v>9.48</v>
          </cell>
          <cell r="H1467">
            <v>7.9</v>
          </cell>
          <cell r="I1467">
            <v>9.48</v>
          </cell>
          <cell r="K1467">
            <v>1812</v>
          </cell>
          <cell r="L1467" t="str">
            <v>Нержавейка фитинги  (INOX Fittings)</v>
          </cell>
          <cell r="M1467">
            <v>1</v>
          </cell>
          <cell r="N1467" t="str">
            <v>INOX</v>
          </cell>
          <cell r="O1467" t="str">
            <v>FITTINGS</v>
          </cell>
        </row>
        <row r="1468">
          <cell r="D1468" t="str">
            <v>6190448</v>
          </cell>
          <cell r="E1468" t="str">
            <v xml:space="preserve">Соединитель с внутренней резьбой press </v>
          </cell>
          <cell r="F1468" t="str">
            <v>18 x 3/4"</v>
          </cell>
          <cell r="G1468">
            <v>9.89</v>
          </cell>
          <cell r="H1468">
            <v>8.24</v>
          </cell>
          <cell r="I1468">
            <v>9.89</v>
          </cell>
          <cell r="K1468">
            <v>1812</v>
          </cell>
          <cell r="L1468" t="str">
            <v>Нержавейка фитинги  (INOX Fittings)</v>
          </cell>
          <cell r="M1468">
            <v>1</v>
          </cell>
          <cell r="N1468" t="str">
            <v>INOX</v>
          </cell>
          <cell r="O1468" t="str">
            <v>FITTINGS</v>
          </cell>
        </row>
        <row r="1469">
          <cell r="D1469" t="str">
            <v>6190461</v>
          </cell>
          <cell r="E1469" t="str">
            <v xml:space="preserve">Соединитель с внутренней резьбой press </v>
          </cell>
          <cell r="F1469" t="str">
            <v>22 x 1/2"</v>
          </cell>
          <cell r="G1469">
            <v>10.16</v>
          </cell>
          <cell r="H1469">
            <v>8.4700000000000006</v>
          </cell>
          <cell r="I1469">
            <v>10.16</v>
          </cell>
          <cell r="K1469">
            <v>1812</v>
          </cell>
          <cell r="L1469" t="str">
            <v>Нержавейка фитинги  (INOX Fittings)</v>
          </cell>
          <cell r="M1469">
            <v>1</v>
          </cell>
          <cell r="N1469" t="str">
            <v>INOX</v>
          </cell>
          <cell r="O1469" t="str">
            <v>FITTINGS</v>
          </cell>
        </row>
        <row r="1470">
          <cell r="D1470" t="str">
            <v>6190470</v>
          </cell>
          <cell r="E1470" t="str">
            <v xml:space="preserve">Соединитель с внутренней резьбой press </v>
          </cell>
          <cell r="F1470" t="str">
            <v>22 x 3/4"</v>
          </cell>
          <cell r="G1470">
            <v>11.88</v>
          </cell>
          <cell r="H1470">
            <v>9.9</v>
          </cell>
          <cell r="I1470">
            <v>11.88</v>
          </cell>
          <cell r="K1470">
            <v>1812</v>
          </cell>
          <cell r="L1470" t="str">
            <v>Нержавейка фитинги  (INOX Fittings)</v>
          </cell>
          <cell r="M1470">
            <v>1</v>
          </cell>
          <cell r="N1470" t="str">
            <v>INOX</v>
          </cell>
          <cell r="O1470" t="str">
            <v>FITTINGS</v>
          </cell>
        </row>
        <row r="1471">
          <cell r="D1471" t="str">
            <v>6190459</v>
          </cell>
          <cell r="E1471" t="str">
            <v xml:space="preserve">Соединитель с внутренней резьбой press </v>
          </cell>
          <cell r="F1471" t="str">
            <v>22 x 1"</v>
          </cell>
          <cell r="G1471">
            <v>13.55</v>
          </cell>
          <cell r="H1471">
            <v>11.29</v>
          </cell>
          <cell r="I1471">
            <v>13.55</v>
          </cell>
          <cell r="K1471">
            <v>1812</v>
          </cell>
          <cell r="L1471" t="str">
            <v>Нержавейка фитинги  (INOX Fittings)</v>
          </cell>
          <cell r="M1471">
            <v>1</v>
          </cell>
          <cell r="N1471" t="str">
            <v>INOX</v>
          </cell>
          <cell r="O1471" t="str">
            <v>FITTINGS</v>
          </cell>
        </row>
        <row r="1472">
          <cell r="D1472" t="str">
            <v>6190503</v>
          </cell>
          <cell r="E1472" t="str">
            <v xml:space="preserve">Соединитель с внутренней резьбой press </v>
          </cell>
          <cell r="F1472" t="str">
            <v>28 x 3/4"</v>
          </cell>
          <cell r="G1472">
            <v>12.92</v>
          </cell>
          <cell r="H1472">
            <v>10.77</v>
          </cell>
          <cell r="I1472">
            <v>12.92</v>
          </cell>
          <cell r="K1472">
            <v>1812</v>
          </cell>
          <cell r="L1472" t="str">
            <v>Нержавейка фитинги  (INOX Fittings)</v>
          </cell>
          <cell r="M1472">
            <v>1</v>
          </cell>
          <cell r="N1472" t="str">
            <v>INOX</v>
          </cell>
          <cell r="O1472" t="str">
            <v>FITTINGS</v>
          </cell>
        </row>
        <row r="1473">
          <cell r="D1473" t="str">
            <v>6190481</v>
          </cell>
          <cell r="E1473" t="str">
            <v xml:space="preserve">Соединитель с внутренней резьбой press </v>
          </cell>
          <cell r="F1473" t="str">
            <v>28 x 1"</v>
          </cell>
          <cell r="G1473">
            <v>18.489999999999998</v>
          </cell>
          <cell r="H1473">
            <v>15.41</v>
          </cell>
          <cell r="I1473">
            <v>18.489999999999998</v>
          </cell>
          <cell r="K1473">
            <v>1812</v>
          </cell>
          <cell r="L1473" t="str">
            <v>Нержавейка фитинги  (INOX Fittings)</v>
          </cell>
          <cell r="M1473">
            <v>1</v>
          </cell>
          <cell r="N1473" t="str">
            <v>INOX</v>
          </cell>
          <cell r="O1473" t="str">
            <v>FITTINGS</v>
          </cell>
        </row>
        <row r="1474">
          <cell r="D1474" t="str">
            <v>6190492</v>
          </cell>
          <cell r="E1474" t="str">
            <v xml:space="preserve">Соединитель с внутренней резьбой press </v>
          </cell>
          <cell r="F1474" t="str">
            <v>28 x 11/4"</v>
          </cell>
          <cell r="G1474">
            <v>20.48</v>
          </cell>
          <cell r="H1474">
            <v>17.07</v>
          </cell>
          <cell r="I1474">
            <v>20.48</v>
          </cell>
          <cell r="K1474">
            <v>1812</v>
          </cell>
          <cell r="L1474" t="str">
            <v>Нержавейка фитинги  (INOX Fittings)</v>
          </cell>
          <cell r="M1474">
            <v>1</v>
          </cell>
          <cell r="N1474" t="str">
            <v>INOX</v>
          </cell>
          <cell r="O1474" t="str">
            <v>FITTINGS</v>
          </cell>
        </row>
        <row r="1475">
          <cell r="D1475" t="str">
            <v>6190514</v>
          </cell>
          <cell r="E1475" t="str">
            <v xml:space="preserve">Соединитель с внутренней резьбой press </v>
          </cell>
          <cell r="F1475" t="str">
            <v>35 x 1"</v>
          </cell>
          <cell r="G1475">
            <v>17.8</v>
          </cell>
          <cell r="H1475">
            <v>14.83</v>
          </cell>
          <cell r="I1475">
            <v>17.8</v>
          </cell>
          <cell r="K1475">
            <v>1812</v>
          </cell>
          <cell r="L1475" t="str">
            <v>Нержавейка фитинги  (INOX Fittings)</v>
          </cell>
          <cell r="M1475">
            <v>1</v>
          </cell>
          <cell r="N1475" t="str">
            <v>INOX</v>
          </cell>
          <cell r="O1475" t="str">
            <v>FITTINGS</v>
          </cell>
        </row>
        <row r="1476">
          <cell r="D1476" t="str">
            <v>6190536</v>
          </cell>
          <cell r="E1476" t="str">
            <v xml:space="preserve">Соединитель с внутренней резьбой press </v>
          </cell>
          <cell r="F1476" t="str">
            <v>35 x 1 1/4"</v>
          </cell>
          <cell r="G1476">
            <v>20.329999999999998</v>
          </cell>
          <cell r="H1476">
            <v>16.940000000000001</v>
          </cell>
          <cell r="I1476">
            <v>20.329999999999998</v>
          </cell>
          <cell r="K1476">
            <v>1812</v>
          </cell>
          <cell r="L1476" t="str">
            <v>Нержавейка фитинги  (INOX Fittings)</v>
          </cell>
          <cell r="M1476">
            <v>1</v>
          </cell>
          <cell r="N1476" t="str">
            <v>INOX</v>
          </cell>
          <cell r="O1476" t="str">
            <v>FITTINGS</v>
          </cell>
        </row>
        <row r="1477">
          <cell r="D1477" t="str">
            <v>6190525</v>
          </cell>
          <cell r="E1477" t="str">
            <v xml:space="preserve">Соединитель с внутренней резьбой press </v>
          </cell>
          <cell r="F1477" t="str">
            <v>35 x 1 1/2"</v>
          </cell>
          <cell r="G1477">
            <v>23.09</v>
          </cell>
          <cell r="H1477">
            <v>19.239999999999998</v>
          </cell>
          <cell r="I1477">
            <v>23.09</v>
          </cell>
          <cell r="K1477">
            <v>1812</v>
          </cell>
          <cell r="L1477" t="str">
            <v>Нержавейка фитинги  (INOX Fittings)</v>
          </cell>
          <cell r="M1477">
            <v>1</v>
          </cell>
          <cell r="N1477" t="str">
            <v>INOX</v>
          </cell>
          <cell r="O1477" t="str">
            <v>FITTINGS</v>
          </cell>
        </row>
        <row r="1478">
          <cell r="D1478" t="str">
            <v>6190558</v>
          </cell>
          <cell r="E1478" t="str">
            <v xml:space="preserve">Соединитель с внутренней резьбой press </v>
          </cell>
          <cell r="F1478" t="str">
            <v>42 x 11/4"</v>
          </cell>
          <cell r="G1478">
            <v>25.75</v>
          </cell>
          <cell r="H1478">
            <v>21.46</v>
          </cell>
          <cell r="I1478">
            <v>25.75</v>
          </cell>
          <cell r="K1478">
            <v>1812</v>
          </cell>
          <cell r="L1478" t="str">
            <v>Нержавейка фитинги  (INOX Fittings)</v>
          </cell>
          <cell r="M1478">
            <v>1</v>
          </cell>
          <cell r="N1478" t="str">
            <v>INOX</v>
          </cell>
          <cell r="O1478" t="str">
            <v>FITTINGS</v>
          </cell>
        </row>
        <row r="1479">
          <cell r="D1479" t="str">
            <v>6190547</v>
          </cell>
          <cell r="E1479" t="str">
            <v xml:space="preserve">Соединитель с внутренней резьбой press </v>
          </cell>
          <cell r="F1479" t="str">
            <v>42 x 11/2"</v>
          </cell>
          <cell r="G1479">
            <v>31.2</v>
          </cell>
          <cell r="H1479">
            <v>26</v>
          </cell>
          <cell r="I1479">
            <v>31.2</v>
          </cell>
          <cell r="K1479">
            <v>1812</v>
          </cell>
          <cell r="L1479" t="str">
            <v>Нержавейка фитинги  (INOX Fittings)</v>
          </cell>
          <cell r="M1479">
            <v>1</v>
          </cell>
          <cell r="N1479" t="str">
            <v>INOX</v>
          </cell>
          <cell r="O1479" t="str">
            <v>FITTINGS</v>
          </cell>
        </row>
        <row r="1480">
          <cell r="D1480" t="str">
            <v>6190569</v>
          </cell>
          <cell r="E1480" t="str">
            <v xml:space="preserve">Соединитель с внутренней резьбой press </v>
          </cell>
          <cell r="F1480" t="str">
            <v>54 x 1 1/2"</v>
          </cell>
          <cell r="G1480">
            <v>34.270000000000003</v>
          </cell>
          <cell r="H1480">
            <v>28.56</v>
          </cell>
          <cell r="I1480">
            <v>34.270000000000003</v>
          </cell>
          <cell r="K1480">
            <v>1812</v>
          </cell>
          <cell r="L1480" t="str">
            <v>Нержавейка фитинги  (INOX Fittings)</v>
          </cell>
          <cell r="M1480">
            <v>1</v>
          </cell>
          <cell r="N1480" t="str">
            <v>INOX</v>
          </cell>
          <cell r="O1480" t="str">
            <v>FITTINGS</v>
          </cell>
        </row>
        <row r="1481">
          <cell r="D1481" t="str">
            <v>6190571</v>
          </cell>
          <cell r="E1481" t="str">
            <v xml:space="preserve">Соединитель с внутренней резьбой press </v>
          </cell>
          <cell r="F1481" t="str">
            <v>54 x 2"</v>
          </cell>
          <cell r="G1481">
            <v>46.64</v>
          </cell>
          <cell r="H1481">
            <v>38.869999999999997</v>
          </cell>
          <cell r="I1481">
            <v>46.64</v>
          </cell>
          <cell r="K1481">
            <v>1812</v>
          </cell>
          <cell r="L1481" t="str">
            <v>Нержавейка фитинги  (INOX Fittings)</v>
          </cell>
          <cell r="M1481">
            <v>1</v>
          </cell>
          <cell r="N1481" t="str">
            <v>INOX</v>
          </cell>
          <cell r="O1481" t="str">
            <v>FITTINGS</v>
          </cell>
        </row>
        <row r="1482">
          <cell r="D1482" t="str">
            <v/>
          </cell>
          <cell r="K1482">
            <v>0</v>
          </cell>
          <cell r="N1482">
            <v>0</v>
          </cell>
          <cell r="O1482">
            <v>0</v>
          </cell>
        </row>
        <row r="1483">
          <cell r="D1483" t="str">
            <v>6192021</v>
          </cell>
          <cell r="E1483" t="str">
            <v xml:space="preserve">Соединитель разъемный с внутренней резьбой press </v>
          </cell>
          <cell r="F1483" t="str">
            <v>15x1/2 "</v>
          </cell>
          <cell r="G1483">
            <v>18.829999999999998</v>
          </cell>
          <cell r="H1483">
            <v>15.69</v>
          </cell>
          <cell r="I1483">
            <v>18.829999999999998</v>
          </cell>
          <cell r="K1483">
            <v>1812</v>
          </cell>
          <cell r="L1483" t="str">
            <v>Нержавейка фитинги  (INOX Fittings)</v>
          </cell>
          <cell r="M1483">
            <v>1</v>
          </cell>
          <cell r="N1483" t="str">
            <v>INOX</v>
          </cell>
          <cell r="O1483" t="str">
            <v>FITTINGS</v>
          </cell>
        </row>
        <row r="1484">
          <cell r="D1484" t="str">
            <v>6192032</v>
          </cell>
          <cell r="E1484" t="str">
            <v xml:space="preserve">Соединитель разъемный с внутренней резьбой press </v>
          </cell>
          <cell r="F1484" t="str">
            <v>15x3/4 "</v>
          </cell>
          <cell r="G1484">
            <v>21</v>
          </cell>
          <cell r="H1484">
            <v>17.5</v>
          </cell>
          <cell r="I1484">
            <v>21</v>
          </cell>
          <cell r="K1484">
            <v>1812</v>
          </cell>
          <cell r="L1484" t="str">
            <v>Нержавейка фитинги  (INOX Fittings)</v>
          </cell>
          <cell r="M1484">
            <v>1</v>
          </cell>
          <cell r="N1484" t="str">
            <v>INOX</v>
          </cell>
          <cell r="O1484" t="str">
            <v>FITTINGS</v>
          </cell>
        </row>
        <row r="1485">
          <cell r="D1485" t="str">
            <v>6192043</v>
          </cell>
          <cell r="E1485" t="str">
            <v xml:space="preserve">Соединитель разъемный с внутренней резьбой press </v>
          </cell>
          <cell r="F1485" t="str">
            <v>18x1/2 "</v>
          </cell>
          <cell r="G1485">
            <v>22.8</v>
          </cell>
          <cell r="H1485">
            <v>19</v>
          </cell>
          <cell r="I1485">
            <v>22.8</v>
          </cell>
          <cell r="K1485">
            <v>1812</v>
          </cell>
          <cell r="L1485" t="str">
            <v>Нержавейка фитинги  (INOX Fittings)</v>
          </cell>
          <cell r="M1485">
            <v>1</v>
          </cell>
          <cell r="N1485" t="str">
            <v>INOX</v>
          </cell>
          <cell r="O1485" t="str">
            <v>FITTINGS</v>
          </cell>
        </row>
        <row r="1486">
          <cell r="D1486" t="str">
            <v>6192054</v>
          </cell>
          <cell r="E1486" t="str">
            <v xml:space="preserve">Соединитель разъемный с внутренней резьбой press </v>
          </cell>
          <cell r="F1486" t="str">
            <v>18x3/4 "</v>
          </cell>
          <cell r="G1486">
            <v>23.44</v>
          </cell>
          <cell r="H1486">
            <v>19.53</v>
          </cell>
          <cell r="I1486">
            <v>23.44</v>
          </cell>
          <cell r="K1486">
            <v>1812</v>
          </cell>
          <cell r="L1486" t="str">
            <v>Нержавейка фитинги  (INOX Fittings)</v>
          </cell>
          <cell r="M1486">
            <v>1</v>
          </cell>
          <cell r="N1486" t="str">
            <v>INOX</v>
          </cell>
          <cell r="O1486" t="str">
            <v>FITTINGS</v>
          </cell>
        </row>
        <row r="1487">
          <cell r="D1487" t="str">
            <v>6192065</v>
          </cell>
          <cell r="E1487" t="str">
            <v xml:space="preserve">Соединитель разъемный с внутренней резьбой press </v>
          </cell>
          <cell r="F1487" t="str">
            <v>22x3/4 "</v>
          </cell>
          <cell r="G1487">
            <v>25.12</v>
          </cell>
          <cell r="H1487">
            <v>20.93</v>
          </cell>
          <cell r="I1487">
            <v>25.12</v>
          </cell>
          <cell r="K1487">
            <v>1812</v>
          </cell>
          <cell r="L1487" t="str">
            <v>Нержавейка фитинги  (INOX Fittings)</v>
          </cell>
          <cell r="M1487">
            <v>1</v>
          </cell>
          <cell r="N1487" t="str">
            <v>INOX</v>
          </cell>
          <cell r="O1487" t="str">
            <v>FITTINGS</v>
          </cell>
        </row>
        <row r="1488">
          <cell r="D1488" t="str">
            <v>6192076</v>
          </cell>
          <cell r="E1488" t="str">
            <v xml:space="preserve">Соединитель разъемный с внутренней резьбой press </v>
          </cell>
          <cell r="F1488" t="str">
            <v>22x1 "</v>
          </cell>
          <cell r="G1488">
            <v>30.11</v>
          </cell>
          <cell r="H1488">
            <v>25.09</v>
          </cell>
          <cell r="I1488">
            <v>30.11</v>
          </cell>
          <cell r="K1488">
            <v>1812</v>
          </cell>
          <cell r="L1488" t="str">
            <v>Нержавейка фитинги  (INOX Fittings)</v>
          </cell>
          <cell r="M1488">
            <v>1</v>
          </cell>
          <cell r="N1488" t="str">
            <v>INOX</v>
          </cell>
          <cell r="O1488" t="str">
            <v>FITTINGS</v>
          </cell>
        </row>
        <row r="1489">
          <cell r="D1489" t="str">
            <v>6192087</v>
          </cell>
          <cell r="E1489" t="str">
            <v xml:space="preserve">Соединитель разъемный с внутренней резьбой press </v>
          </cell>
          <cell r="F1489" t="str">
            <v>28x1 "</v>
          </cell>
          <cell r="G1489">
            <v>32.69</v>
          </cell>
          <cell r="H1489">
            <v>27.24</v>
          </cell>
          <cell r="I1489">
            <v>32.69</v>
          </cell>
          <cell r="K1489">
            <v>1812</v>
          </cell>
          <cell r="L1489" t="str">
            <v>Нержавейка фитинги  (INOX Fittings)</v>
          </cell>
          <cell r="M1489">
            <v>1</v>
          </cell>
          <cell r="N1489" t="str">
            <v>INOX</v>
          </cell>
          <cell r="O1489" t="str">
            <v>FITTINGS</v>
          </cell>
        </row>
        <row r="1490">
          <cell r="D1490" t="str">
            <v>6192098</v>
          </cell>
          <cell r="E1490" t="str">
            <v xml:space="preserve">Соединитель разъемный с внутренней резьбой press </v>
          </cell>
          <cell r="F1490" t="str">
            <v>35x1 1/4 "</v>
          </cell>
          <cell r="G1490">
            <v>40.96</v>
          </cell>
          <cell r="H1490">
            <v>34.130000000000003</v>
          </cell>
          <cell r="I1490">
            <v>40.96</v>
          </cell>
          <cell r="K1490">
            <v>1812</v>
          </cell>
          <cell r="L1490" t="str">
            <v>Нержавейка фитинги  (INOX Fittings)</v>
          </cell>
          <cell r="M1490">
            <v>1</v>
          </cell>
          <cell r="N1490" t="str">
            <v>INOX</v>
          </cell>
          <cell r="O1490" t="str">
            <v>FITTINGS</v>
          </cell>
        </row>
        <row r="1491">
          <cell r="D1491" t="str">
            <v>6192109</v>
          </cell>
          <cell r="E1491" t="str">
            <v xml:space="preserve">Соединитель разъемный с внутренней резьбой press </v>
          </cell>
          <cell r="F1491" t="str">
            <v>42x11/2 "</v>
          </cell>
          <cell r="G1491">
            <v>50.51</v>
          </cell>
          <cell r="H1491">
            <v>42.09</v>
          </cell>
          <cell r="I1491">
            <v>50.51</v>
          </cell>
          <cell r="K1491">
            <v>1812</v>
          </cell>
          <cell r="L1491" t="str">
            <v>Нержавейка фитинги  (INOX Fittings)</v>
          </cell>
          <cell r="M1491">
            <v>1</v>
          </cell>
          <cell r="N1491" t="str">
            <v>INOX</v>
          </cell>
          <cell r="O1491" t="str">
            <v>FITTINGS</v>
          </cell>
        </row>
        <row r="1492">
          <cell r="D1492" t="str">
            <v>6192111</v>
          </cell>
          <cell r="E1492" t="str">
            <v xml:space="preserve">Соединитель разъемный с внутренней резьбой press </v>
          </cell>
          <cell r="F1492" t="str">
            <v>54x2 "</v>
          </cell>
          <cell r="G1492">
            <v>100.63</v>
          </cell>
          <cell r="H1492">
            <v>83.86</v>
          </cell>
          <cell r="I1492">
            <v>100.63</v>
          </cell>
          <cell r="K1492">
            <v>1812</v>
          </cell>
          <cell r="L1492" t="str">
            <v>Нержавейка фитинги  (INOX Fittings)</v>
          </cell>
          <cell r="M1492">
            <v>1</v>
          </cell>
          <cell r="N1492" t="str">
            <v>INOX</v>
          </cell>
          <cell r="O1492" t="str">
            <v>FITTINGS</v>
          </cell>
        </row>
        <row r="1493">
          <cell r="D1493" t="str">
            <v/>
          </cell>
          <cell r="K1493">
            <v>0</v>
          </cell>
          <cell r="N1493">
            <v>0</v>
          </cell>
          <cell r="O1493">
            <v>0</v>
          </cell>
        </row>
        <row r="1494">
          <cell r="D1494" t="str">
            <v>6191735</v>
          </cell>
          <cell r="E1494" t="str">
            <v xml:space="preserve">Соединитель с внутренней резьбой с плоской прокладкой, press </v>
          </cell>
          <cell r="F1494" t="str">
            <v>15x3/4"</v>
          </cell>
          <cell r="G1494">
            <v>11.9</v>
          </cell>
          <cell r="H1494">
            <v>9.92</v>
          </cell>
          <cell r="I1494">
            <v>11.9</v>
          </cell>
          <cell r="K1494">
            <v>1812</v>
          </cell>
          <cell r="L1494" t="str">
            <v>Нержавейка фитинги  (INOX Fittings)</v>
          </cell>
          <cell r="M1494">
            <v>1</v>
          </cell>
          <cell r="N1494" t="str">
            <v>INOX</v>
          </cell>
          <cell r="O1494" t="str">
            <v>FITTINGS</v>
          </cell>
        </row>
        <row r="1495">
          <cell r="D1495" t="str">
            <v>6191746</v>
          </cell>
          <cell r="E1495" t="str">
            <v xml:space="preserve">Соединитель с внутренней резьбой с плоской прокладкой, press </v>
          </cell>
          <cell r="F1495" t="str">
            <v>18x3/4"</v>
          </cell>
          <cell r="G1495">
            <v>12.13</v>
          </cell>
          <cell r="H1495">
            <v>10.11</v>
          </cell>
          <cell r="I1495">
            <v>12.13</v>
          </cell>
          <cell r="K1495">
            <v>1812</v>
          </cell>
          <cell r="L1495" t="str">
            <v>Нержавейка фитинги  (INOX Fittings)</v>
          </cell>
          <cell r="M1495">
            <v>1</v>
          </cell>
          <cell r="N1495" t="str">
            <v>INOX</v>
          </cell>
          <cell r="O1495" t="str">
            <v>FITTINGS</v>
          </cell>
        </row>
        <row r="1496">
          <cell r="D1496" t="str">
            <v>6191757</v>
          </cell>
          <cell r="E1496" t="str">
            <v xml:space="preserve">Соединитель с внутренней резьбой с плоской прокладкой, press </v>
          </cell>
          <cell r="F1496" t="str">
            <v>22x1"</v>
          </cell>
          <cell r="G1496">
            <v>17.29</v>
          </cell>
          <cell r="H1496">
            <v>14.41</v>
          </cell>
          <cell r="I1496">
            <v>17.29</v>
          </cell>
          <cell r="K1496">
            <v>1812</v>
          </cell>
          <cell r="L1496" t="str">
            <v>Нержавейка фитинги  (INOX Fittings)</v>
          </cell>
          <cell r="M1496">
            <v>1</v>
          </cell>
          <cell r="N1496" t="str">
            <v>INOX</v>
          </cell>
          <cell r="O1496" t="str">
            <v>FITTINGS</v>
          </cell>
        </row>
        <row r="1497">
          <cell r="D1497" t="str">
            <v>6191768</v>
          </cell>
          <cell r="E1497" t="str">
            <v xml:space="preserve">Соединитель с внутренней резьбой с плоской прокладкой, press </v>
          </cell>
          <cell r="F1497" t="str">
            <v>28x1 1/4"</v>
          </cell>
          <cell r="G1497">
            <v>22.28</v>
          </cell>
          <cell r="H1497">
            <v>18.57</v>
          </cell>
          <cell r="I1497">
            <v>22.28</v>
          </cell>
          <cell r="K1497">
            <v>1812</v>
          </cell>
          <cell r="L1497" t="str">
            <v>Нержавейка фитинги  (INOX Fittings)</v>
          </cell>
          <cell r="M1497">
            <v>1</v>
          </cell>
          <cell r="N1497" t="str">
            <v>INOX</v>
          </cell>
          <cell r="O1497" t="str">
            <v>FITTINGS</v>
          </cell>
        </row>
        <row r="1498">
          <cell r="D1498" t="str">
            <v>6191779</v>
          </cell>
          <cell r="E1498" t="str">
            <v xml:space="preserve">Соединитель с внутренней резьбой с плоской прокладкой, press </v>
          </cell>
          <cell r="F1498" t="str">
            <v>35x1 1/2"</v>
          </cell>
          <cell r="G1498">
            <v>25.13</v>
          </cell>
          <cell r="H1498">
            <v>20.94</v>
          </cell>
          <cell r="I1498">
            <v>25.13</v>
          </cell>
          <cell r="K1498">
            <v>1812</v>
          </cell>
          <cell r="L1498" t="str">
            <v>Нержавейка фитинги  (INOX Fittings)</v>
          </cell>
          <cell r="M1498">
            <v>1</v>
          </cell>
          <cell r="N1498" t="str">
            <v>INOX</v>
          </cell>
          <cell r="O1498" t="str">
            <v>FITTINGS</v>
          </cell>
        </row>
        <row r="1499">
          <cell r="D1499" t="str">
            <v>6191781</v>
          </cell>
          <cell r="E1499" t="str">
            <v xml:space="preserve">Соединитель с внутренней резьбой с плоской прокладкой, press </v>
          </cell>
          <cell r="F1499" t="str">
            <v>42x1 3/4"</v>
          </cell>
          <cell r="G1499">
            <v>34.18</v>
          </cell>
          <cell r="H1499">
            <v>28.48</v>
          </cell>
          <cell r="I1499">
            <v>34.18</v>
          </cell>
          <cell r="K1499">
            <v>1812</v>
          </cell>
          <cell r="L1499" t="str">
            <v>Нержавейка фитинги  (INOX Fittings)</v>
          </cell>
          <cell r="M1499">
            <v>1</v>
          </cell>
          <cell r="N1499" t="str">
            <v>INOX</v>
          </cell>
          <cell r="O1499" t="str">
            <v>FITTINGS</v>
          </cell>
        </row>
        <row r="1500">
          <cell r="D1500" t="str">
            <v>6191790</v>
          </cell>
          <cell r="E1500" t="str">
            <v xml:space="preserve">Соединитель с внутренней резьбой с плоской прокладкой, press </v>
          </cell>
          <cell r="F1500" t="str">
            <v xml:space="preserve"> 54x2 3/8"</v>
          </cell>
          <cell r="G1500">
            <v>45.12</v>
          </cell>
          <cell r="H1500">
            <v>37.6</v>
          </cell>
          <cell r="I1500">
            <v>45.12</v>
          </cell>
          <cell r="K1500">
            <v>1812</v>
          </cell>
          <cell r="L1500" t="str">
            <v>Нержавейка фитинги  (INOX Fittings)</v>
          </cell>
          <cell r="M1500">
            <v>1</v>
          </cell>
          <cell r="N1500" t="str">
            <v xml:space="preserve">INOX                                              </v>
          </cell>
          <cell r="O1500" t="str">
            <v>FITTINGS</v>
          </cell>
        </row>
        <row r="1501">
          <cell r="D1501" t="str">
            <v/>
          </cell>
          <cell r="K1501">
            <v>0</v>
          </cell>
          <cell r="N1501">
            <v>0</v>
          </cell>
          <cell r="O1501">
            <v>0</v>
          </cell>
        </row>
        <row r="1502">
          <cell r="D1502" t="str">
            <v>6190943</v>
          </cell>
          <cell r="E1502" t="str">
            <v xml:space="preserve">Муфта press¤press </v>
          </cell>
          <cell r="F1502" t="str">
            <v>15 мм</v>
          </cell>
          <cell r="G1502">
            <v>4.3600000000000003</v>
          </cell>
          <cell r="H1502">
            <v>3.63</v>
          </cell>
          <cell r="I1502">
            <v>4.3600000000000003</v>
          </cell>
          <cell r="K1502">
            <v>1812</v>
          </cell>
          <cell r="L1502" t="str">
            <v>Нержавейка фитинги  (INOX Fittings)</v>
          </cell>
          <cell r="M1502">
            <v>1</v>
          </cell>
          <cell r="N1502" t="str">
            <v>INOX</v>
          </cell>
          <cell r="O1502" t="str">
            <v>FITTINGS</v>
          </cell>
        </row>
        <row r="1503">
          <cell r="D1503" t="str">
            <v>6190954</v>
          </cell>
          <cell r="E1503" t="str">
            <v xml:space="preserve">Муфта press¤press </v>
          </cell>
          <cell r="F1503" t="str">
            <v>18 мм</v>
          </cell>
          <cell r="G1503">
            <v>4.72</v>
          </cell>
          <cell r="H1503">
            <v>3.93</v>
          </cell>
          <cell r="I1503">
            <v>4.72</v>
          </cell>
          <cell r="K1503">
            <v>1812</v>
          </cell>
          <cell r="L1503" t="str">
            <v>Нержавейка фитинги  (INOX Fittings)</v>
          </cell>
          <cell r="M1503">
            <v>1</v>
          </cell>
          <cell r="N1503" t="str">
            <v>INOX</v>
          </cell>
          <cell r="O1503" t="str">
            <v>FITTINGS</v>
          </cell>
        </row>
        <row r="1504">
          <cell r="D1504" t="str">
            <v>6190965</v>
          </cell>
          <cell r="E1504" t="str">
            <v xml:space="preserve">Муфта press¤press </v>
          </cell>
          <cell r="F1504" t="str">
            <v>22 мм</v>
          </cell>
          <cell r="G1504">
            <v>5.48</v>
          </cell>
          <cell r="H1504">
            <v>4.57</v>
          </cell>
          <cell r="I1504">
            <v>5.48</v>
          </cell>
          <cell r="K1504">
            <v>1812</v>
          </cell>
          <cell r="L1504" t="str">
            <v>Нержавейка фитинги  (INOX Fittings)</v>
          </cell>
          <cell r="M1504">
            <v>1</v>
          </cell>
          <cell r="N1504" t="str">
            <v>INOX</v>
          </cell>
          <cell r="O1504" t="str">
            <v>FITTINGS</v>
          </cell>
        </row>
        <row r="1505">
          <cell r="D1505" t="str">
            <v>6190976</v>
          </cell>
          <cell r="E1505" t="str">
            <v xml:space="preserve">Муфта press¤press </v>
          </cell>
          <cell r="F1505" t="str">
            <v>28 мм</v>
          </cell>
          <cell r="G1505">
            <v>6.24</v>
          </cell>
          <cell r="H1505">
            <v>5.2</v>
          </cell>
          <cell r="I1505">
            <v>6.24</v>
          </cell>
          <cell r="K1505">
            <v>1812</v>
          </cell>
          <cell r="L1505" t="str">
            <v>Нержавейка фитинги  (INOX Fittings)</v>
          </cell>
          <cell r="M1505">
            <v>1</v>
          </cell>
          <cell r="N1505" t="str">
            <v>INOX</v>
          </cell>
          <cell r="O1505" t="str">
            <v>FITTINGS</v>
          </cell>
        </row>
        <row r="1506">
          <cell r="D1506" t="str">
            <v>6190987</v>
          </cell>
          <cell r="E1506" t="str">
            <v xml:space="preserve">Муфта press¤press </v>
          </cell>
          <cell r="F1506" t="str">
            <v>35 мм</v>
          </cell>
          <cell r="G1506">
            <v>7.75</v>
          </cell>
          <cell r="H1506">
            <v>6.46</v>
          </cell>
          <cell r="I1506">
            <v>7.75</v>
          </cell>
          <cell r="K1506">
            <v>1812</v>
          </cell>
          <cell r="L1506" t="str">
            <v>Нержавейка фитинги  (INOX Fittings)</v>
          </cell>
          <cell r="M1506">
            <v>1</v>
          </cell>
          <cell r="N1506" t="str">
            <v>INOX</v>
          </cell>
          <cell r="O1506" t="str">
            <v>FITTINGS</v>
          </cell>
        </row>
        <row r="1507">
          <cell r="D1507" t="str">
            <v>6190998</v>
          </cell>
          <cell r="E1507" t="str">
            <v xml:space="preserve">Муфта press¤press </v>
          </cell>
          <cell r="F1507" t="str">
            <v>42 мм</v>
          </cell>
          <cell r="G1507">
            <v>10.57</v>
          </cell>
          <cell r="H1507">
            <v>8.81</v>
          </cell>
          <cell r="I1507">
            <v>10.57</v>
          </cell>
          <cell r="K1507">
            <v>1812</v>
          </cell>
          <cell r="L1507" t="str">
            <v>Нержавейка фитинги  (INOX Fittings)</v>
          </cell>
          <cell r="M1507">
            <v>1</v>
          </cell>
          <cell r="N1507" t="str">
            <v>INOX</v>
          </cell>
          <cell r="O1507" t="str">
            <v>FITTINGS</v>
          </cell>
        </row>
        <row r="1508">
          <cell r="D1508" t="str">
            <v>6191009</v>
          </cell>
          <cell r="E1508" t="str">
            <v xml:space="preserve">Муфта press¤press </v>
          </cell>
          <cell r="F1508" t="str">
            <v>54 мм</v>
          </cell>
          <cell r="G1508">
            <v>12.68</v>
          </cell>
          <cell r="H1508">
            <v>10.57</v>
          </cell>
          <cell r="I1508">
            <v>12.68</v>
          </cell>
          <cell r="K1508">
            <v>1812</v>
          </cell>
          <cell r="L1508" t="str">
            <v>Нержавейка фитинги  (INOX Fittings)</v>
          </cell>
          <cell r="M1508">
            <v>1</v>
          </cell>
          <cell r="N1508" t="str">
            <v>INOX</v>
          </cell>
          <cell r="O1508" t="str">
            <v>FITTINGS</v>
          </cell>
        </row>
        <row r="1509">
          <cell r="D1509" t="str">
            <v>620415.4</v>
          </cell>
          <cell r="E1509" t="str">
            <v xml:space="preserve">Муфта press¤press </v>
          </cell>
          <cell r="F1509" t="str">
            <v>76,1 x 76,1</v>
          </cell>
          <cell r="G1509">
            <v>62.81</v>
          </cell>
          <cell r="H1509">
            <v>52.34</v>
          </cell>
          <cell r="I1509">
            <v>62.81</v>
          </cell>
          <cell r="K1509">
            <v>1812</v>
          </cell>
          <cell r="L1509" t="str">
            <v>Нержавейка фитинги  (INOX Fittings)</v>
          </cell>
          <cell r="M1509">
            <v>1</v>
          </cell>
          <cell r="N1509" t="str">
            <v>INOX</v>
          </cell>
          <cell r="O1509" t="str">
            <v>FITTINGS</v>
          </cell>
        </row>
        <row r="1510">
          <cell r="D1510" t="str">
            <v>620416.5</v>
          </cell>
          <cell r="E1510" t="str">
            <v xml:space="preserve">Муфта press¤press </v>
          </cell>
          <cell r="F1510" t="str">
            <v>88,9 x 88,9</v>
          </cell>
          <cell r="G1510">
            <v>71.760000000000005</v>
          </cell>
          <cell r="H1510">
            <v>59.8</v>
          </cell>
          <cell r="I1510">
            <v>71.760000000000005</v>
          </cell>
          <cell r="K1510">
            <v>1812</v>
          </cell>
          <cell r="L1510" t="str">
            <v>Нержавейка фитинги  (INOX Fittings)</v>
          </cell>
          <cell r="M1510">
            <v>1</v>
          </cell>
          <cell r="N1510" t="str">
            <v>INOX</v>
          </cell>
          <cell r="O1510" t="str">
            <v>FITTINGS</v>
          </cell>
        </row>
        <row r="1511">
          <cell r="D1511" t="str">
            <v>620417.6</v>
          </cell>
          <cell r="E1511" t="str">
            <v xml:space="preserve">Муфта press¤press </v>
          </cell>
          <cell r="F1511" t="str">
            <v>108 x 108</v>
          </cell>
          <cell r="G1511">
            <v>91.28</v>
          </cell>
          <cell r="H1511">
            <v>76.069999999999993</v>
          </cell>
          <cell r="I1511">
            <v>91.28</v>
          </cell>
          <cell r="K1511">
            <v>1812</v>
          </cell>
          <cell r="L1511" t="str">
            <v>Нержавейка фитинги  (INOX Fittings)</v>
          </cell>
          <cell r="M1511">
            <v>1</v>
          </cell>
          <cell r="N1511" t="str">
            <v>INOX</v>
          </cell>
          <cell r="O1511" t="str">
            <v>FITTINGS</v>
          </cell>
        </row>
        <row r="1512">
          <cell r="D1512" t="str">
            <v/>
          </cell>
          <cell r="K1512">
            <v>0</v>
          </cell>
          <cell r="N1512">
            <v>0</v>
          </cell>
          <cell r="O1512">
            <v>0</v>
          </cell>
        </row>
        <row r="1513">
          <cell r="D1513" t="str">
            <v>6191284</v>
          </cell>
          <cell r="E1513" t="str">
            <v xml:space="preserve">Удлинитель press </v>
          </cell>
          <cell r="F1513" t="str">
            <v>15 мм</v>
          </cell>
          <cell r="G1513">
            <v>7.28</v>
          </cell>
          <cell r="H1513">
            <v>6.07</v>
          </cell>
          <cell r="I1513">
            <v>7.28</v>
          </cell>
          <cell r="K1513">
            <v>1812</v>
          </cell>
          <cell r="L1513" t="str">
            <v>Нержавейка фитинги  (INOX Fittings)</v>
          </cell>
          <cell r="M1513">
            <v>1</v>
          </cell>
          <cell r="N1513" t="str">
            <v>INOX</v>
          </cell>
          <cell r="O1513" t="str">
            <v>FITTINGS</v>
          </cell>
        </row>
        <row r="1514">
          <cell r="D1514" t="str">
            <v>6191295</v>
          </cell>
          <cell r="E1514" t="str">
            <v xml:space="preserve">Удлинитель press </v>
          </cell>
          <cell r="F1514" t="str">
            <v>18 мм</v>
          </cell>
          <cell r="G1514">
            <v>7.61</v>
          </cell>
          <cell r="H1514">
            <v>6.34</v>
          </cell>
          <cell r="I1514">
            <v>7.61</v>
          </cell>
          <cell r="K1514">
            <v>1812</v>
          </cell>
          <cell r="L1514" t="str">
            <v>Нержавейка фитинги  (INOX Fittings)</v>
          </cell>
          <cell r="M1514">
            <v>1</v>
          </cell>
          <cell r="N1514" t="str">
            <v>INOX</v>
          </cell>
          <cell r="O1514" t="str">
            <v>FITTINGS</v>
          </cell>
        </row>
        <row r="1515">
          <cell r="D1515" t="str">
            <v>6191306</v>
          </cell>
          <cell r="E1515" t="str">
            <v xml:space="preserve">Удлинитель press </v>
          </cell>
          <cell r="F1515" t="str">
            <v>22 мм</v>
          </cell>
          <cell r="G1515">
            <v>8.64</v>
          </cell>
          <cell r="H1515">
            <v>7.2</v>
          </cell>
          <cell r="I1515">
            <v>8.64</v>
          </cell>
          <cell r="K1515">
            <v>1812</v>
          </cell>
          <cell r="L1515" t="str">
            <v>Нержавейка фитинги  (INOX Fittings)</v>
          </cell>
          <cell r="M1515">
            <v>1</v>
          </cell>
          <cell r="N1515" t="str">
            <v>INOX</v>
          </cell>
          <cell r="O1515" t="str">
            <v>FITTINGS</v>
          </cell>
        </row>
        <row r="1516">
          <cell r="D1516" t="str">
            <v>6191317</v>
          </cell>
          <cell r="E1516" t="str">
            <v xml:space="preserve">Удлинитель press </v>
          </cell>
          <cell r="F1516" t="str">
            <v>28 мм</v>
          </cell>
          <cell r="G1516">
            <v>10.029999999999999</v>
          </cell>
          <cell r="H1516">
            <v>8.36</v>
          </cell>
          <cell r="I1516">
            <v>10.029999999999999</v>
          </cell>
          <cell r="K1516">
            <v>1812</v>
          </cell>
          <cell r="L1516" t="str">
            <v>Нержавейка фитинги  (INOX Fittings)</v>
          </cell>
          <cell r="M1516">
            <v>1</v>
          </cell>
          <cell r="N1516" t="str">
            <v>INOX</v>
          </cell>
          <cell r="O1516" t="str">
            <v>FITTINGS</v>
          </cell>
        </row>
        <row r="1517">
          <cell r="D1517" t="str">
            <v>6191328</v>
          </cell>
          <cell r="E1517" t="str">
            <v xml:space="preserve">Удлинитель press </v>
          </cell>
          <cell r="F1517" t="str">
            <v>35 мм</v>
          </cell>
          <cell r="G1517">
            <v>11.2</v>
          </cell>
          <cell r="H1517">
            <v>9.33</v>
          </cell>
          <cell r="I1517">
            <v>11.2</v>
          </cell>
          <cell r="K1517">
            <v>1812</v>
          </cell>
          <cell r="L1517" t="str">
            <v>Нержавейка фитинги  (INOX Fittings)</v>
          </cell>
          <cell r="M1517">
            <v>1</v>
          </cell>
          <cell r="N1517" t="str">
            <v>INOX</v>
          </cell>
          <cell r="O1517" t="str">
            <v>FITTINGS</v>
          </cell>
        </row>
        <row r="1518">
          <cell r="D1518" t="str">
            <v>6191339</v>
          </cell>
          <cell r="E1518" t="str">
            <v xml:space="preserve">Удлинитель press </v>
          </cell>
          <cell r="F1518" t="str">
            <v>42 мм</v>
          </cell>
          <cell r="G1518">
            <v>13.01</v>
          </cell>
          <cell r="H1518">
            <v>10.84</v>
          </cell>
          <cell r="I1518">
            <v>13.01</v>
          </cell>
          <cell r="K1518">
            <v>1812</v>
          </cell>
          <cell r="L1518" t="str">
            <v>Нержавейка фитинги  (INOX Fittings)</v>
          </cell>
          <cell r="M1518">
            <v>1</v>
          </cell>
          <cell r="N1518" t="str">
            <v>INOX</v>
          </cell>
          <cell r="O1518" t="str">
            <v>FITTINGS</v>
          </cell>
        </row>
        <row r="1519">
          <cell r="D1519" t="str">
            <v>6191341</v>
          </cell>
          <cell r="E1519" t="str">
            <v xml:space="preserve">Удлинитель press </v>
          </cell>
          <cell r="F1519" t="str">
            <v>54 мм</v>
          </cell>
          <cell r="G1519">
            <v>16.63</v>
          </cell>
          <cell r="H1519">
            <v>13.86</v>
          </cell>
          <cell r="I1519">
            <v>16.63</v>
          </cell>
          <cell r="K1519">
            <v>1812</v>
          </cell>
          <cell r="L1519" t="str">
            <v>Нержавейка фитинги  (INOX Fittings)</v>
          </cell>
          <cell r="M1519">
            <v>1</v>
          </cell>
          <cell r="N1519" t="str">
            <v>INOX</v>
          </cell>
          <cell r="O1519" t="str">
            <v>FITTINGS</v>
          </cell>
        </row>
        <row r="1520">
          <cell r="D1520" t="str">
            <v>620428.6</v>
          </cell>
          <cell r="E1520" t="str">
            <v xml:space="preserve">Удлинитель press </v>
          </cell>
          <cell r="F1520" t="str">
            <v>76,1 x 76,1</v>
          </cell>
          <cell r="G1520">
            <v>92.6</v>
          </cell>
          <cell r="H1520">
            <v>77.17</v>
          </cell>
          <cell r="I1520">
            <v>92.6</v>
          </cell>
          <cell r="K1520">
            <v>1812</v>
          </cell>
          <cell r="L1520" t="str">
            <v>Нержавейка фитинги  (INOX Fittings)</v>
          </cell>
          <cell r="M1520">
            <v>1</v>
          </cell>
          <cell r="N1520" t="str">
            <v>INOX</v>
          </cell>
          <cell r="O1520" t="str">
            <v>FITTINGS</v>
          </cell>
        </row>
        <row r="1521">
          <cell r="D1521" t="str">
            <v>620429.7</v>
          </cell>
          <cell r="E1521" t="str">
            <v xml:space="preserve">Удлинитель press </v>
          </cell>
          <cell r="F1521" t="str">
            <v>88,9 x 88,9</v>
          </cell>
          <cell r="G1521">
            <v>104.59</v>
          </cell>
          <cell r="H1521">
            <v>87.16</v>
          </cell>
          <cell r="I1521">
            <v>104.59</v>
          </cell>
          <cell r="K1521">
            <v>1812</v>
          </cell>
          <cell r="L1521" t="str">
            <v>Нержавейка фитинги  (INOX Fittings)</v>
          </cell>
          <cell r="M1521">
            <v>1</v>
          </cell>
          <cell r="N1521" t="str">
            <v>INOX</v>
          </cell>
          <cell r="O1521" t="str">
            <v>FITTINGS</v>
          </cell>
        </row>
        <row r="1522">
          <cell r="D1522" t="str">
            <v>620430.8</v>
          </cell>
          <cell r="E1522" t="str">
            <v xml:space="preserve">Удлинитель press </v>
          </cell>
          <cell r="F1522" t="str">
            <v>108 x 108</v>
          </cell>
          <cell r="G1522">
            <v>125.48</v>
          </cell>
          <cell r="H1522">
            <v>104.57</v>
          </cell>
          <cell r="I1522">
            <v>125.48</v>
          </cell>
          <cell r="K1522">
            <v>1812</v>
          </cell>
          <cell r="L1522" t="str">
            <v>Нержавейка фитинги  (INOX Fittings)</v>
          </cell>
          <cell r="M1522">
            <v>1</v>
          </cell>
          <cell r="N1522" t="str">
            <v>INOX</v>
          </cell>
          <cell r="O1522" t="str">
            <v>FITTINGS</v>
          </cell>
        </row>
        <row r="1523">
          <cell r="D1523" t="str">
            <v/>
          </cell>
          <cell r="K1523">
            <v>0</v>
          </cell>
          <cell r="N1523">
            <v>0</v>
          </cell>
          <cell r="O1523">
            <v>0</v>
          </cell>
        </row>
        <row r="1524">
          <cell r="D1524" t="str">
            <v>6190206</v>
          </cell>
          <cell r="E1524" t="str">
            <v xml:space="preserve">Отвод 90° press </v>
          </cell>
          <cell r="F1524" t="str">
            <v>15 мм</v>
          </cell>
          <cell r="G1524">
            <v>6.31</v>
          </cell>
          <cell r="H1524">
            <v>5.26</v>
          </cell>
          <cell r="I1524">
            <v>6.31</v>
          </cell>
          <cell r="K1524">
            <v>1812</v>
          </cell>
          <cell r="L1524" t="str">
            <v>Нержавейка фитинги  (INOX Fittings)</v>
          </cell>
          <cell r="M1524">
            <v>1</v>
          </cell>
          <cell r="N1524" t="str">
            <v>INOX</v>
          </cell>
          <cell r="O1524" t="str">
            <v>FITTINGS</v>
          </cell>
        </row>
        <row r="1525">
          <cell r="D1525" t="str">
            <v>6190217</v>
          </cell>
          <cell r="E1525" t="str">
            <v xml:space="preserve">Отвод 90° press </v>
          </cell>
          <cell r="F1525" t="str">
            <v>18 мм</v>
          </cell>
          <cell r="G1525">
            <v>7.21</v>
          </cell>
          <cell r="H1525">
            <v>6.01</v>
          </cell>
          <cell r="I1525">
            <v>7.21</v>
          </cell>
          <cell r="K1525">
            <v>1812</v>
          </cell>
          <cell r="L1525" t="str">
            <v>Нержавейка фитинги  (INOX Fittings)</v>
          </cell>
          <cell r="M1525">
            <v>1</v>
          </cell>
          <cell r="N1525" t="str">
            <v>INOX</v>
          </cell>
          <cell r="O1525" t="str">
            <v>FITTINGS</v>
          </cell>
        </row>
        <row r="1526">
          <cell r="D1526" t="str">
            <v>6190228</v>
          </cell>
          <cell r="E1526" t="str">
            <v xml:space="preserve">Отвод 90° press </v>
          </cell>
          <cell r="F1526" t="str">
            <v>22 мм</v>
          </cell>
          <cell r="G1526">
            <v>8.77</v>
          </cell>
          <cell r="H1526">
            <v>7.31</v>
          </cell>
          <cell r="I1526">
            <v>8.77</v>
          </cell>
          <cell r="K1526">
            <v>1812</v>
          </cell>
          <cell r="L1526" t="str">
            <v>Нержавейка фитинги  (INOX Fittings)</v>
          </cell>
          <cell r="M1526">
            <v>1</v>
          </cell>
          <cell r="N1526" t="str">
            <v>INOX</v>
          </cell>
          <cell r="O1526" t="str">
            <v>FITTINGS</v>
          </cell>
        </row>
        <row r="1527">
          <cell r="D1527" t="str">
            <v>6190239</v>
          </cell>
          <cell r="E1527" t="str">
            <v xml:space="preserve">Отвод 90° press </v>
          </cell>
          <cell r="F1527" t="str">
            <v>28 мм</v>
          </cell>
          <cell r="G1527">
            <v>11.08</v>
          </cell>
          <cell r="H1527">
            <v>9.23</v>
          </cell>
          <cell r="I1527">
            <v>11.08</v>
          </cell>
          <cell r="K1527">
            <v>1812</v>
          </cell>
          <cell r="L1527" t="str">
            <v>Нержавейка фитинги  (INOX Fittings)</v>
          </cell>
          <cell r="M1527">
            <v>1</v>
          </cell>
          <cell r="N1527" t="str">
            <v>INOX</v>
          </cell>
          <cell r="O1527" t="str">
            <v>FITTINGS</v>
          </cell>
        </row>
        <row r="1528">
          <cell r="D1528" t="str">
            <v>6190241</v>
          </cell>
          <cell r="E1528" t="str">
            <v xml:space="preserve">Отвод 90° press </v>
          </cell>
          <cell r="F1528" t="str">
            <v>35 мм</v>
          </cell>
          <cell r="G1528">
            <v>19.45</v>
          </cell>
          <cell r="H1528">
            <v>16.21</v>
          </cell>
          <cell r="I1528">
            <v>19.45</v>
          </cell>
          <cell r="K1528">
            <v>1812</v>
          </cell>
          <cell r="L1528" t="str">
            <v>Нержавейка фитинги  (INOX Fittings)</v>
          </cell>
          <cell r="M1528">
            <v>1</v>
          </cell>
          <cell r="N1528" t="str">
            <v>INOX</v>
          </cell>
          <cell r="O1528" t="str">
            <v>FITTINGS</v>
          </cell>
        </row>
        <row r="1529">
          <cell r="D1529" t="str">
            <v>6190250</v>
          </cell>
          <cell r="E1529" t="str">
            <v xml:space="preserve">Отвод 90° press </v>
          </cell>
          <cell r="F1529" t="str">
            <v>42 мм</v>
          </cell>
          <cell r="G1529">
            <v>31.64</v>
          </cell>
          <cell r="H1529">
            <v>26.37</v>
          </cell>
          <cell r="I1529">
            <v>31.64</v>
          </cell>
          <cell r="K1529">
            <v>1812</v>
          </cell>
          <cell r="L1529" t="str">
            <v>Нержавейка фитинги  (INOX Fittings)</v>
          </cell>
          <cell r="M1529">
            <v>1</v>
          </cell>
          <cell r="N1529" t="str">
            <v>INOX</v>
          </cell>
          <cell r="O1529" t="str">
            <v>FITTINGS</v>
          </cell>
        </row>
        <row r="1530">
          <cell r="D1530" t="str">
            <v>6190261</v>
          </cell>
          <cell r="E1530" t="str">
            <v xml:space="preserve">Отвод 90° press </v>
          </cell>
          <cell r="F1530" t="str">
            <v>54 мм</v>
          </cell>
          <cell r="G1530">
            <v>47.71</v>
          </cell>
          <cell r="H1530">
            <v>39.76</v>
          </cell>
          <cell r="I1530">
            <v>47.71</v>
          </cell>
          <cell r="K1530">
            <v>1812</v>
          </cell>
          <cell r="L1530" t="str">
            <v>Нержавейка фитинги  (INOX Fittings)</v>
          </cell>
          <cell r="M1530">
            <v>1</v>
          </cell>
          <cell r="N1530" t="str">
            <v>INOX</v>
          </cell>
          <cell r="O1530" t="str">
            <v>FITTINGS</v>
          </cell>
        </row>
        <row r="1531">
          <cell r="D1531" t="str">
            <v>6230004</v>
          </cell>
          <cell r="E1531" t="str">
            <v xml:space="preserve">Отвод 90° press </v>
          </cell>
          <cell r="F1531" t="str">
            <v>76,1 x 76,1</v>
          </cell>
          <cell r="G1531">
            <v>97.19</v>
          </cell>
          <cell r="H1531">
            <v>80.989999999999995</v>
          </cell>
          <cell r="I1531">
            <v>97.19</v>
          </cell>
          <cell r="K1531">
            <v>1812</v>
          </cell>
          <cell r="L1531" t="str">
            <v>Нержавейка фитинги  (INOX Fittings)</v>
          </cell>
          <cell r="M1531">
            <v>1</v>
          </cell>
          <cell r="N1531" t="str">
            <v>INOX</v>
          </cell>
          <cell r="O1531" t="str">
            <v>FITTINGS</v>
          </cell>
        </row>
        <row r="1532">
          <cell r="D1532" t="str">
            <v>6230015</v>
          </cell>
          <cell r="E1532" t="str">
            <v xml:space="preserve">Отвод 90° press </v>
          </cell>
          <cell r="F1532" t="str">
            <v>88,9 x 88,9</v>
          </cell>
          <cell r="G1532">
            <v>118.2</v>
          </cell>
          <cell r="H1532">
            <v>98.5</v>
          </cell>
          <cell r="I1532">
            <v>118.2</v>
          </cell>
          <cell r="K1532">
            <v>1812</v>
          </cell>
          <cell r="L1532" t="str">
            <v>Нержавейка фитинги  (INOX Fittings)</v>
          </cell>
          <cell r="M1532">
            <v>1</v>
          </cell>
          <cell r="N1532" t="str">
            <v>INOX</v>
          </cell>
          <cell r="O1532" t="str">
            <v>FITTINGS</v>
          </cell>
        </row>
        <row r="1533">
          <cell r="D1533" t="str">
            <v>6230026</v>
          </cell>
          <cell r="E1533" t="str">
            <v xml:space="preserve">Отвод 90° press </v>
          </cell>
          <cell r="F1533" t="str">
            <v>108 x 108</v>
          </cell>
          <cell r="G1533">
            <v>161.52000000000001</v>
          </cell>
          <cell r="H1533">
            <v>134.6</v>
          </cell>
          <cell r="I1533">
            <v>161.52000000000001</v>
          </cell>
          <cell r="K1533">
            <v>1812</v>
          </cell>
          <cell r="L1533" t="str">
            <v>Нержавейка фитинги  (INOX Fittings)</v>
          </cell>
          <cell r="M1533">
            <v>1</v>
          </cell>
          <cell r="N1533" t="str">
            <v>INOX</v>
          </cell>
          <cell r="O1533" t="str">
            <v>FITTINGS</v>
          </cell>
        </row>
        <row r="1534">
          <cell r="D1534" t="str">
            <v/>
          </cell>
          <cell r="K1534">
            <v>0</v>
          </cell>
          <cell r="N1534">
            <v>0</v>
          </cell>
          <cell r="O1534">
            <v>0</v>
          </cell>
        </row>
        <row r="1535">
          <cell r="D1535" t="str">
            <v>6190349</v>
          </cell>
          <cell r="E1535" t="str">
            <v xml:space="preserve">Отвод ниппельный 90° press </v>
          </cell>
          <cell r="F1535" t="str">
            <v>15 мм</v>
          </cell>
          <cell r="G1535">
            <v>6.16</v>
          </cell>
          <cell r="H1535">
            <v>5.13</v>
          </cell>
          <cell r="I1535">
            <v>6.16</v>
          </cell>
          <cell r="K1535">
            <v>1812</v>
          </cell>
          <cell r="L1535" t="str">
            <v>Нержавейка фитинги  (INOX Fittings)</v>
          </cell>
          <cell r="M1535">
            <v>1</v>
          </cell>
          <cell r="N1535" t="str">
            <v>INOX</v>
          </cell>
          <cell r="O1535" t="str">
            <v>FITTINGS</v>
          </cell>
        </row>
        <row r="1536">
          <cell r="D1536" t="str">
            <v>6190351</v>
          </cell>
          <cell r="E1536" t="str">
            <v xml:space="preserve">Отвод ниппельный 90° press </v>
          </cell>
          <cell r="F1536" t="str">
            <v>18 мм</v>
          </cell>
          <cell r="G1536">
            <v>7.03</v>
          </cell>
          <cell r="H1536">
            <v>5.86</v>
          </cell>
          <cell r="I1536">
            <v>7.03</v>
          </cell>
          <cell r="K1536">
            <v>1812</v>
          </cell>
          <cell r="L1536" t="str">
            <v>Нержавейка фитинги  (INOX Fittings)</v>
          </cell>
          <cell r="M1536">
            <v>1</v>
          </cell>
          <cell r="N1536" t="str">
            <v>INOX</v>
          </cell>
          <cell r="O1536" t="str">
            <v>FITTINGS</v>
          </cell>
        </row>
        <row r="1537">
          <cell r="D1537" t="str">
            <v>6190360</v>
          </cell>
          <cell r="E1537" t="str">
            <v xml:space="preserve">Отвод ниппельный 90° press </v>
          </cell>
          <cell r="F1537" t="str">
            <v>22 мм</v>
          </cell>
          <cell r="G1537">
            <v>8.5299999999999994</v>
          </cell>
          <cell r="H1537">
            <v>7.11</v>
          </cell>
          <cell r="I1537">
            <v>8.5299999999999994</v>
          </cell>
          <cell r="K1537">
            <v>1812</v>
          </cell>
          <cell r="L1537" t="str">
            <v>Нержавейка фитинги  (INOX Fittings)</v>
          </cell>
          <cell r="M1537">
            <v>1</v>
          </cell>
          <cell r="N1537" t="str">
            <v>INOX</v>
          </cell>
          <cell r="O1537" t="str">
            <v>FITTINGS</v>
          </cell>
        </row>
        <row r="1538">
          <cell r="D1538" t="str">
            <v>6190371</v>
          </cell>
          <cell r="E1538" t="str">
            <v xml:space="preserve">Отвод ниппельный 90° press </v>
          </cell>
          <cell r="F1538" t="str">
            <v>28 мм</v>
          </cell>
          <cell r="G1538">
            <v>10.64</v>
          </cell>
          <cell r="H1538">
            <v>8.8699999999999992</v>
          </cell>
          <cell r="I1538">
            <v>10.64</v>
          </cell>
          <cell r="K1538">
            <v>1812</v>
          </cell>
          <cell r="L1538" t="str">
            <v>Нержавейка фитинги  (INOX Fittings)</v>
          </cell>
          <cell r="M1538">
            <v>1</v>
          </cell>
          <cell r="N1538" t="str">
            <v>INOX</v>
          </cell>
          <cell r="O1538" t="str">
            <v>FITTINGS</v>
          </cell>
        </row>
        <row r="1539">
          <cell r="D1539" t="str">
            <v>6190382</v>
          </cell>
          <cell r="E1539" t="str">
            <v xml:space="preserve">Отвод ниппельный 90° press </v>
          </cell>
          <cell r="F1539" t="str">
            <v>35 мм</v>
          </cell>
          <cell r="G1539">
            <v>17.149999999999999</v>
          </cell>
          <cell r="H1539">
            <v>14.29</v>
          </cell>
          <cell r="I1539">
            <v>17.149999999999999</v>
          </cell>
          <cell r="K1539">
            <v>1812</v>
          </cell>
          <cell r="L1539" t="str">
            <v>Нержавейка фитинги  (INOX Fittings)</v>
          </cell>
          <cell r="M1539">
            <v>1</v>
          </cell>
          <cell r="N1539" t="str">
            <v>INOX</v>
          </cell>
          <cell r="O1539" t="str">
            <v>FITTINGS</v>
          </cell>
        </row>
        <row r="1540">
          <cell r="D1540" t="str">
            <v>6190393</v>
          </cell>
          <cell r="E1540" t="str">
            <v xml:space="preserve">Отвод ниппельный 90° press </v>
          </cell>
          <cell r="F1540" t="str">
            <v>42 мм</v>
          </cell>
          <cell r="G1540">
            <v>27.72</v>
          </cell>
          <cell r="H1540">
            <v>23.1</v>
          </cell>
          <cell r="I1540">
            <v>27.72</v>
          </cell>
          <cell r="K1540">
            <v>1812</v>
          </cell>
          <cell r="L1540" t="str">
            <v>Нержавейка фитинги  (INOX Fittings)</v>
          </cell>
          <cell r="M1540">
            <v>1</v>
          </cell>
          <cell r="N1540" t="str">
            <v>INOX</v>
          </cell>
          <cell r="O1540" t="str">
            <v>FITTINGS</v>
          </cell>
        </row>
        <row r="1541">
          <cell r="D1541" t="str">
            <v>6190404</v>
          </cell>
          <cell r="E1541" t="str">
            <v xml:space="preserve">Отвод ниппельный 90° press </v>
          </cell>
          <cell r="F1541" t="str">
            <v>54 мм</v>
          </cell>
          <cell r="G1541">
            <v>39.909999999999997</v>
          </cell>
          <cell r="H1541">
            <v>33.26</v>
          </cell>
          <cell r="I1541">
            <v>39.909999999999997</v>
          </cell>
          <cell r="K1541">
            <v>1812</v>
          </cell>
          <cell r="L1541" t="str">
            <v>Нержавейка фитинги  (INOX Fittings)</v>
          </cell>
          <cell r="M1541">
            <v>1</v>
          </cell>
          <cell r="N1541" t="str">
            <v>INOX</v>
          </cell>
          <cell r="O1541" t="str">
            <v>FITTINGS</v>
          </cell>
        </row>
        <row r="1542">
          <cell r="D1542" t="str">
            <v>6230037</v>
          </cell>
          <cell r="E1542" t="str">
            <v xml:space="preserve">Отвод ниппельный 90° press </v>
          </cell>
          <cell r="F1542" t="str">
            <v>76,1 x 76,1</v>
          </cell>
          <cell r="G1542">
            <v>97.19</v>
          </cell>
          <cell r="H1542">
            <v>80.989999999999995</v>
          </cell>
          <cell r="I1542">
            <v>97.19</v>
          </cell>
          <cell r="K1542">
            <v>1812</v>
          </cell>
          <cell r="L1542" t="str">
            <v>Нержавейка фитинги  (INOX Fittings)</v>
          </cell>
          <cell r="M1542">
            <v>1</v>
          </cell>
          <cell r="N1542" t="str">
            <v>INOX</v>
          </cell>
          <cell r="O1542" t="str">
            <v>FITTINGS</v>
          </cell>
        </row>
        <row r="1543">
          <cell r="D1543" t="str">
            <v>6230048</v>
          </cell>
          <cell r="E1543" t="str">
            <v xml:space="preserve">Отвод ниппельный 90° press </v>
          </cell>
          <cell r="F1543" t="str">
            <v>88,9 x 88,9</v>
          </cell>
          <cell r="G1543">
            <v>118.2</v>
          </cell>
          <cell r="H1543">
            <v>98.5</v>
          </cell>
          <cell r="I1543">
            <v>118.2</v>
          </cell>
          <cell r="K1543">
            <v>1812</v>
          </cell>
          <cell r="L1543" t="str">
            <v>Нержавейка фитинги  (INOX Fittings)</v>
          </cell>
          <cell r="M1543">
            <v>1</v>
          </cell>
          <cell r="N1543" t="str">
            <v>INOX</v>
          </cell>
          <cell r="O1543" t="str">
            <v>FITTINGS</v>
          </cell>
        </row>
        <row r="1544">
          <cell r="D1544" t="str">
            <v>6230059</v>
          </cell>
          <cell r="E1544" t="str">
            <v xml:space="preserve">Отвод ниппельный 90° press </v>
          </cell>
          <cell r="F1544" t="str">
            <v>108 x 108</v>
          </cell>
          <cell r="G1544">
            <v>161.52000000000001</v>
          </cell>
          <cell r="H1544">
            <v>134.6</v>
          </cell>
          <cell r="I1544">
            <v>161.52000000000001</v>
          </cell>
          <cell r="K1544">
            <v>1812</v>
          </cell>
          <cell r="L1544" t="str">
            <v>Нержавейка фитинги  (INOX Fittings)</v>
          </cell>
          <cell r="M1544">
            <v>1</v>
          </cell>
          <cell r="N1544" t="str">
            <v>INOX</v>
          </cell>
          <cell r="O1544" t="str">
            <v>FITTINGS</v>
          </cell>
        </row>
        <row r="1545">
          <cell r="D1545" t="str">
            <v/>
          </cell>
          <cell r="K1545">
            <v>0</v>
          </cell>
          <cell r="N1545">
            <v>0</v>
          </cell>
          <cell r="O1545">
            <v>0</v>
          </cell>
        </row>
        <row r="1546">
          <cell r="D1546" t="str">
            <v>6190041</v>
          </cell>
          <cell r="E1546" t="str">
            <v xml:space="preserve">Отвод 45° press </v>
          </cell>
          <cell r="F1546" t="str">
            <v>15 мм</v>
          </cell>
          <cell r="G1546">
            <v>8.5299999999999994</v>
          </cell>
          <cell r="H1546">
            <v>7.11</v>
          </cell>
          <cell r="I1546">
            <v>8.5299999999999994</v>
          </cell>
          <cell r="K1546">
            <v>1812</v>
          </cell>
          <cell r="L1546" t="str">
            <v>Нержавейка фитинги  (INOX Fittings)</v>
          </cell>
          <cell r="M1546">
            <v>1</v>
          </cell>
          <cell r="N1546" t="str">
            <v>INOX</v>
          </cell>
          <cell r="O1546" t="str">
            <v>FITTINGS</v>
          </cell>
        </row>
        <row r="1547">
          <cell r="D1547" t="str">
            <v>6190052</v>
          </cell>
          <cell r="E1547" t="str">
            <v xml:space="preserve">Отвод 45° press </v>
          </cell>
          <cell r="F1547" t="str">
            <v>18 мм</v>
          </cell>
          <cell r="G1547">
            <v>9.08</v>
          </cell>
          <cell r="H1547">
            <v>7.57</v>
          </cell>
          <cell r="I1547">
            <v>9.08</v>
          </cell>
          <cell r="K1547">
            <v>1812</v>
          </cell>
          <cell r="L1547" t="str">
            <v>Нержавейка фитинги  (INOX Fittings)</v>
          </cell>
          <cell r="M1547">
            <v>1</v>
          </cell>
          <cell r="N1547" t="str">
            <v>INOX</v>
          </cell>
          <cell r="O1547" t="str">
            <v>FITTINGS</v>
          </cell>
        </row>
        <row r="1548">
          <cell r="D1548" t="str">
            <v>6190063</v>
          </cell>
          <cell r="E1548" t="str">
            <v xml:space="preserve">Отвод 45° press </v>
          </cell>
          <cell r="F1548" t="str">
            <v>22 мм</v>
          </cell>
          <cell r="G1548">
            <v>10.57</v>
          </cell>
          <cell r="H1548">
            <v>8.81</v>
          </cell>
          <cell r="I1548">
            <v>10.57</v>
          </cell>
          <cell r="K1548">
            <v>1812</v>
          </cell>
          <cell r="L1548" t="str">
            <v>Нержавейка фитинги  (INOX Fittings)</v>
          </cell>
          <cell r="M1548">
            <v>1</v>
          </cell>
          <cell r="N1548" t="str">
            <v>INOX</v>
          </cell>
          <cell r="O1548" t="str">
            <v>FITTINGS</v>
          </cell>
        </row>
        <row r="1549">
          <cell r="D1549" t="str">
            <v>6190074</v>
          </cell>
          <cell r="E1549" t="str">
            <v xml:space="preserve">Отвод 45° press </v>
          </cell>
          <cell r="F1549" t="str">
            <v>28 мм</v>
          </cell>
          <cell r="G1549">
            <v>12.32</v>
          </cell>
          <cell r="H1549">
            <v>10.27</v>
          </cell>
          <cell r="I1549">
            <v>12.32</v>
          </cell>
          <cell r="K1549">
            <v>1812</v>
          </cell>
          <cell r="L1549" t="str">
            <v>Нержавейка фитинги  (INOX Fittings)</v>
          </cell>
          <cell r="M1549">
            <v>1</v>
          </cell>
          <cell r="N1549" t="str">
            <v>INOX</v>
          </cell>
          <cell r="O1549" t="str">
            <v>FITTINGS</v>
          </cell>
        </row>
        <row r="1550">
          <cell r="D1550" t="str">
            <v>6190085</v>
          </cell>
          <cell r="E1550" t="str">
            <v xml:space="preserve">Отвод 45° press </v>
          </cell>
          <cell r="F1550" t="str">
            <v>35 мм</v>
          </cell>
          <cell r="G1550">
            <v>14.45</v>
          </cell>
          <cell r="H1550">
            <v>12.04</v>
          </cell>
          <cell r="I1550">
            <v>14.45</v>
          </cell>
          <cell r="K1550">
            <v>1812</v>
          </cell>
          <cell r="L1550" t="str">
            <v>Нержавейка фитинги  (INOX Fittings)</v>
          </cell>
          <cell r="M1550">
            <v>1</v>
          </cell>
          <cell r="N1550" t="str">
            <v>INOX</v>
          </cell>
          <cell r="O1550" t="str">
            <v>FITTINGS</v>
          </cell>
        </row>
        <row r="1551">
          <cell r="D1551" t="str">
            <v>6190096</v>
          </cell>
          <cell r="E1551" t="str">
            <v xml:space="preserve">Отвод 45° press </v>
          </cell>
          <cell r="F1551" t="str">
            <v>42 мм</v>
          </cell>
          <cell r="G1551">
            <v>23.28</v>
          </cell>
          <cell r="H1551">
            <v>19.399999999999999</v>
          </cell>
          <cell r="I1551">
            <v>23.28</v>
          </cell>
          <cell r="K1551">
            <v>1812</v>
          </cell>
          <cell r="L1551" t="str">
            <v>Нержавейка фитинги  (INOX Fittings)</v>
          </cell>
          <cell r="M1551">
            <v>1</v>
          </cell>
          <cell r="N1551" t="str">
            <v>INOX</v>
          </cell>
          <cell r="O1551" t="str">
            <v>FITTINGS</v>
          </cell>
        </row>
        <row r="1552">
          <cell r="D1552" t="str">
            <v>6190107</v>
          </cell>
          <cell r="E1552" t="str">
            <v xml:space="preserve">Отвод 45° press </v>
          </cell>
          <cell r="F1552" t="str">
            <v>54 мм</v>
          </cell>
          <cell r="G1552">
            <v>30.23</v>
          </cell>
          <cell r="H1552">
            <v>25.19</v>
          </cell>
          <cell r="I1552">
            <v>30.23</v>
          </cell>
          <cell r="K1552">
            <v>1812</v>
          </cell>
          <cell r="L1552" t="str">
            <v>Нержавейка фитинги  (INOX Fittings)</v>
          </cell>
          <cell r="M1552">
            <v>1</v>
          </cell>
          <cell r="N1552" t="str">
            <v>INOX</v>
          </cell>
          <cell r="O1552" t="str">
            <v>FITTINGS</v>
          </cell>
        </row>
        <row r="1553">
          <cell r="D1553" t="str">
            <v>6230061</v>
          </cell>
          <cell r="E1553" t="str">
            <v xml:space="preserve">Отвод 45° press </v>
          </cell>
          <cell r="F1553" t="str">
            <v>76,1 x 76,1</v>
          </cell>
          <cell r="G1553">
            <v>92.75</v>
          </cell>
          <cell r="H1553">
            <v>77.290000000000006</v>
          </cell>
          <cell r="I1553">
            <v>92.75</v>
          </cell>
          <cell r="K1553">
            <v>1812</v>
          </cell>
          <cell r="L1553" t="str">
            <v>Нержавейка фитинги  (INOX Fittings)</v>
          </cell>
          <cell r="M1553">
            <v>1</v>
          </cell>
          <cell r="N1553" t="str">
            <v>INOX</v>
          </cell>
          <cell r="O1553" t="str">
            <v>FITTINGS</v>
          </cell>
        </row>
        <row r="1554">
          <cell r="D1554" t="str">
            <v>6230070</v>
          </cell>
          <cell r="E1554" t="str">
            <v xml:space="preserve">Отвод 45° press </v>
          </cell>
          <cell r="F1554" t="str">
            <v>88,9 x 88,9</v>
          </cell>
          <cell r="G1554">
            <v>110.69</v>
          </cell>
          <cell r="H1554">
            <v>92.24</v>
          </cell>
          <cell r="I1554">
            <v>110.69</v>
          </cell>
          <cell r="K1554">
            <v>1812</v>
          </cell>
          <cell r="L1554" t="str">
            <v>Нержавейка фитинги  (INOX Fittings)</v>
          </cell>
          <cell r="M1554">
            <v>1</v>
          </cell>
          <cell r="N1554" t="str">
            <v>INOX</v>
          </cell>
          <cell r="O1554" t="str">
            <v>FITTINGS</v>
          </cell>
        </row>
        <row r="1555">
          <cell r="D1555" t="str">
            <v>6230081</v>
          </cell>
          <cell r="E1555" t="str">
            <v xml:space="preserve">Отвод 45° press </v>
          </cell>
          <cell r="F1555" t="str">
            <v>108 x 108</v>
          </cell>
          <cell r="G1555">
            <v>151.07</v>
          </cell>
          <cell r="H1555">
            <v>125.89</v>
          </cell>
          <cell r="I1555">
            <v>151.07</v>
          </cell>
          <cell r="K1555">
            <v>1812</v>
          </cell>
          <cell r="L1555" t="str">
            <v>Нержавейка фитинги  (INOX Fittings)</v>
          </cell>
          <cell r="M1555">
            <v>1</v>
          </cell>
          <cell r="N1555" t="str">
            <v>INOX</v>
          </cell>
          <cell r="O1555" t="str">
            <v>FITTINGS</v>
          </cell>
        </row>
        <row r="1556">
          <cell r="D1556" t="str">
            <v/>
          </cell>
          <cell r="K1556">
            <v>0</v>
          </cell>
          <cell r="N1556">
            <v>0</v>
          </cell>
          <cell r="O1556">
            <v>0</v>
          </cell>
        </row>
        <row r="1557">
          <cell r="D1557" t="str">
            <v>6190118</v>
          </cell>
          <cell r="E1557" t="str">
            <v xml:space="preserve">Отвод ниппельный 45° press </v>
          </cell>
          <cell r="F1557" t="str">
            <v>15 мм</v>
          </cell>
          <cell r="G1557">
            <v>8.39</v>
          </cell>
          <cell r="H1557">
            <v>6.99</v>
          </cell>
          <cell r="I1557">
            <v>8.39</v>
          </cell>
          <cell r="K1557">
            <v>1812</v>
          </cell>
          <cell r="L1557" t="str">
            <v>Нержавейка фитинги  (INOX Fittings)</v>
          </cell>
          <cell r="M1557">
            <v>1</v>
          </cell>
          <cell r="N1557" t="str">
            <v>INOX</v>
          </cell>
          <cell r="O1557" t="str">
            <v>FITTINGS</v>
          </cell>
        </row>
        <row r="1558">
          <cell r="D1558" t="str">
            <v>6190129</v>
          </cell>
          <cell r="E1558" t="str">
            <v xml:space="preserve">Отвод ниппельный 45° press </v>
          </cell>
          <cell r="F1558" t="str">
            <v>18 мм</v>
          </cell>
          <cell r="G1558">
            <v>8.92</v>
          </cell>
          <cell r="H1558">
            <v>7.43</v>
          </cell>
          <cell r="I1558">
            <v>8.92</v>
          </cell>
          <cell r="K1558">
            <v>1812</v>
          </cell>
          <cell r="L1558" t="str">
            <v>Нержавейка фитинги  (INOX Fittings)</v>
          </cell>
          <cell r="M1558">
            <v>1</v>
          </cell>
          <cell r="N1558" t="str">
            <v>INOX</v>
          </cell>
          <cell r="O1558" t="str">
            <v>FITTINGS</v>
          </cell>
        </row>
        <row r="1559">
          <cell r="D1559" t="str">
            <v>6190131</v>
          </cell>
          <cell r="E1559" t="str">
            <v xml:space="preserve">Отвод ниппельный 45° press </v>
          </cell>
          <cell r="F1559" t="str">
            <v>22 мм</v>
          </cell>
          <cell r="G1559">
            <v>10.25</v>
          </cell>
          <cell r="H1559">
            <v>8.5399999999999991</v>
          </cell>
          <cell r="I1559">
            <v>10.25</v>
          </cell>
          <cell r="K1559">
            <v>1812</v>
          </cell>
          <cell r="L1559" t="str">
            <v>Нержавейка фитинги  (INOX Fittings)</v>
          </cell>
          <cell r="M1559">
            <v>1</v>
          </cell>
          <cell r="N1559" t="str">
            <v>INOX</v>
          </cell>
          <cell r="O1559" t="str">
            <v>FITTINGS</v>
          </cell>
        </row>
        <row r="1560">
          <cell r="D1560" t="str">
            <v>6190140</v>
          </cell>
          <cell r="E1560" t="str">
            <v xml:space="preserve">Отвод ниппельный 45° press </v>
          </cell>
          <cell r="F1560" t="str">
            <v>28 мм</v>
          </cell>
          <cell r="G1560">
            <v>12.01</v>
          </cell>
          <cell r="H1560">
            <v>10.01</v>
          </cell>
          <cell r="I1560">
            <v>12.01</v>
          </cell>
          <cell r="K1560">
            <v>1812</v>
          </cell>
          <cell r="L1560" t="str">
            <v>Нержавейка фитинги  (INOX Fittings)</v>
          </cell>
          <cell r="M1560">
            <v>1</v>
          </cell>
          <cell r="N1560" t="str">
            <v>INOX</v>
          </cell>
          <cell r="O1560" t="str">
            <v>FITTINGS</v>
          </cell>
        </row>
        <row r="1561">
          <cell r="D1561" t="str">
            <v>6190151</v>
          </cell>
          <cell r="E1561" t="str">
            <v xml:space="preserve">Отвод ниппельный 45° press </v>
          </cell>
          <cell r="F1561" t="str">
            <v>35 мм</v>
          </cell>
          <cell r="G1561">
            <v>13.63</v>
          </cell>
          <cell r="H1561">
            <v>11.36</v>
          </cell>
          <cell r="I1561">
            <v>13.63</v>
          </cell>
          <cell r="K1561">
            <v>1812</v>
          </cell>
          <cell r="L1561" t="str">
            <v>Нержавейка фитинги  (INOX Fittings)</v>
          </cell>
          <cell r="M1561">
            <v>1</v>
          </cell>
          <cell r="N1561" t="str">
            <v>INOX</v>
          </cell>
          <cell r="O1561" t="str">
            <v>FITTINGS</v>
          </cell>
        </row>
        <row r="1562">
          <cell r="D1562" t="str">
            <v>6190162</v>
          </cell>
          <cell r="E1562" t="str">
            <v xml:space="preserve">Отвод ниппельный 45° press </v>
          </cell>
          <cell r="F1562" t="str">
            <v>42 мм</v>
          </cell>
          <cell r="G1562">
            <v>22.03</v>
          </cell>
          <cell r="H1562">
            <v>18.36</v>
          </cell>
          <cell r="I1562">
            <v>22.03</v>
          </cell>
          <cell r="K1562">
            <v>1812</v>
          </cell>
          <cell r="L1562" t="str">
            <v>Нержавейка фитинги  (INOX Fittings)</v>
          </cell>
          <cell r="M1562">
            <v>1</v>
          </cell>
          <cell r="N1562" t="str">
            <v>INOX</v>
          </cell>
          <cell r="O1562" t="str">
            <v>FITTINGS</v>
          </cell>
        </row>
        <row r="1563">
          <cell r="D1563" t="str">
            <v>6190173</v>
          </cell>
          <cell r="E1563" t="str">
            <v xml:space="preserve">Отвод ниппельный 45° press </v>
          </cell>
          <cell r="F1563" t="str">
            <v>54 мм</v>
          </cell>
          <cell r="G1563">
            <v>28.68</v>
          </cell>
          <cell r="H1563">
            <v>23.9</v>
          </cell>
          <cell r="I1563">
            <v>28.68</v>
          </cell>
          <cell r="K1563">
            <v>1812</v>
          </cell>
          <cell r="L1563" t="str">
            <v>Нержавейка фитинги  (INOX Fittings)</v>
          </cell>
          <cell r="M1563">
            <v>1</v>
          </cell>
          <cell r="N1563" t="str">
            <v>INOX</v>
          </cell>
          <cell r="O1563" t="str">
            <v>FITTINGS</v>
          </cell>
        </row>
        <row r="1564">
          <cell r="D1564" t="str">
            <v>6230092</v>
          </cell>
          <cell r="E1564" t="str">
            <v xml:space="preserve">Отвод ниппельный 45° press </v>
          </cell>
          <cell r="F1564" t="str">
            <v>76,1 x 76,1</v>
          </cell>
          <cell r="G1564">
            <v>85.27</v>
          </cell>
          <cell r="H1564">
            <v>71.06</v>
          </cell>
          <cell r="I1564">
            <v>85.27</v>
          </cell>
          <cell r="K1564">
            <v>1812</v>
          </cell>
          <cell r="L1564" t="str">
            <v>Нержавейка фитинги  (INOX Fittings)</v>
          </cell>
          <cell r="M1564">
            <v>1</v>
          </cell>
          <cell r="N1564" t="str">
            <v>INOX</v>
          </cell>
          <cell r="O1564" t="str">
            <v>FITTINGS</v>
          </cell>
        </row>
        <row r="1565">
          <cell r="D1565" t="str">
            <v>6230103</v>
          </cell>
          <cell r="E1565" t="str">
            <v xml:space="preserve">Отвод ниппельный 45° press </v>
          </cell>
          <cell r="F1565" t="str">
            <v>88,9 x 88,9</v>
          </cell>
          <cell r="G1565">
            <v>101.75</v>
          </cell>
          <cell r="H1565">
            <v>84.79</v>
          </cell>
          <cell r="I1565">
            <v>101.75</v>
          </cell>
          <cell r="K1565">
            <v>1812</v>
          </cell>
          <cell r="L1565" t="str">
            <v>Нержавейка фитинги  (INOX Fittings)</v>
          </cell>
          <cell r="M1565">
            <v>1</v>
          </cell>
          <cell r="N1565" t="str">
            <v>INOX</v>
          </cell>
          <cell r="O1565" t="str">
            <v>FITTINGS</v>
          </cell>
        </row>
        <row r="1566">
          <cell r="D1566" t="str">
            <v>6230114</v>
          </cell>
          <cell r="E1566" t="str">
            <v xml:space="preserve">Отвод ниппельный 45° press </v>
          </cell>
          <cell r="F1566" t="str">
            <v>108 x 108</v>
          </cell>
          <cell r="G1566">
            <v>139.19</v>
          </cell>
          <cell r="H1566">
            <v>115.99</v>
          </cell>
          <cell r="I1566">
            <v>139.19</v>
          </cell>
          <cell r="K1566">
            <v>1812</v>
          </cell>
          <cell r="L1566" t="str">
            <v>Нержавейка фитинги  (INOX Fittings)</v>
          </cell>
          <cell r="M1566">
            <v>1</v>
          </cell>
          <cell r="N1566" t="str">
            <v>INOX</v>
          </cell>
          <cell r="O1566" t="str">
            <v>FITTINGS</v>
          </cell>
        </row>
        <row r="1567">
          <cell r="D1567" t="str">
            <v/>
          </cell>
          <cell r="K1567">
            <v>0</v>
          </cell>
          <cell r="N1567">
            <v>0</v>
          </cell>
          <cell r="O1567">
            <v>0</v>
          </cell>
        </row>
        <row r="1568">
          <cell r="D1568" t="str">
            <v>6191350</v>
          </cell>
          <cell r="E1568" t="str">
            <v xml:space="preserve">Тройник press </v>
          </cell>
          <cell r="F1568" t="str">
            <v>15 мм</v>
          </cell>
          <cell r="G1568">
            <v>10.31</v>
          </cell>
          <cell r="H1568">
            <v>8.59</v>
          </cell>
          <cell r="I1568">
            <v>10.31</v>
          </cell>
          <cell r="K1568">
            <v>1812</v>
          </cell>
          <cell r="L1568" t="str">
            <v>Нержавейка фитинги  (INOX Fittings)</v>
          </cell>
          <cell r="M1568">
            <v>1</v>
          </cell>
          <cell r="N1568" t="str">
            <v>INOX</v>
          </cell>
          <cell r="O1568" t="str">
            <v>FITTINGS</v>
          </cell>
        </row>
        <row r="1569">
          <cell r="D1569" t="str">
            <v>6191372</v>
          </cell>
          <cell r="E1569" t="str">
            <v xml:space="preserve">Тройник press </v>
          </cell>
          <cell r="F1569" t="str">
            <v>18 мм</v>
          </cell>
          <cell r="G1569">
            <v>11.68</v>
          </cell>
          <cell r="H1569">
            <v>9.73</v>
          </cell>
          <cell r="I1569">
            <v>11.68</v>
          </cell>
          <cell r="K1569">
            <v>1812</v>
          </cell>
          <cell r="L1569" t="str">
            <v>Нержавейка фитинги  (INOX Fittings)</v>
          </cell>
          <cell r="M1569">
            <v>1</v>
          </cell>
          <cell r="N1569" t="str">
            <v>INOX</v>
          </cell>
          <cell r="O1569" t="str">
            <v>FITTINGS</v>
          </cell>
        </row>
        <row r="1570">
          <cell r="D1570" t="str">
            <v>6191405</v>
          </cell>
          <cell r="E1570" t="str">
            <v xml:space="preserve">Тройник press </v>
          </cell>
          <cell r="F1570" t="str">
            <v>22 мм</v>
          </cell>
          <cell r="G1570">
            <v>12.64</v>
          </cell>
          <cell r="H1570">
            <v>10.53</v>
          </cell>
          <cell r="I1570">
            <v>12.64</v>
          </cell>
          <cell r="K1570">
            <v>1812</v>
          </cell>
          <cell r="L1570" t="str">
            <v>Нержавейка фитинги  (INOX Fittings)</v>
          </cell>
          <cell r="M1570">
            <v>1</v>
          </cell>
          <cell r="N1570" t="str">
            <v>INOX</v>
          </cell>
          <cell r="O1570" t="str">
            <v>FITTINGS</v>
          </cell>
        </row>
        <row r="1571">
          <cell r="D1571" t="str">
            <v>6191449</v>
          </cell>
          <cell r="E1571" t="str">
            <v xml:space="preserve">Тройник press </v>
          </cell>
          <cell r="F1571" t="str">
            <v>28 мм</v>
          </cell>
          <cell r="G1571">
            <v>14.8</v>
          </cell>
          <cell r="H1571">
            <v>12.33</v>
          </cell>
          <cell r="I1571">
            <v>14.8</v>
          </cell>
          <cell r="K1571">
            <v>1812</v>
          </cell>
          <cell r="L1571" t="str">
            <v>Нержавейка фитинги  (INOX Fittings)</v>
          </cell>
          <cell r="M1571">
            <v>1</v>
          </cell>
          <cell r="N1571" t="str">
            <v>INOX</v>
          </cell>
          <cell r="O1571" t="str">
            <v>FITTINGS</v>
          </cell>
        </row>
        <row r="1572">
          <cell r="D1572" t="str">
            <v>6191493</v>
          </cell>
          <cell r="E1572" t="str">
            <v xml:space="preserve">Тройник press </v>
          </cell>
          <cell r="F1572" t="str">
            <v>35 мм</v>
          </cell>
          <cell r="G1572">
            <v>18.68</v>
          </cell>
          <cell r="H1572">
            <v>15.57</v>
          </cell>
          <cell r="I1572">
            <v>18.68</v>
          </cell>
          <cell r="K1572">
            <v>1812</v>
          </cell>
          <cell r="L1572" t="str">
            <v>Нержавейка фитинги  (INOX Fittings)</v>
          </cell>
          <cell r="M1572">
            <v>1</v>
          </cell>
          <cell r="N1572" t="str">
            <v>INOX</v>
          </cell>
          <cell r="O1572" t="str">
            <v>FITTINGS</v>
          </cell>
        </row>
        <row r="1573">
          <cell r="D1573" t="str">
            <v>6191537</v>
          </cell>
          <cell r="E1573" t="str">
            <v xml:space="preserve">Тройник press </v>
          </cell>
          <cell r="F1573" t="str">
            <v>42 мм</v>
          </cell>
          <cell r="G1573">
            <v>26.56</v>
          </cell>
          <cell r="H1573">
            <v>22.13</v>
          </cell>
          <cell r="I1573">
            <v>26.56</v>
          </cell>
          <cell r="K1573">
            <v>1812</v>
          </cell>
          <cell r="L1573" t="str">
            <v>Нержавейка фитинги  (INOX Fittings)</v>
          </cell>
          <cell r="M1573">
            <v>1</v>
          </cell>
          <cell r="N1573" t="str">
            <v>INOX</v>
          </cell>
          <cell r="O1573" t="str">
            <v>FITTINGS</v>
          </cell>
        </row>
        <row r="1574">
          <cell r="D1574" t="str">
            <v>6191581</v>
          </cell>
          <cell r="E1574" t="str">
            <v xml:space="preserve">Тройник press </v>
          </cell>
          <cell r="F1574" t="str">
            <v>54 мм</v>
          </cell>
          <cell r="G1574">
            <v>31.75</v>
          </cell>
          <cell r="H1574">
            <v>26.46</v>
          </cell>
          <cell r="I1574">
            <v>31.75</v>
          </cell>
          <cell r="K1574">
            <v>1812</v>
          </cell>
          <cell r="L1574" t="str">
            <v>Нержавейка фитинги  (INOX Fittings)</v>
          </cell>
          <cell r="M1574">
            <v>1</v>
          </cell>
          <cell r="N1574" t="str">
            <v>INOX</v>
          </cell>
          <cell r="O1574" t="str">
            <v>FITTINGS</v>
          </cell>
        </row>
        <row r="1575">
          <cell r="D1575" t="str">
            <v>620431.9</v>
          </cell>
          <cell r="E1575" t="str">
            <v xml:space="preserve">Тройник press </v>
          </cell>
          <cell r="F1575" t="str">
            <v>76,1мм</v>
          </cell>
          <cell r="G1575">
            <v>175.03</v>
          </cell>
          <cell r="H1575">
            <v>145.86000000000001</v>
          </cell>
          <cell r="I1575">
            <v>175.03</v>
          </cell>
          <cell r="K1575">
            <v>1812</v>
          </cell>
          <cell r="L1575" t="str">
            <v>Нержавейка фитинги  (INOX Fittings)</v>
          </cell>
          <cell r="M1575">
            <v>1</v>
          </cell>
          <cell r="N1575" t="str">
            <v>INOX</v>
          </cell>
          <cell r="O1575" t="str">
            <v>FITTINGS</v>
          </cell>
        </row>
        <row r="1576">
          <cell r="D1576" t="str">
            <v>620432.1</v>
          </cell>
          <cell r="E1576" t="str">
            <v xml:space="preserve">Тройник press </v>
          </cell>
          <cell r="F1576" t="str">
            <v>88,9мм</v>
          </cell>
          <cell r="G1576">
            <v>191.48</v>
          </cell>
          <cell r="H1576">
            <v>159.57</v>
          </cell>
          <cell r="I1576">
            <v>191.48</v>
          </cell>
          <cell r="K1576">
            <v>1812</v>
          </cell>
          <cell r="L1576" t="str">
            <v>Нержавейка фитинги  (INOX Fittings)</v>
          </cell>
          <cell r="M1576">
            <v>1</v>
          </cell>
          <cell r="N1576" t="str">
            <v>INOX</v>
          </cell>
          <cell r="O1576" t="str">
            <v>FITTINGS</v>
          </cell>
        </row>
        <row r="1577">
          <cell r="D1577" t="str">
            <v>620433.0</v>
          </cell>
          <cell r="E1577" t="str">
            <v xml:space="preserve">Тройник press </v>
          </cell>
          <cell r="F1577" t="str">
            <v>108мм</v>
          </cell>
          <cell r="G1577">
            <v>236.32</v>
          </cell>
          <cell r="H1577">
            <v>196.93</v>
          </cell>
          <cell r="I1577">
            <v>236.32</v>
          </cell>
          <cell r="K1577">
            <v>1812</v>
          </cell>
          <cell r="L1577" t="str">
            <v>Нержавейка фитинги  (INOX Fittings)</v>
          </cell>
          <cell r="M1577">
            <v>1</v>
          </cell>
          <cell r="N1577" t="str">
            <v>INOX</v>
          </cell>
          <cell r="O1577" t="str">
            <v>FITTINGS</v>
          </cell>
        </row>
        <row r="1578">
          <cell r="D1578" t="str">
            <v/>
          </cell>
          <cell r="K1578">
            <v>0</v>
          </cell>
          <cell r="N1578">
            <v>0</v>
          </cell>
          <cell r="O1578">
            <v>0</v>
          </cell>
        </row>
        <row r="1579">
          <cell r="D1579" t="str">
            <v>6191361</v>
          </cell>
          <cell r="E1579" t="str">
            <v xml:space="preserve">Тройник редукционный press </v>
          </cell>
          <cell r="F1579" t="str">
            <v>18x15x18мм</v>
          </cell>
          <cell r="G1579">
            <v>10.210000000000001</v>
          </cell>
          <cell r="H1579">
            <v>8.51</v>
          </cell>
          <cell r="I1579">
            <v>10.210000000000001</v>
          </cell>
          <cell r="K1579">
            <v>1812</v>
          </cell>
          <cell r="L1579" t="str">
            <v>Нержавейка фитинги  (INOX Fittings)</v>
          </cell>
          <cell r="M1579">
            <v>1</v>
          </cell>
          <cell r="N1579" t="str">
            <v>INOX</v>
          </cell>
          <cell r="O1579" t="str">
            <v>FITTINGS</v>
          </cell>
        </row>
        <row r="1580">
          <cell r="D1580" t="str">
            <v>6191383</v>
          </cell>
          <cell r="E1580" t="str">
            <v xml:space="preserve">Тройник редукционный press </v>
          </cell>
          <cell r="F1580" t="str">
            <v>22x15x22мм</v>
          </cell>
          <cell r="G1580">
            <v>10.81</v>
          </cell>
          <cell r="H1580">
            <v>9.01</v>
          </cell>
          <cell r="I1580">
            <v>10.81</v>
          </cell>
          <cell r="K1580">
            <v>1812</v>
          </cell>
          <cell r="L1580" t="str">
            <v>Нержавейка фитинги  (INOX Fittings)</v>
          </cell>
          <cell r="M1580">
            <v>1</v>
          </cell>
          <cell r="N1580" t="str">
            <v>INOX</v>
          </cell>
          <cell r="O1580" t="str">
            <v>FITTINGS</v>
          </cell>
        </row>
        <row r="1581">
          <cell r="D1581" t="str">
            <v>6191394</v>
          </cell>
          <cell r="E1581" t="str">
            <v xml:space="preserve">Тройник редукционный press </v>
          </cell>
          <cell r="F1581" t="str">
            <v>22x18x22мм</v>
          </cell>
          <cell r="G1581">
            <v>11.16</v>
          </cell>
          <cell r="H1581">
            <v>9.3000000000000007</v>
          </cell>
          <cell r="I1581">
            <v>11.16</v>
          </cell>
          <cell r="K1581">
            <v>1812</v>
          </cell>
          <cell r="L1581" t="str">
            <v>Нержавейка фитинги  (INOX Fittings)</v>
          </cell>
          <cell r="M1581">
            <v>1</v>
          </cell>
          <cell r="N1581" t="str">
            <v>INOX</v>
          </cell>
          <cell r="O1581" t="str">
            <v>FITTINGS</v>
          </cell>
        </row>
        <row r="1582">
          <cell r="D1582" t="str">
            <v>6191416</v>
          </cell>
          <cell r="E1582" t="str">
            <v xml:space="preserve">Тройник редукционный press </v>
          </cell>
          <cell r="F1582" t="str">
            <v>28 x 15 x 28 мм</v>
          </cell>
          <cell r="G1582">
            <v>13.08</v>
          </cell>
          <cell r="H1582">
            <v>10.9</v>
          </cell>
          <cell r="I1582">
            <v>13.08</v>
          </cell>
          <cell r="K1582">
            <v>1812</v>
          </cell>
          <cell r="L1582" t="str">
            <v>Нержавейка фитинги  (INOX Fittings)</v>
          </cell>
          <cell r="M1582">
            <v>1</v>
          </cell>
          <cell r="N1582" t="str">
            <v>INOX</v>
          </cell>
          <cell r="O1582" t="str">
            <v>FITTINGS</v>
          </cell>
        </row>
        <row r="1583">
          <cell r="D1583" t="str">
            <v>6191427</v>
          </cell>
          <cell r="E1583" t="str">
            <v xml:space="preserve">Тройник редукционный press </v>
          </cell>
          <cell r="F1583" t="str">
            <v>28 x 18 x 28 мм</v>
          </cell>
          <cell r="G1583">
            <v>13.45</v>
          </cell>
          <cell r="H1583">
            <v>11.21</v>
          </cell>
          <cell r="I1583">
            <v>13.45</v>
          </cell>
          <cell r="K1583">
            <v>1812</v>
          </cell>
          <cell r="L1583" t="str">
            <v>Нержавейка фитинги  (INOX Fittings)</v>
          </cell>
          <cell r="M1583">
            <v>1</v>
          </cell>
          <cell r="N1583" t="str">
            <v>INOX</v>
          </cell>
          <cell r="O1583" t="str">
            <v>FITTINGS</v>
          </cell>
        </row>
        <row r="1584">
          <cell r="D1584" t="str">
            <v>6191438</v>
          </cell>
          <cell r="E1584" t="str">
            <v xml:space="preserve">Тройник редукционный press </v>
          </cell>
          <cell r="F1584" t="str">
            <v>28 x 22 x 28 мм</v>
          </cell>
          <cell r="G1584">
            <v>14.11</v>
          </cell>
          <cell r="H1584">
            <v>11.76</v>
          </cell>
          <cell r="I1584">
            <v>14.11</v>
          </cell>
          <cell r="K1584">
            <v>1812</v>
          </cell>
          <cell r="L1584" t="str">
            <v>Нержавейка фитинги  (INOX Fittings)</v>
          </cell>
          <cell r="M1584">
            <v>1</v>
          </cell>
          <cell r="N1584" t="str">
            <v>INOX</v>
          </cell>
          <cell r="O1584" t="str">
            <v>FITTINGS</v>
          </cell>
        </row>
        <row r="1585">
          <cell r="D1585" t="str">
            <v>6191451</v>
          </cell>
          <cell r="E1585" t="str">
            <v xml:space="preserve">Тройник редукционный press </v>
          </cell>
          <cell r="F1585" t="str">
            <v>35 x 15 x 35 мм</v>
          </cell>
          <cell r="G1585">
            <v>16.16</v>
          </cell>
          <cell r="H1585">
            <v>13.47</v>
          </cell>
          <cell r="I1585">
            <v>16.16</v>
          </cell>
          <cell r="K1585">
            <v>1812</v>
          </cell>
          <cell r="L1585" t="str">
            <v>Нержавейка фитинги  (INOX Fittings)</v>
          </cell>
          <cell r="M1585">
            <v>1</v>
          </cell>
          <cell r="N1585" t="str">
            <v>INOX</v>
          </cell>
          <cell r="O1585" t="str">
            <v>FITTINGS</v>
          </cell>
        </row>
        <row r="1586">
          <cell r="D1586" t="str">
            <v>6191460</v>
          </cell>
          <cell r="E1586" t="str">
            <v xml:space="preserve">Тройник редукционный press </v>
          </cell>
          <cell r="F1586" t="str">
            <v>35 x 18 x 35 мм</v>
          </cell>
          <cell r="G1586">
            <v>16.43</v>
          </cell>
          <cell r="H1586">
            <v>13.69</v>
          </cell>
          <cell r="I1586">
            <v>16.43</v>
          </cell>
          <cell r="K1586">
            <v>1812</v>
          </cell>
          <cell r="L1586" t="str">
            <v>Нержавейка фитинги  (INOX Fittings)</v>
          </cell>
          <cell r="M1586">
            <v>1</v>
          </cell>
          <cell r="N1586" t="str">
            <v>INOX</v>
          </cell>
          <cell r="O1586" t="str">
            <v>FITTINGS</v>
          </cell>
        </row>
        <row r="1587">
          <cell r="D1587" t="str">
            <v>6191471</v>
          </cell>
          <cell r="E1587" t="str">
            <v xml:space="preserve">Тройник редукционный press </v>
          </cell>
          <cell r="F1587" t="str">
            <v>35 x 22 x 35 мм</v>
          </cell>
          <cell r="G1587">
            <v>16.79</v>
          </cell>
          <cell r="H1587">
            <v>13.99</v>
          </cell>
          <cell r="I1587">
            <v>16.79</v>
          </cell>
          <cell r="K1587">
            <v>1812</v>
          </cell>
          <cell r="L1587" t="str">
            <v>Нержавейка фитинги  (INOX Fittings)</v>
          </cell>
          <cell r="M1587">
            <v>1</v>
          </cell>
          <cell r="N1587" t="str">
            <v>INOX</v>
          </cell>
          <cell r="O1587" t="str">
            <v>FITTINGS</v>
          </cell>
        </row>
        <row r="1588">
          <cell r="D1588" t="str">
            <v>6191482</v>
          </cell>
          <cell r="E1588" t="str">
            <v xml:space="preserve">Тройник редукционный press </v>
          </cell>
          <cell r="F1588" t="str">
            <v>35 x 28 x 35 мм</v>
          </cell>
          <cell r="G1588">
            <v>17.59</v>
          </cell>
          <cell r="H1588">
            <v>14.66</v>
          </cell>
          <cell r="I1588">
            <v>17.59</v>
          </cell>
          <cell r="K1588">
            <v>1812</v>
          </cell>
          <cell r="L1588" t="str">
            <v>Нержавейка фитинги  (INOX Fittings)</v>
          </cell>
          <cell r="M1588">
            <v>1</v>
          </cell>
          <cell r="N1588" t="str">
            <v>INOX</v>
          </cell>
          <cell r="O1588" t="str">
            <v>FITTINGS</v>
          </cell>
        </row>
        <row r="1589">
          <cell r="D1589" t="str">
            <v>6191504</v>
          </cell>
          <cell r="E1589" t="str">
            <v xml:space="preserve">Тройник редукционный press </v>
          </cell>
          <cell r="F1589" t="str">
            <v>42 x 22 x 42 мм</v>
          </cell>
          <cell r="G1589">
            <v>24.11</v>
          </cell>
          <cell r="H1589">
            <v>20.09</v>
          </cell>
          <cell r="I1589">
            <v>24.11</v>
          </cell>
          <cell r="K1589">
            <v>1812</v>
          </cell>
          <cell r="L1589" t="str">
            <v>Нержавейка фитинги  (INOX Fittings)</v>
          </cell>
          <cell r="M1589">
            <v>1</v>
          </cell>
          <cell r="N1589" t="str">
            <v>INOX</v>
          </cell>
          <cell r="O1589" t="str">
            <v>FITTINGS</v>
          </cell>
        </row>
        <row r="1590">
          <cell r="D1590" t="str">
            <v>6191515</v>
          </cell>
          <cell r="E1590" t="str">
            <v xml:space="preserve">Тройник редукционный press </v>
          </cell>
          <cell r="F1590" t="str">
            <v>42 x 28 x 42 мм</v>
          </cell>
          <cell r="G1590">
            <v>24.89</v>
          </cell>
          <cell r="H1590">
            <v>20.74</v>
          </cell>
          <cell r="I1590">
            <v>24.89</v>
          </cell>
          <cell r="K1590">
            <v>1812</v>
          </cell>
          <cell r="L1590" t="str">
            <v>Нержавейка фитинги  (INOX Fittings)</v>
          </cell>
          <cell r="M1590">
            <v>1</v>
          </cell>
          <cell r="N1590" t="str">
            <v>INOX</v>
          </cell>
          <cell r="O1590" t="str">
            <v>FITTINGS</v>
          </cell>
        </row>
        <row r="1591">
          <cell r="D1591" t="str">
            <v>6191526</v>
          </cell>
          <cell r="E1591" t="str">
            <v xml:space="preserve">Тройник редукционный press </v>
          </cell>
          <cell r="F1591" t="str">
            <v>42 x 35 x 42 мм</v>
          </cell>
          <cell r="G1591">
            <v>25.68</v>
          </cell>
          <cell r="H1591">
            <v>21.4</v>
          </cell>
          <cell r="I1591">
            <v>25.68</v>
          </cell>
          <cell r="K1591">
            <v>1812</v>
          </cell>
          <cell r="L1591" t="str">
            <v>Нержавейка фитинги  (INOX Fittings)</v>
          </cell>
          <cell r="M1591">
            <v>1</v>
          </cell>
          <cell r="N1591" t="str">
            <v>INOX</v>
          </cell>
          <cell r="O1591" t="str">
            <v>FITTINGS</v>
          </cell>
        </row>
        <row r="1592">
          <cell r="D1592" t="str">
            <v>6191548</v>
          </cell>
          <cell r="E1592" t="str">
            <v xml:space="preserve">Тройник редукционный press </v>
          </cell>
          <cell r="F1592" t="str">
            <v>54 x 22 x 54 мм</v>
          </cell>
          <cell r="G1592">
            <v>27.28</v>
          </cell>
          <cell r="H1592">
            <v>22.73</v>
          </cell>
          <cell r="I1592">
            <v>27.28</v>
          </cell>
          <cell r="K1592">
            <v>1812</v>
          </cell>
          <cell r="L1592" t="str">
            <v>Нержавейка фитинги  (INOX Fittings)</v>
          </cell>
          <cell r="M1592">
            <v>1</v>
          </cell>
          <cell r="N1592" t="str">
            <v>INOX</v>
          </cell>
          <cell r="O1592" t="str">
            <v>FITTINGS</v>
          </cell>
        </row>
        <row r="1593">
          <cell r="D1593" t="str">
            <v>6191559</v>
          </cell>
          <cell r="E1593" t="str">
            <v xml:space="preserve">Тройник редукционный press </v>
          </cell>
          <cell r="F1593" t="str">
            <v>54 x 28 x 54 мм</v>
          </cell>
          <cell r="G1593">
            <v>28.03</v>
          </cell>
          <cell r="H1593">
            <v>23.36</v>
          </cell>
          <cell r="I1593">
            <v>28.03</v>
          </cell>
          <cell r="K1593">
            <v>1812</v>
          </cell>
          <cell r="L1593" t="str">
            <v>Нержавейка фитинги  (INOX Fittings)</v>
          </cell>
          <cell r="M1593">
            <v>1</v>
          </cell>
          <cell r="N1593" t="str">
            <v>INOX</v>
          </cell>
          <cell r="O1593" t="str">
            <v>FITTINGS</v>
          </cell>
        </row>
        <row r="1594">
          <cell r="D1594" t="str">
            <v>6191561</v>
          </cell>
          <cell r="E1594" t="str">
            <v xml:space="preserve">Тройник редукционный press </v>
          </cell>
          <cell r="F1594" t="str">
            <v>54 x 35 x 54 мм</v>
          </cell>
          <cell r="G1594">
            <v>29.04</v>
          </cell>
          <cell r="H1594">
            <v>24.2</v>
          </cell>
          <cell r="I1594">
            <v>29.04</v>
          </cell>
          <cell r="K1594">
            <v>1812</v>
          </cell>
          <cell r="L1594" t="str">
            <v>Нержавейка фитинги  (INOX Fittings)</v>
          </cell>
          <cell r="M1594">
            <v>1</v>
          </cell>
          <cell r="N1594" t="str">
            <v>INOX</v>
          </cell>
          <cell r="O1594" t="str">
            <v>FITTINGS</v>
          </cell>
        </row>
        <row r="1595">
          <cell r="D1595" t="str">
            <v>6191570</v>
          </cell>
          <cell r="E1595" t="str">
            <v xml:space="preserve">Тройник редукционный press </v>
          </cell>
          <cell r="F1595" t="str">
            <v>54 x 42 x 54 мм</v>
          </cell>
          <cell r="G1595">
            <v>29.83</v>
          </cell>
          <cell r="H1595">
            <v>24.86</v>
          </cell>
          <cell r="I1595">
            <v>29.83</v>
          </cell>
          <cell r="K1595">
            <v>1812</v>
          </cell>
          <cell r="L1595" t="str">
            <v>Нержавейка фитинги  (INOX Fittings)</v>
          </cell>
          <cell r="M1595">
            <v>1</v>
          </cell>
          <cell r="N1595" t="str">
            <v>INOX</v>
          </cell>
          <cell r="O1595" t="str">
            <v>FITTINGS</v>
          </cell>
        </row>
        <row r="1596">
          <cell r="D1596" t="str">
            <v>620434.1</v>
          </cell>
          <cell r="E1596" t="str">
            <v xml:space="preserve">Тройник редукционный press </v>
          </cell>
          <cell r="F1596" t="str">
            <v>76,1 x 22,0 x 76,1</v>
          </cell>
          <cell r="G1596">
            <v>131.44</v>
          </cell>
          <cell r="H1596">
            <v>109.53</v>
          </cell>
          <cell r="I1596">
            <v>131.44</v>
          </cell>
          <cell r="K1596">
            <v>1812</v>
          </cell>
          <cell r="L1596" t="str">
            <v>Нержавейка фитинги  (INOX Fittings)</v>
          </cell>
          <cell r="M1596">
            <v>1</v>
          </cell>
          <cell r="N1596" t="str">
            <v>INOX</v>
          </cell>
          <cell r="O1596" t="str">
            <v>FITTINGS</v>
          </cell>
        </row>
        <row r="1597">
          <cell r="D1597" t="str">
            <v>620435.2</v>
          </cell>
          <cell r="E1597" t="str">
            <v xml:space="preserve">Тройник редукционный press </v>
          </cell>
          <cell r="F1597" t="str">
            <v>76,1 x 28,0 x 76,1</v>
          </cell>
          <cell r="G1597">
            <v>141.88999999999999</v>
          </cell>
          <cell r="H1597">
            <v>118.24</v>
          </cell>
          <cell r="I1597">
            <v>141.88999999999999</v>
          </cell>
          <cell r="K1597">
            <v>1812</v>
          </cell>
          <cell r="L1597" t="str">
            <v>Нержавейка фитинги  (INOX Fittings)</v>
          </cell>
          <cell r="M1597">
            <v>1</v>
          </cell>
          <cell r="N1597" t="str">
            <v>INOX</v>
          </cell>
          <cell r="O1597" t="str">
            <v>FITTINGS</v>
          </cell>
        </row>
        <row r="1598">
          <cell r="D1598" t="str">
            <v>620436.3</v>
          </cell>
          <cell r="E1598" t="str">
            <v xml:space="preserve">Тройник редукционный press </v>
          </cell>
          <cell r="F1598" t="str">
            <v>76,1 x 35,0 x 76,1</v>
          </cell>
          <cell r="G1598">
            <v>152.33000000000001</v>
          </cell>
          <cell r="H1598">
            <v>126.94</v>
          </cell>
          <cell r="I1598">
            <v>152.33000000000001</v>
          </cell>
          <cell r="K1598">
            <v>1812</v>
          </cell>
          <cell r="L1598" t="str">
            <v>Нержавейка фитинги  (INOX Fittings)</v>
          </cell>
          <cell r="M1598">
            <v>1</v>
          </cell>
          <cell r="N1598" t="str">
            <v>INOX</v>
          </cell>
          <cell r="O1598" t="str">
            <v>FITTINGS</v>
          </cell>
        </row>
        <row r="1599">
          <cell r="D1599" t="str">
            <v>620437.4</v>
          </cell>
          <cell r="E1599" t="str">
            <v xml:space="preserve">Тройник редукционный press </v>
          </cell>
          <cell r="F1599" t="str">
            <v>76,1 x 42,0 x 76,1</v>
          </cell>
          <cell r="G1599">
            <v>164.28</v>
          </cell>
          <cell r="H1599">
            <v>136.9</v>
          </cell>
          <cell r="I1599">
            <v>164.28</v>
          </cell>
          <cell r="K1599">
            <v>1812</v>
          </cell>
          <cell r="L1599" t="str">
            <v>Нержавейка фитинги  (INOX Fittings)</v>
          </cell>
          <cell r="M1599">
            <v>1</v>
          </cell>
          <cell r="N1599" t="str">
            <v>INOX</v>
          </cell>
          <cell r="O1599" t="str">
            <v>FITTINGS</v>
          </cell>
        </row>
        <row r="1600">
          <cell r="D1600" t="str">
            <v>620438.5</v>
          </cell>
          <cell r="E1600" t="str">
            <v xml:space="preserve">Тройник редукционный press </v>
          </cell>
          <cell r="F1600" t="str">
            <v>76,1 x 54,0 x 76,1</v>
          </cell>
          <cell r="G1600">
            <v>175.03</v>
          </cell>
          <cell r="H1600">
            <v>145.86000000000001</v>
          </cell>
          <cell r="I1600">
            <v>175.03</v>
          </cell>
          <cell r="K1600">
            <v>1812</v>
          </cell>
          <cell r="L1600" t="str">
            <v>Нержавейка фитинги  (INOX Fittings)</v>
          </cell>
          <cell r="M1600">
            <v>1</v>
          </cell>
          <cell r="N1600" t="str">
            <v>INOX</v>
          </cell>
          <cell r="O1600" t="str">
            <v>FITTINGS</v>
          </cell>
        </row>
        <row r="1601">
          <cell r="D1601" t="str">
            <v>620439.6</v>
          </cell>
          <cell r="E1601" t="str">
            <v xml:space="preserve">Тройник редукционный press </v>
          </cell>
          <cell r="F1601" t="str">
            <v>88,9 x 22,0 x 88,9</v>
          </cell>
          <cell r="G1601">
            <v>139.19</v>
          </cell>
          <cell r="H1601">
            <v>115.99</v>
          </cell>
          <cell r="I1601">
            <v>139.19</v>
          </cell>
          <cell r="K1601">
            <v>1812</v>
          </cell>
          <cell r="L1601" t="str">
            <v>Нержавейка фитинги  (INOX Fittings)</v>
          </cell>
          <cell r="M1601">
            <v>1</v>
          </cell>
          <cell r="N1601" t="str">
            <v>INOX</v>
          </cell>
          <cell r="O1601" t="str">
            <v>FITTINGS</v>
          </cell>
        </row>
        <row r="1602">
          <cell r="D1602" t="str">
            <v>620440.7</v>
          </cell>
          <cell r="E1602" t="str">
            <v xml:space="preserve">Тройник редукционный press </v>
          </cell>
          <cell r="F1602" t="str">
            <v>88,9 x 28,0 x 88,9</v>
          </cell>
          <cell r="G1602">
            <v>149.59</v>
          </cell>
          <cell r="H1602">
            <v>124.66</v>
          </cell>
          <cell r="I1602">
            <v>149.59</v>
          </cell>
          <cell r="K1602">
            <v>1812</v>
          </cell>
          <cell r="L1602" t="str">
            <v>Нержавейка фитинги  (INOX Fittings)</v>
          </cell>
          <cell r="M1602">
            <v>1</v>
          </cell>
          <cell r="N1602" t="str">
            <v>INOX</v>
          </cell>
          <cell r="O1602" t="str">
            <v>FITTINGS</v>
          </cell>
        </row>
        <row r="1603">
          <cell r="D1603" t="str">
            <v>620441.8</v>
          </cell>
          <cell r="E1603" t="str">
            <v xml:space="preserve">Тройник редукционный press </v>
          </cell>
          <cell r="F1603" t="str">
            <v>88,9 x 35,0 x 88,9</v>
          </cell>
          <cell r="G1603">
            <v>160.03</v>
          </cell>
          <cell r="H1603">
            <v>133.36000000000001</v>
          </cell>
          <cell r="I1603">
            <v>160.03</v>
          </cell>
          <cell r="K1603">
            <v>1812</v>
          </cell>
          <cell r="L1603" t="str">
            <v>Нержавейка фитинги  (INOX Fittings)</v>
          </cell>
          <cell r="M1603">
            <v>1</v>
          </cell>
          <cell r="N1603" t="str">
            <v>INOX</v>
          </cell>
          <cell r="O1603" t="str">
            <v>FITTINGS</v>
          </cell>
        </row>
        <row r="1604">
          <cell r="D1604" t="str">
            <v>620442.9</v>
          </cell>
          <cell r="E1604" t="str">
            <v xml:space="preserve">Тройник редукционный press </v>
          </cell>
          <cell r="F1604" t="str">
            <v>88,9 x 42,0 x 88,9</v>
          </cell>
          <cell r="G1604">
            <v>172.03</v>
          </cell>
          <cell r="H1604">
            <v>143.36000000000001</v>
          </cell>
          <cell r="I1604">
            <v>172.03</v>
          </cell>
          <cell r="K1604">
            <v>1812</v>
          </cell>
          <cell r="L1604" t="str">
            <v>Нержавейка фитинги  (INOX Fittings)</v>
          </cell>
          <cell r="M1604">
            <v>1</v>
          </cell>
          <cell r="N1604" t="str">
            <v>INOX</v>
          </cell>
          <cell r="O1604" t="str">
            <v>FITTINGS</v>
          </cell>
        </row>
        <row r="1605">
          <cell r="D1605" t="str">
            <v>620443.1</v>
          </cell>
          <cell r="E1605" t="str">
            <v xml:space="preserve">Тройник редукционный press </v>
          </cell>
          <cell r="F1605" t="str">
            <v>88,9 x 54,0x 88,9</v>
          </cell>
          <cell r="G1605">
            <v>179.48</v>
          </cell>
          <cell r="H1605">
            <v>149.57</v>
          </cell>
          <cell r="I1605">
            <v>179.48</v>
          </cell>
          <cell r="K1605">
            <v>1812</v>
          </cell>
          <cell r="L1605" t="str">
            <v>Нержавейка фитинги  (INOX Fittings)</v>
          </cell>
          <cell r="M1605">
            <v>1</v>
          </cell>
          <cell r="N1605" t="str">
            <v>INOX</v>
          </cell>
          <cell r="O1605" t="str">
            <v>FITTINGS</v>
          </cell>
        </row>
        <row r="1606">
          <cell r="D1606" t="str">
            <v>620444.0</v>
          </cell>
          <cell r="E1606" t="str">
            <v xml:space="preserve">Тройник редукционный press </v>
          </cell>
          <cell r="F1606" t="str">
            <v>88,9 x 76,1 x 88,9</v>
          </cell>
          <cell r="G1606">
            <v>191.48</v>
          </cell>
          <cell r="H1606">
            <v>159.57</v>
          </cell>
          <cell r="I1606">
            <v>191.48</v>
          </cell>
          <cell r="K1606">
            <v>1812</v>
          </cell>
          <cell r="L1606" t="str">
            <v>Нержавейка фитинги  (INOX Fittings)</v>
          </cell>
          <cell r="M1606">
            <v>1</v>
          </cell>
          <cell r="N1606" t="str">
            <v>INOX</v>
          </cell>
          <cell r="O1606" t="str">
            <v>FITTINGS</v>
          </cell>
        </row>
        <row r="1607">
          <cell r="D1607" t="str">
            <v>620445.1</v>
          </cell>
          <cell r="E1607" t="str">
            <v xml:space="preserve">Тройник редукционный press </v>
          </cell>
          <cell r="F1607" t="str">
            <v>108 x22 x 108</v>
          </cell>
          <cell r="G1607">
            <v>148.07</v>
          </cell>
          <cell r="H1607">
            <v>123.39</v>
          </cell>
          <cell r="I1607">
            <v>148.07</v>
          </cell>
          <cell r="K1607">
            <v>1812</v>
          </cell>
          <cell r="L1607" t="str">
            <v>Нержавейка фитинги  (INOX Fittings)</v>
          </cell>
          <cell r="M1607">
            <v>1</v>
          </cell>
          <cell r="N1607" t="str">
            <v>INOX</v>
          </cell>
          <cell r="O1607" t="str">
            <v>FITTINGS</v>
          </cell>
        </row>
        <row r="1608">
          <cell r="D1608" t="str">
            <v>620446.2</v>
          </cell>
          <cell r="E1608" t="str">
            <v xml:space="preserve">Тройник редукционный press </v>
          </cell>
          <cell r="F1608" t="str">
            <v>108 x 28 x 108</v>
          </cell>
          <cell r="G1608">
            <v>157.01</v>
          </cell>
          <cell r="H1608">
            <v>130.84</v>
          </cell>
          <cell r="I1608">
            <v>157.01</v>
          </cell>
          <cell r="K1608">
            <v>1812</v>
          </cell>
          <cell r="L1608" t="str">
            <v>Нержавейка фитинги  (INOX Fittings)</v>
          </cell>
          <cell r="M1608">
            <v>1</v>
          </cell>
          <cell r="N1608" t="str">
            <v>INOX</v>
          </cell>
          <cell r="O1608" t="str">
            <v>FITTINGS</v>
          </cell>
        </row>
        <row r="1609">
          <cell r="D1609" t="str">
            <v>620447.3</v>
          </cell>
          <cell r="E1609" t="str">
            <v xml:space="preserve">Тройник редукционный press </v>
          </cell>
          <cell r="F1609" t="str">
            <v>108 x 35 x 108</v>
          </cell>
          <cell r="G1609">
            <v>172.03</v>
          </cell>
          <cell r="H1609">
            <v>143.36000000000001</v>
          </cell>
          <cell r="I1609">
            <v>172.03</v>
          </cell>
          <cell r="K1609">
            <v>1812</v>
          </cell>
          <cell r="L1609" t="str">
            <v>Нержавейка фитинги  (INOX Fittings)</v>
          </cell>
          <cell r="M1609">
            <v>1</v>
          </cell>
          <cell r="N1609" t="str">
            <v>INOX</v>
          </cell>
          <cell r="O1609" t="str">
            <v>FITTINGS</v>
          </cell>
        </row>
        <row r="1610">
          <cell r="D1610" t="str">
            <v>620448.4</v>
          </cell>
          <cell r="E1610" t="str">
            <v xml:space="preserve">Тройник редукционный press </v>
          </cell>
          <cell r="F1610" t="str">
            <v>108 x 42 x 108</v>
          </cell>
          <cell r="G1610">
            <v>179.48</v>
          </cell>
          <cell r="H1610">
            <v>149.57</v>
          </cell>
          <cell r="I1610">
            <v>179.48</v>
          </cell>
          <cell r="K1610">
            <v>1812</v>
          </cell>
          <cell r="L1610" t="str">
            <v>Нержавейка фитинги  (INOX Fittings)</v>
          </cell>
          <cell r="M1610">
            <v>1</v>
          </cell>
          <cell r="N1610" t="str">
            <v>INOX</v>
          </cell>
          <cell r="O1610" t="str">
            <v>FITTINGS</v>
          </cell>
        </row>
        <row r="1611">
          <cell r="D1611" t="str">
            <v>620449.5</v>
          </cell>
          <cell r="E1611" t="str">
            <v xml:space="preserve">Тройник редукционный press </v>
          </cell>
          <cell r="F1611" t="str">
            <v>108 x 54 x 108</v>
          </cell>
          <cell r="G1611">
            <v>194.51</v>
          </cell>
          <cell r="H1611">
            <v>162.09</v>
          </cell>
          <cell r="I1611">
            <v>194.51</v>
          </cell>
          <cell r="K1611">
            <v>1812</v>
          </cell>
          <cell r="L1611" t="str">
            <v>Нержавейка фитинги  (INOX Fittings)</v>
          </cell>
          <cell r="M1611">
            <v>1</v>
          </cell>
          <cell r="N1611" t="str">
            <v>INOX</v>
          </cell>
          <cell r="O1611" t="str">
            <v>FITTINGS</v>
          </cell>
        </row>
        <row r="1612">
          <cell r="D1612" t="str">
            <v>620450.6</v>
          </cell>
          <cell r="E1612" t="str">
            <v xml:space="preserve">Тройник редукционный press </v>
          </cell>
          <cell r="F1612" t="str">
            <v>108 x 76,1 x 108</v>
          </cell>
          <cell r="G1612">
            <v>204.91</v>
          </cell>
          <cell r="H1612">
            <v>170.76</v>
          </cell>
          <cell r="I1612">
            <v>204.91</v>
          </cell>
          <cell r="K1612">
            <v>1812</v>
          </cell>
          <cell r="L1612" t="str">
            <v>Нержавейка фитинги  (INOX Fittings)</v>
          </cell>
          <cell r="M1612">
            <v>1</v>
          </cell>
          <cell r="N1612" t="str">
            <v>INOX</v>
          </cell>
          <cell r="O1612" t="str">
            <v>FITTINGS</v>
          </cell>
        </row>
        <row r="1613">
          <cell r="D1613" t="str">
            <v>620451.7</v>
          </cell>
          <cell r="E1613" t="str">
            <v xml:space="preserve">Тройник редукционный press </v>
          </cell>
          <cell r="F1613" t="str">
            <v>108 x 88,9 x 108</v>
          </cell>
          <cell r="G1613">
            <v>234.89</v>
          </cell>
          <cell r="H1613">
            <v>195.74</v>
          </cell>
          <cell r="I1613">
            <v>234.89</v>
          </cell>
          <cell r="K1613">
            <v>1812</v>
          </cell>
          <cell r="L1613" t="str">
            <v>Нержавейка фитинги  (INOX Fittings)</v>
          </cell>
          <cell r="M1613">
            <v>1</v>
          </cell>
          <cell r="N1613" t="str">
            <v>INOX</v>
          </cell>
          <cell r="O1613" t="str">
            <v>FITTINGS</v>
          </cell>
        </row>
        <row r="1614">
          <cell r="D1614" t="str">
            <v/>
          </cell>
          <cell r="K1614">
            <v>0</v>
          </cell>
          <cell r="N1614">
            <v>0</v>
          </cell>
          <cell r="O1614">
            <v>0</v>
          </cell>
        </row>
        <row r="1615">
          <cell r="D1615" t="str">
            <v>6191121</v>
          </cell>
          <cell r="E1615" t="str">
            <v xml:space="preserve">Переходник ниппельный press </v>
          </cell>
          <cell r="F1615" t="str">
            <v>18 x 15 мм</v>
          </cell>
          <cell r="G1615">
            <v>4.72</v>
          </cell>
          <cell r="H1615">
            <v>3.93</v>
          </cell>
          <cell r="I1615">
            <v>4.72</v>
          </cell>
          <cell r="K1615">
            <v>1812</v>
          </cell>
          <cell r="L1615" t="str">
            <v>Нержавейка фитинги  (INOX Fittings)</v>
          </cell>
          <cell r="M1615">
            <v>1</v>
          </cell>
          <cell r="N1615" t="str">
            <v>INOX</v>
          </cell>
          <cell r="O1615" t="str">
            <v>FITTINGS</v>
          </cell>
        </row>
        <row r="1616">
          <cell r="D1616" t="str">
            <v>6191130</v>
          </cell>
          <cell r="E1616" t="str">
            <v xml:space="preserve">Переходник ниппельный press </v>
          </cell>
          <cell r="F1616" t="str">
            <v>22 x 15 мм</v>
          </cell>
          <cell r="G1616">
            <v>5.23</v>
          </cell>
          <cell r="H1616">
            <v>4.3600000000000003</v>
          </cell>
          <cell r="I1616">
            <v>5.23</v>
          </cell>
          <cell r="K1616">
            <v>1812</v>
          </cell>
          <cell r="L1616" t="str">
            <v>Нержавейка фитинги  (INOX Fittings)</v>
          </cell>
          <cell r="M1616">
            <v>1</v>
          </cell>
          <cell r="N1616" t="str">
            <v>INOX</v>
          </cell>
          <cell r="O1616" t="str">
            <v>FITTINGS</v>
          </cell>
        </row>
        <row r="1617">
          <cell r="D1617" t="str">
            <v>6191141</v>
          </cell>
          <cell r="E1617" t="str">
            <v xml:space="preserve">Переходник ниппельный press </v>
          </cell>
          <cell r="F1617" t="str">
            <v>22 x 18 мм</v>
          </cell>
          <cell r="G1617">
            <v>5.4</v>
          </cell>
          <cell r="H1617">
            <v>4.5</v>
          </cell>
          <cell r="I1617">
            <v>5.4</v>
          </cell>
          <cell r="K1617">
            <v>1812</v>
          </cell>
          <cell r="L1617" t="str">
            <v>Нержавейка фитинги  (INOX Fittings)</v>
          </cell>
          <cell r="M1617">
            <v>1</v>
          </cell>
          <cell r="N1617" t="str">
            <v>INOX</v>
          </cell>
          <cell r="O1617" t="str">
            <v>FITTINGS</v>
          </cell>
        </row>
        <row r="1618">
          <cell r="D1618" t="str">
            <v>6191152</v>
          </cell>
          <cell r="E1618" t="str">
            <v xml:space="preserve">Переходник ниппельный press </v>
          </cell>
          <cell r="F1618" t="str">
            <v>28 x 15 мм</v>
          </cell>
          <cell r="G1618">
            <v>5.95</v>
          </cell>
          <cell r="H1618">
            <v>4.96</v>
          </cell>
          <cell r="I1618">
            <v>5.95</v>
          </cell>
          <cell r="K1618">
            <v>1812</v>
          </cell>
          <cell r="L1618" t="str">
            <v>Нержавейка фитинги  (INOX Fittings)</v>
          </cell>
          <cell r="M1618">
            <v>1</v>
          </cell>
          <cell r="N1618" t="str">
            <v>INOX</v>
          </cell>
          <cell r="O1618" t="str">
            <v>FITTINGS</v>
          </cell>
        </row>
        <row r="1619">
          <cell r="D1619" t="str">
            <v>6191163</v>
          </cell>
          <cell r="E1619" t="str">
            <v xml:space="preserve">Переходник ниппельный press </v>
          </cell>
          <cell r="F1619" t="str">
            <v>28 x 18 мм</v>
          </cell>
          <cell r="G1619">
            <v>6.04</v>
          </cell>
          <cell r="H1619">
            <v>5.03</v>
          </cell>
          <cell r="I1619">
            <v>6.04</v>
          </cell>
          <cell r="K1619">
            <v>1812</v>
          </cell>
          <cell r="L1619" t="str">
            <v>Нержавейка фитинги  (INOX Fittings)</v>
          </cell>
          <cell r="M1619">
            <v>1</v>
          </cell>
          <cell r="N1619" t="str">
            <v>INOX</v>
          </cell>
          <cell r="O1619" t="str">
            <v>FITTINGS</v>
          </cell>
        </row>
        <row r="1620">
          <cell r="D1620" t="str">
            <v>6191174</v>
          </cell>
          <cell r="E1620" t="str">
            <v xml:space="preserve">Переходник ниппельный press </v>
          </cell>
          <cell r="F1620" t="str">
            <v>28 x 22 мм</v>
          </cell>
          <cell r="G1620">
            <v>6.13</v>
          </cell>
          <cell r="H1620">
            <v>5.1100000000000003</v>
          </cell>
          <cell r="I1620">
            <v>6.13</v>
          </cell>
          <cell r="K1620">
            <v>1812</v>
          </cell>
          <cell r="L1620" t="str">
            <v>Нержавейка фитинги  (INOX Fittings)</v>
          </cell>
          <cell r="M1620">
            <v>1</v>
          </cell>
          <cell r="N1620" t="str">
            <v>INOX</v>
          </cell>
          <cell r="O1620" t="str">
            <v>FITTINGS</v>
          </cell>
        </row>
        <row r="1621">
          <cell r="D1621" t="str">
            <v>6192221</v>
          </cell>
          <cell r="E1621" t="str">
            <v xml:space="preserve">Переходник ниппельный press </v>
          </cell>
          <cell r="F1621" t="str">
            <v>35 x 15 мм</v>
          </cell>
          <cell r="G1621">
            <v>10.81</v>
          </cell>
          <cell r="H1621">
            <v>9.01</v>
          </cell>
          <cell r="I1621">
            <v>10.81</v>
          </cell>
          <cell r="K1621">
            <v>1812</v>
          </cell>
          <cell r="L1621" t="str">
            <v>Нержавейка фитинги  (INOX Fittings)</v>
          </cell>
          <cell r="M1621">
            <v>1</v>
          </cell>
          <cell r="N1621" t="str">
            <v>INOX</v>
          </cell>
          <cell r="O1621" t="str">
            <v>FITTINGS</v>
          </cell>
        </row>
        <row r="1622">
          <cell r="D1622" t="str">
            <v>6191185</v>
          </cell>
          <cell r="E1622" t="str">
            <v xml:space="preserve">Переходник ниппельный press </v>
          </cell>
          <cell r="F1622" t="str">
            <v>35 x 18 мм</v>
          </cell>
          <cell r="G1622">
            <v>23.11</v>
          </cell>
          <cell r="H1622">
            <v>19.260000000000002</v>
          </cell>
          <cell r="I1622">
            <v>23.11</v>
          </cell>
          <cell r="K1622">
            <v>1812</v>
          </cell>
          <cell r="L1622" t="str">
            <v>Нержавейка фитинги  (INOX Fittings)</v>
          </cell>
          <cell r="M1622">
            <v>1</v>
          </cell>
          <cell r="N1622" t="str">
            <v>INOX</v>
          </cell>
          <cell r="O1622" t="str">
            <v>FITTINGS</v>
          </cell>
        </row>
        <row r="1623">
          <cell r="D1623" t="str">
            <v>6191196</v>
          </cell>
          <cell r="E1623" t="str">
            <v xml:space="preserve">Переходник ниппельный press </v>
          </cell>
          <cell r="F1623" t="str">
            <v>35 x 22 мм</v>
          </cell>
          <cell r="G1623">
            <v>7.48</v>
          </cell>
          <cell r="H1623">
            <v>6.23</v>
          </cell>
          <cell r="I1623">
            <v>7.48</v>
          </cell>
          <cell r="K1623">
            <v>1812</v>
          </cell>
          <cell r="L1623" t="str">
            <v>Нержавейка фитинги  (INOX Fittings)</v>
          </cell>
          <cell r="M1623">
            <v>1</v>
          </cell>
          <cell r="N1623" t="str">
            <v>INOX</v>
          </cell>
          <cell r="O1623" t="str">
            <v>FITTINGS</v>
          </cell>
        </row>
        <row r="1624">
          <cell r="D1624" t="str">
            <v>6191207</v>
          </cell>
          <cell r="E1624" t="str">
            <v xml:space="preserve">Переходник ниппельный press </v>
          </cell>
          <cell r="F1624" t="str">
            <v>35 x 28 мм</v>
          </cell>
          <cell r="G1624">
            <v>9.2799999999999994</v>
          </cell>
          <cell r="H1624">
            <v>7.73</v>
          </cell>
          <cell r="I1624">
            <v>9.2799999999999994</v>
          </cell>
          <cell r="K1624">
            <v>1812</v>
          </cell>
          <cell r="L1624" t="str">
            <v>Нержавейка фитинги  (INOX Fittings)</v>
          </cell>
          <cell r="M1624">
            <v>1</v>
          </cell>
          <cell r="N1624" t="str">
            <v>INOX</v>
          </cell>
          <cell r="O1624" t="str">
            <v>FITTINGS</v>
          </cell>
        </row>
        <row r="1625">
          <cell r="D1625" t="str">
            <v>6192230</v>
          </cell>
          <cell r="E1625" t="str">
            <v xml:space="preserve">Переходник ниппельный press </v>
          </cell>
          <cell r="F1625" t="str">
            <v>42 x 15 мм</v>
          </cell>
          <cell r="G1625">
            <v>13.96</v>
          </cell>
          <cell r="H1625">
            <v>11.63</v>
          </cell>
          <cell r="I1625">
            <v>13.96</v>
          </cell>
          <cell r="K1625">
            <v>1812</v>
          </cell>
          <cell r="L1625" t="str">
            <v>Нержавейка фитинги  (INOX Fittings)</v>
          </cell>
          <cell r="M1625">
            <v>1</v>
          </cell>
          <cell r="N1625" t="str">
            <v>INOX</v>
          </cell>
          <cell r="O1625" t="str">
            <v>FITTINGS</v>
          </cell>
        </row>
        <row r="1626">
          <cell r="D1626" t="str">
            <v>6192241</v>
          </cell>
          <cell r="E1626" t="str">
            <v xml:space="preserve">Переходник ниппельный press </v>
          </cell>
          <cell r="F1626" t="str">
            <v>42 x 18 мм</v>
          </cell>
          <cell r="G1626">
            <v>13.96</v>
          </cell>
          <cell r="H1626">
            <v>11.63</v>
          </cell>
          <cell r="I1626">
            <v>13.96</v>
          </cell>
          <cell r="K1626">
            <v>1812</v>
          </cell>
          <cell r="L1626" t="str">
            <v>Нержавейка фитинги  (INOX Fittings)</v>
          </cell>
          <cell r="M1626">
            <v>1</v>
          </cell>
          <cell r="N1626" t="str">
            <v>INOX</v>
          </cell>
          <cell r="O1626" t="str">
            <v>FITTINGS</v>
          </cell>
        </row>
        <row r="1627">
          <cell r="D1627" t="str">
            <v>6191218</v>
          </cell>
          <cell r="E1627" t="str">
            <v xml:space="preserve">Переходник ниппельный press </v>
          </cell>
          <cell r="F1627" t="str">
            <v>42 x 22 мм</v>
          </cell>
          <cell r="G1627">
            <v>24.56</v>
          </cell>
          <cell r="H1627">
            <v>20.47</v>
          </cell>
          <cell r="I1627">
            <v>24.56</v>
          </cell>
          <cell r="K1627">
            <v>1812</v>
          </cell>
          <cell r="L1627" t="str">
            <v>Нержавейка фитинги  (INOX Fittings)</v>
          </cell>
          <cell r="M1627">
            <v>1</v>
          </cell>
          <cell r="N1627" t="str">
            <v>INOX</v>
          </cell>
          <cell r="O1627" t="str">
            <v>FITTINGS</v>
          </cell>
        </row>
        <row r="1628">
          <cell r="D1628" t="str">
            <v>6191229</v>
          </cell>
          <cell r="E1628" t="str">
            <v xml:space="preserve">Переходник ниппельный press </v>
          </cell>
          <cell r="F1628" t="str">
            <v>42 x 28 мм</v>
          </cell>
          <cell r="G1628">
            <v>24.89</v>
          </cell>
          <cell r="H1628">
            <v>20.74</v>
          </cell>
          <cell r="I1628">
            <v>24.89</v>
          </cell>
          <cell r="K1628">
            <v>1812</v>
          </cell>
          <cell r="L1628" t="str">
            <v>Нержавейка фитинги  (INOX Fittings)</v>
          </cell>
          <cell r="M1628">
            <v>1</v>
          </cell>
          <cell r="N1628" t="str">
            <v>INOX</v>
          </cell>
          <cell r="O1628" t="str">
            <v>FITTINGS</v>
          </cell>
        </row>
        <row r="1629">
          <cell r="D1629" t="str">
            <v>6191231</v>
          </cell>
          <cell r="E1629" t="str">
            <v xml:space="preserve">Переходник ниппельный press </v>
          </cell>
          <cell r="F1629" t="str">
            <v>42 x 35 мм</v>
          </cell>
          <cell r="G1629">
            <v>9.76</v>
          </cell>
          <cell r="H1629">
            <v>8.1300000000000008</v>
          </cell>
          <cell r="I1629">
            <v>9.76</v>
          </cell>
          <cell r="K1629">
            <v>1812</v>
          </cell>
          <cell r="L1629" t="str">
            <v>Нержавейка фитинги  (INOX Fittings)</v>
          </cell>
          <cell r="M1629">
            <v>1</v>
          </cell>
          <cell r="N1629" t="str">
            <v>INOX</v>
          </cell>
          <cell r="O1629" t="str">
            <v>FITTINGS</v>
          </cell>
        </row>
        <row r="1630">
          <cell r="D1630" t="str">
            <v>6192252</v>
          </cell>
          <cell r="E1630" t="str">
            <v xml:space="preserve">Переходник ниппельный press </v>
          </cell>
          <cell r="F1630" t="str">
            <v>54 x 15 мм</v>
          </cell>
          <cell r="G1630">
            <v>19.690000000000001</v>
          </cell>
          <cell r="H1630">
            <v>16.41</v>
          </cell>
          <cell r="I1630">
            <v>19.690000000000001</v>
          </cell>
          <cell r="K1630">
            <v>1812</v>
          </cell>
          <cell r="L1630" t="str">
            <v>Нержавейка фитинги  (INOX Fittings)</v>
          </cell>
          <cell r="M1630">
            <v>1</v>
          </cell>
          <cell r="N1630" t="str">
            <v>INOX</v>
          </cell>
          <cell r="O1630" t="str">
            <v>FITTINGS</v>
          </cell>
        </row>
        <row r="1631">
          <cell r="D1631" t="str">
            <v>6192263</v>
          </cell>
          <cell r="E1631" t="str">
            <v xml:space="preserve">Переходник ниппельный press </v>
          </cell>
          <cell r="F1631" t="str">
            <v>54 x 18 мм</v>
          </cell>
          <cell r="G1631">
            <v>19.690000000000001</v>
          </cell>
          <cell r="H1631">
            <v>16.41</v>
          </cell>
          <cell r="I1631">
            <v>19.690000000000001</v>
          </cell>
          <cell r="K1631">
            <v>1812</v>
          </cell>
          <cell r="L1631" t="str">
            <v>Нержавейка фитинги  (INOX Fittings)</v>
          </cell>
          <cell r="M1631">
            <v>1</v>
          </cell>
          <cell r="N1631" t="str">
            <v>INOX</v>
          </cell>
          <cell r="O1631" t="str">
            <v>FITTINGS</v>
          </cell>
        </row>
        <row r="1632">
          <cell r="D1632" t="str">
            <v>6191240</v>
          </cell>
          <cell r="E1632" t="str">
            <v xml:space="preserve">Переходник ниппельный press </v>
          </cell>
          <cell r="F1632" t="str">
            <v>54 x 22 мм</v>
          </cell>
          <cell r="G1632">
            <v>26.27</v>
          </cell>
          <cell r="H1632">
            <v>21.89</v>
          </cell>
          <cell r="I1632">
            <v>26.27</v>
          </cell>
          <cell r="K1632">
            <v>1812</v>
          </cell>
          <cell r="L1632" t="str">
            <v>Нержавейка фитинги  (INOX Fittings)</v>
          </cell>
          <cell r="M1632">
            <v>1</v>
          </cell>
          <cell r="N1632" t="str">
            <v>INOX</v>
          </cell>
          <cell r="O1632" t="str">
            <v>FITTINGS</v>
          </cell>
        </row>
        <row r="1633">
          <cell r="D1633" t="str">
            <v>6191251</v>
          </cell>
          <cell r="E1633" t="str">
            <v xml:space="preserve">Переходник ниппельный press </v>
          </cell>
          <cell r="F1633" t="str">
            <v>54 x 28 мм</v>
          </cell>
          <cell r="G1633">
            <v>27.6</v>
          </cell>
          <cell r="H1633">
            <v>23</v>
          </cell>
          <cell r="I1633">
            <v>27.6</v>
          </cell>
          <cell r="K1633">
            <v>1812</v>
          </cell>
          <cell r="L1633" t="str">
            <v>Нержавейка фитинги  (INOX Fittings)</v>
          </cell>
          <cell r="M1633">
            <v>1</v>
          </cell>
          <cell r="N1633" t="str">
            <v>INOX</v>
          </cell>
          <cell r="O1633" t="str">
            <v>FITTINGS</v>
          </cell>
        </row>
        <row r="1634">
          <cell r="D1634" t="str">
            <v>6191262</v>
          </cell>
          <cell r="E1634" t="str">
            <v xml:space="preserve">Переходник ниппельный press </v>
          </cell>
          <cell r="F1634" t="str">
            <v>54 x 35 мм</v>
          </cell>
          <cell r="G1634">
            <v>28.88</v>
          </cell>
          <cell r="H1634">
            <v>24.07</v>
          </cell>
          <cell r="I1634">
            <v>28.88</v>
          </cell>
          <cell r="K1634">
            <v>1812</v>
          </cell>
          <cell r="L1634" t="str">
            <v>Нержавейка фитинги  (INOX Fittings)</v>
          </cell>
          <cell r="M1634">
            <v>1</v>
          </cell>
          <cell r="N1634" t="str">
            <v>INOX</v>
          </cell>
          <cell r="O1634" t="str">
            <v>FITTINGS</v>
          </cell>
        </row>
        <row r="1635">
          <cell r="D1635" t="str">
            <v>6191273</v>
          </cell>
          <cell r="E1635" t="str">
            <v xml:space="preserve">Переходник ниппельный press </v>
          </cell>
          <cell r="F1635" t="str">
            <v>54 x 42 мм</v>
          </cell>
          <cell r="G1635">
            <v>11.24</v>
          </cell>
          <cell r="H1635">
            <v>9.3699999999999992</v>
          </cell>
          <cell r="I1635">
            <v>11.24</v>
          </cell>
          <cell r="K1635">
            <v>1812</v>
          </cell>
          <cell r="L1635" t="str">
            <v>Нержавейка фитинги  (INOX Fittings)</v>
          </cell>
          <cell r="M1635">
            <v>1</v>
          </cell>
          <cell r="N1635" t="str">
            <v>INOX</v>
          </cell>
          <cell r="O1635" t="str">
            <v>FITTINGS</v>
          </cell>
        </row>
        <row r="1636">
          <cell r="D1636" t="str">
            <v>620421.1</v>
          </cell>
          <cell r="E1636" t="str">
            <v xml:space="preserve">Переходник ниппельный press </v>
          </cell>
          <cell r="F1636" t="str">
            <v xml:space="preserve">76,1 x 42,0 </v>
          </cell>
          <cell r="G1636">
            <v>54.04</v>
          </cell>
          <cell r="H1636">
            <v>45.03</v>
          </cell>
          <cell r="I1636">
            <v>54.04</v>
          </cell>
          <cell r="K1636">
            <v>1812</v>
          </cell>
          <cell r="L1636" t="str">
            <v>Нержавейка фитинги  (INOX Fittings)</v>
          </cell>
          <cell r="M1636">
            <v>1</v>
          </cell>
          <cell r="N1636" t="str">
            <v>INOX</v>
          </cell>
          <cell r="O1636" t="str">
            <v>FITTINGS</v>
          </cell>
        </row>
        <row r="1637">
          <cell r="D1637" t="str">
            <v>620422.0</v>
          </cell>
          <cell r="E1637" t="str">
            <v xml:space="preserve">Переходник ниппельный press </v>
          </cell>
          <cell r="F1637" t="str">
            <v>76,1 x 54,0</v>
          </cell>
          <cell r="G1637">
            <v>53.88</v>
          </cell>
          <cell r="H1637">
            <v>44.9</v>
          </cell>
          <cell r="I1637">
            <v>53.88</v>
          </cell>
          <cell r="K1637">
            <v>1812</v>
          </cell>
          <cell r="L1637" t="str">
            <v>Нержавейка фитинги  (INOX Fittings)</v>
          </cell>
          <cell r="M1637">
            <v>1</v>
          </cell>
          <cell r="N1637" t="str">
            <v>INOX</v>
          </cell>
          <cell r="O1637" t="str">
            <v>FITTINGS</v>
          </cell>
        </row>
        <row r="1638">
          <cell r="D1638" t="str">
            <v>620423.1</v>
          </cell>
          <cell r="E1638" t="str">
            <v xml:space="preserve">Переходник ниппельный press </v>
          </cell>
          <cell r="F1638" t="str">
            <v>88,9 x 54,0</v>
          </cell>
          <cell r="G1638">
            <v>58.12</v>
          </cell>
          <cell r="H1638">
            <v>48.43</v>
          </cell>
          <cell r="I1638">
            <v>58.12</v>
          </cell>
          <cell r="K1638">
            <v>1812</v>
          </cell>
          <cell r="L1638" t="str">
            <v>Нержавейка фитинги  (INOX Fittings)</v>
          </cell>
          <cell r="M1638">
            <v>1</v>
          </cell>
          <cell r="N1638" t="str">
            <v>INOX</v>
          </cell>
          <cell r="O1638" t="str">
            <v>FITTINGS</v>
          </cell>
        </row>
        <row r="1639">
          <cell r="D1639" t="str">
            <v>620424.2</v>
          </cell>
          <cell r="E1639" t="str">
            <v xml:space="preserve">Переходник ниппельный press </v>
          </cell>
          <cell r="F1639" t="str">
            <v>88,9 x 76,1</v>
          </cell>
          <cell r="G1639">
            <v>79.25</v>
          </cell>
          <cell r="H1639">
            <v>66.040000000000006</v>
          </cell>
          <cell r="I1639">
            <v>79.25</v>
          </cell>
          <cell r="K1639">
            <v>1812</v>
          </cell>
          <cell r="L1639" t="str">
            <v>Нержавейка фитинги  (INOX Fittings)</v>
          </cell>
          <cell r="M1639">
            <v>1</v>
          </cell>
          <cell r="N1639" t="str">
            <v>INOX</v>
          </cell>
          <cell r="O1639" t="str">
            <v>FITTINGS</v>
          </cell>
        </row>
        <row r="1640">
          <cell r="D1640" t="str">
            <v>620425.3</v>
          </cell>
          <cell r="E1640" t="str">
            <v xml:space="preserve">Переходник ниппельный press </v>
          </cell>
          <cell r="F1640" t="str">
            <v>108,0 x 54,0</v>
          </cell>
          <cell r="G1640">
            <v>61.08</v>
          </cell>
          <cell r="H1640">
            <v>50.9</v>
          </cell>
          <cell r="I1640">
            <v>61.08</v>
          </cell>
          <cell r="K1640">
            <v>1812</v>
          </cell>
          <cell r="L1640" t="str">
            <v>Нержавейка фитинги  (INOX Fittings)</v>
          </cell>
          <cell r="M1640">
            <v>1</v>
          </cell>
          <cell r="N1640" t="str">
            <v>INOX</v>
          </cell>
          <cell r="O1640" t="str">
            <v>FITTINGS</v>
          </cell>
        </row>
        <row r="1641">
          <cell r="D1641" t="str">
            <v>620426.4</v>
          </cell>
          <cell r="E1641" t="str">
            <v xml:space="preserve">Переходник ниппельный press </v>
          </cell>
          <cell r="F1641" t="str">
            <v>108,0 x 76,1</v>
          </cell>
          <cell r="G1641">
            <v>82.31</v>
          </cell>
          <cell r="H1641">
            <v>68.59</v>
          </cell>
          <cell r="I1641">
            <v>82.31</v>
          </cell>
          <cell r="K1641">
            <v>1812</v>
          </cell>
          <cell r="L1641" t="str">
            <v>Нержавейка фитинги  (INOX Fittings)</v>
          </cell>
          <cell r="M1641">
            <v>1</v>
          </cell>
          <cell r="N1641" t="str">
            <v>INOX</v>
          </cell>
          <cell r="O1641" t="str">
            <v>FITTINGS</v>
          </cell>
        </row>
        <row r="1642">
          <cell r="D1642" t="str">
            <v>620427.5</v>
          </cell>
          <cell r="E1642" t="str">
            <v xml:space="preserve">Переходник ниппельный press </v>
          </cell>
          <cell r="F1642" t="str">
            <v>108,0 x 88,9</v>
          </cell>
          <cell r="G1642">
            <v>91.24</v>
          </cell>
          <cell r="H1642">
            <v>76.03</v>
          </cell>
          <cell r="I1642">
            <v>91.24</v>
          </cell>
          <cell r="K1642">
            <v>1812</v>
          </cell>
          <cell r="L1642" t="str">
            <v>Нержавейка фитинги  (INOX Fittings)</v>
          </cell>
          <cell r="M1642">
            <v>1</v>
          </cell>
          <cell r="N1642" t="str">
            <v>INOX</v>
          </cell>
          <cell r="O1642" t="str">
            <v>FITTINGS</v>
          </cell>
        </row>
        <row r="1643">
          <cell r="D1643" t="str">
            <v/>
          </cell>
          <cell r="K1643">
            <v>0</v>
          </cell>
          <cell r="N1643">
            <v>0</v>
          </cell>
          <cell r="O1643">
            <v>0</v>
          </cell>
        </row>
        <row r="1644">
          <cell r="D1644" t="str">
            <v>6190877</v>
          </cell>
          <cell r="E1644" t="str">
            <v xml:space="preserve">Отвод с наружной резьбой press </v>
          </cell>
          <cell r="F1644" t="str">
            <v>15 x 1/2"</v>
          </cell>
          <cell r="G1644">
            <v>11.56</v>
          </cell>
          <cell r="H1644">
            <v>9.6300000000000008</v>
          </cell>
          <cell r="I1644">
            <v>11.56</v>
          </cell>
          <cell r="K1644">
            <v>1812</v>
          </cell>
          <cell r="L1644" t="str">
            <v>Нержавейка фитинги  (INOX Fittings)</v>
          </cell>
          <cell r="M1644">
            <v>1</v>
          </cell>
          <cell r="N1644" t="str">
            <v>INOX</v>
          </cell>
          <cell r="O1644" t="str">
            <v>FITTINGS</v>
          </cell>
        </row>
        <row r="1645">
          <cell r="D1645" t="str">
            <v>6190888</v>
          </cell>
          <cell r="E1645" t="str">
            <v xml:space="preserve">Отвод с наружной резьбой press </v>
          </cell>
          <cell r="F1645" t="str">
            <v>18 x 1/2"</v>
          </cell>
          <cell r="G1645">
            <v>12.44</v>
          </cell>
          <cell r="H1645">
            <v>10.37</v>
          </cell>
          <cell r="I1645">
            <v>12.44</v>
          </cell>
          <cell r="K1645">
            <v>1812</v>
          </cell>
          <cell r="L1645" t="str">
            <v>Нержавейка фитинги  (INOX Fittings)</v>
          </cell>
          <cell r="M1645">
            <v>1</v>
          </cell>
          <cell r="N1645" t="str">
            <v>INOX</v>
          </cell>
          <cell r="O1645" t="str">
            <v>FITTINGS</v>
          </cell>
        </row>
        <row r="1646">
          <cell r="D1646" t="str">
            <v>6190899</v>
          </cell>
          <cell r="E1646" t="str">
            <v xml:space="preserve">Отвод с наружной резьбой press </v>
          </cell>
          <cell r="F1646" t="str">
            <v>22 x 3/4"</v>
          </cell>
          <cell r="G1646">
            <v>15.89</v>
          </cell>
          <cell r="H1646">
            <v>13.24</v>
          </cell>
          <cell r="I1646">
            <v>15.89</v>
          </cell>
          <cell r="K1646">
            <v>1812</v>
          </cell>
          <cell r="L1646" t="str">
            <v>Нержавейка фитинги  (INOX Fittings)</v>
          </cell>
          <cell r="M1646">
            <v>1</v>
          </cell>
          <cell r="N1646" t="str">
            <v>INOX</v>
          </cell>
          <cell r="O1646" t="str">
            <v>FITTINGS</v>
          </cell>
        </row>
        <row r="1647">
          <cell r="D1647" t="str">
            <v>6190901</v>
          </cell>
          <cell r="E1647" t="str">
            <v xml:space="preserve">Отвод с наружной резьбой press </v>
          </cell>
          <cell r="F1647" t="str">
            <v>28 x 1"</v>
          </cell>
          <cell r="G1647">
            <v>20.32</v>
          </cell>
          <cell r="H1647">
            <v>16.93</v>
          </cell>
          <cell r="I1647">
            <v>20.32</v>
          </cell>
          <cell r="K1647">
            <v>1812</v>
          </cell>
          <cell r="L1647" t="str">
            <v>Нержавейка фитинги  (INOX Fittings)</v>
          </cell>
          <cell r="M1647">
            <v>1</v>
          </cell>
          <cell r="N1647" t="str">
            <v>INOX</v>
          </cell>
          <cell r="O1647" t="str">
            <v>FITTINGS</v>
          </cell>
        </row>
        <row r="1648">
          <cell r="D1648" t="str">
            <v>6190910</v>
          </cell>
          <cell r="E1648" t="str">
            <v xml:space="preserve">Отвод с наружной резьбой press </v>
          </cell>
          <cell r="F1648" t="str">
            <v>35 x 11/4"</v>
          </cell>
          <cell r="G1648">
            <v>29.08</v>
          </cell>
          <cell r="H1648">
            <v>24.23</v>
          </cell>
          <cell r="I1648">
            <v>29.08</v>
          </cell>
          <cell r="K1648">
            <v>1812</v>
          </cell>
          <cell r="L1648" t="str">
            <v>Нержавейка фитинги  (INOX Fittings)</v>
          </cell>
          <cell r="M1648">
            <v>1</v>
          </cell>
          <cell r="N1648" t="str">
            <v>INOX</v>
          </cell>
          <cell r="O1648" t="str">
            <v>FITTINGS</v>
          </cell>
        </row>
        <row r="1649">
          <cell r="D1649" t="str">
            <v>6190921</v>
          </cell>
          <cell r="E1649" t="str">
            <v xml:space="preserve">Отвод с наружной резьбой press </v>
          </cell>
          <cell r="F1649" t="str">
            <v>42 x 11/2"</v>
          </cell>
          <cell r="G1649">
            <v>51.4</v>
          </cell>
          <cell r="H1649">
            <v>42.83</v>
          </cell>
          <cell r="I1649">
            <v>51.4</v>
          </cell>
          <cell r="K1649">
            <v>1812</v>
          </cell>
          <cell r="L1649" t="str">
            <v>Нержавейка фитинги  (INOX Fittings)</v>
          </cell>
          <cell r="M1649">
            <v>1</v>
          </cell>
          <cell r="N1649" t="str">
            <v>INOX</v>
          </cell>
          <cell r="O1649" t="str">
            <v>FITTINGS</v>
          </cell>
        </row>
        <row r="1650">
          <cell r="D1650" t="str">
            <v>6190932</v>
          </cell>
          <cell r="E1650" t="str">
            <v xml:space="preserve">Отвод с наружной резьбой press </v>
          </cell>
          <cell r="F1650" t="str">
            <v>54 x 2"</v>
          </cell>
          <cell r="G1650">
            <v>65.650000000000006</v>
          </cell>
          <cell r="H1650">
            <v>54.71</v>
          </cell>
          <cell r="I1650">
            <v>65.650000000000006</v>
          </cell>
          <cell r="K1650">
            <v>1812</v>
          </cell>
          <cell r="L1650" t="str">
            <v>Нержавейка фитинги  (INOX Fittings)</v>
          </cell>
          <cell r="M1650">
            <v>1</v>
          </cell>
          <cell r="N1650" t="str">
            <v>INOX</v>
          </cell>
          <cell r="O1650" t="str">
            <v>FITTINGS</v>
          </cell>
        </row>
        <row r="1651">
          <cell r="D1651" t="str">
            <v/>
          </cell>
          <cell r="K1651">
            <v>0</v>
          </cell>
          <cell r="N1651">
            <v>0</v>
          </cell>
          <cell r="O1651">
            <v>0</v>
          </cell>
        </row>
        <row r="1652">
          <cell r="D1652" t="str">
            <v>6190822</v>
          </cell>
          <cell r="E1652" t="str">
            <v xml:space="preserve">Отвод с внутренней резьбой press </v>
          </cell>
          <cell r="F1652" t="str">
            <v>15 x 1/2"</v>
          </cell>
          <cell r="G1652">
            <v>13.15</v>
          </cell>
          <cell r="H1652">
            <v>10.96</v>
          </cell>
          <cell r="I1652">
            <v>13.15</v>
          </cell>
          <cell r="K1652">
            <v>1812</v>
          </cell>
          <cell r="L1652" t="str">
            <v>Нержавейка фитинги  (INOX Fittings)</v>
          </cell>
          <cell r="M1652">
            <v>1</v>
          </cell>
          <cell r="N1652" t="str">
            <v>INOX</v>
          </cell>
          <cell r="O1652" t="str">
            <v>FITTINGS</v>
          </cell>
        </row>
        <row r="1653">
          <cell r="D1653" t="str">
            <v>6190833</v>
          </cell>
          <cell r="E1653" t="str">
            <v xml:space="preserve">Отвод с внутренней резьбой press </v>
          </cell>
          <cell r="F1653" t="str">
            <v>18 x 1/2"</v>
          </cell>
          <cell r="G1653">
            <v>14.81</v>
          </cell>
          <cell r="H1653">
            <v>12.34</v>
          </cell>
          <cell r="I1653">
            <v>14.81</v>
          </cell>
          <cell r="K1653">
            <v>1812</v>
          </cell>
          <cell r="L1653" t="str">
            <v>Нержавейка фитинги  (INOX Fittings)</v>
          </cell>
          <cell r="M1653">
            <v>1</v>
          </cell>
          <cell r="N1653" t="str">
            <v>INOX</v>
          </cell>
          <cell r="O1653" t="str">
            <v>FITTINGS</v>
          </cell>
        </row>
        <row r="1654">
          <cell r="D1654" t="str">
            <v>6198456</v>
          </cell>
          <cell r="E1654" t="str">
            <v xml:space="preserve">Отвод с внутренней резьбой press </v>
          </cell>
          <cell r="F1654" t="str">
            <v>22 x 1/2"</v>
          </cell>
          <cell r="G1654">
            <v>18.41</v>
          </cell>
          <cell r="H1654">
            <v>15.34</v>
          </cell>
          <cell r="I1654">
            <v>18.41</v>
          </cell>
          <cell r="K1654">
            <v>1812</v>
          </cell>
          <cell r="L1654" t="str">
            <v>Нержавейка фитинги  (INOX Fittings)</v>
          </cell>
          <cell r="M1654">
            <v>1</v>
          </cell>
          <cell r="N1654" t="str">
            <v>INOX</v>
          </cell>
          <cell r="O1654" t="str">
            <v>FITTINGS</v>
          </cell>
        </row>
        <row r="1655">
          <cell r="D1655" t="str">
            <v>6198467</v>
          </cell>
          <cell r="E1655" t="str">
            <v xml:space="preserve">Отвод с внутренней резьбой press </v>
          </cell>
          <cell r="F1655" t="str">
            <v>28 x 1/2"</v>
          </cell>
          <cell r="G1655">
            <v>22.96</v>
          </cell>
          <cell r="H1655">
            <v>19.13</v>
          </cell>
          <cell r="I1655">
            <v>22.96</v>
          </cell>
          <cell r="K1655">
            <v>1812</v>
          </cell>
          <cell r="L1655" t="str">
            <v>Нержавейка фитинги  (INOX Fittings)</v>
          </cell>
          <cell r="M1655">
            <v>1</v>
          </cell>
          <cell r="N1655" t="str">
            <v>INOX</v>
          </cell>
          <cell r="O1655" t="str">
            <v>FITTINGS</v>
          </cell>
        </row>
        <row r="1656">
          <cell r="D1656" t="str">
            <v>6198478</v>
          </cell>
          <cell r="E1656" t="str">
            <v xml:space="preserve">Отвод с внутренней резьбой press </v>
          </cell>
          <cell r="F1656" t="str">
            <v>28 x 3/4"</v>
          </cell>
          <cell r="G1656">
            <v>23.27</v>
          </cell>
          <cell r="H1656">
            <v>19.39</v>
          </cell>
          <cell r="I1656">
            <v>23.27</v>
          </cell>
          <cell r="K1656">
            <v>1812</v>
          </cell>
          <cell r="L1656" t="str">
            <v>Нержавейка фитинги  (INOX Fittings)</v>
          </cell>
          <cell r="M1656">
            <v>1</v>
          </cell>
          <cell r="N1656" t="str">
            <v>INOX</v>
          </cell>
          <cell r="O1656" t="str">
            <v>FITTINGS</v>
          </cell>
        </row>
        <row r="1657">
          <cell r="D1657" t="str">
            <v>6198489</v>
          </cell>
          <cell r="E1657" t="str">
            <v xml:space="preserve">Отвод с внутренней резьбой press </v>
          </cell>
          <cell r="F1657" t="str">
            <v>35 x 1/2"</v>
          </cell>
          <cell r="G1657">
            <v>26.93</v>
          </cell>
          <cell r="H1657">
            <v>22.44</v>
          </cell>
          <cell r="I1657">
            <v>26.93</v>
          </cell>
          <cell r="K1657">
            <v>1812</v>
          </cell>
          <cell r="L1657" t="str">
            <v>Нержавейка фитинги  (INOX Fittings)</v>
          </cell>
          <cell r="M1657">
            <v>1</v>
          </cell>
          <cell r="N1657" t="str">
            <v xml:space="preserve">INOX                                              </v>
          </cell>
          <cell r="O1657" t="str">
            <v>FITTINGS</v>
          </cell>
        </row>
        <row r="1658">
          <cell r="D1658" t="str">
            <v>6198491</v>
          </cell>
          <cell r="E1658" t="str">
            <v xml:space="preserve">Отвод с внутренней резьбой press </v>
          </cell>
          <cell r="F1658" t="str">
            <v>35 x 3/4"</v>
          </cell>
          <cell r="G1658">
            <v>28.64</v>
          </cell>
          <cell r="H1658">
            <v>23.87</v>
          </cell>
          <cell r="I1658">
            <v>28.64</v>
          </cell>
          <cell r="K1658">
            <v>1812</v>
          </cell>
          <cell r="L1658" t="str">
            <v>Нержавейка фитинги  (INOX Fittings)</v>
          </cell>
          <cell r="M1658">
            <v>1</v>
          </cell>
          <cell r="N1658" t="str">
            <v>INOX</v>
          </cell>
          <cell r="O1658" t="str">
            <v>FITTINGS</v>
          </cell>
        </row>
        <row r="1659">
          <cell r="D1659" t="str">
            <v>6198500</v>
          </cell>
          <cell r="E1659" t="str">
            <v xml:space="preserve">Отвод с внутренней резьбой press </v>
          </cell>
          <cell r="F1659" t="str">
            <v>35 x 1"</v>
          </cell>
          <cell r="G1659">
            <v>32.119999999999997</v>
          </cell>
          <cell r="H1659">
            <v>26.77</v>
          </cell>
          <cell r="I1659">
            <v>32.119999999999997</v>
          </cell>
          <cell r="K1659">
            <v>1812</v>
          </cell>
          <cell r="L1659" t="str">
            <v>Нержавейка фитинги  (INOX Fittings)</v>
          </cell>
          <cell r="M1659">
            <v>1</v>
          </cell>
          <cell r="N1659" t="str">
            <v>INOX</v>
          </cell>
          <cell r="O1659" t="str">
            <v>FITTINGS</v>
          </cell>
        </row>
        <row r="1660">
          <cell r="D1660" t="str">
            <v>6190844</v>
          </cell>
          <cell r="E1660" t="str">
            <v xml:space="preserve">Отвод с внутренней резьбой press </v>
          </cell>
          <cell r="F1660" t="str">
            <v>22 x 3/4"</v>
          </cell>
          <cell r="G1660">
            <v>17.690000000000001</v>
          </cell>
          <cell r="H1660">
            <v>14.74</v>
          </cell>
          <cell r="I1660">
            <v>17.690000000000001</v>
          </cell>
          <cell r="K1660">
            <v>1812</v>
          </cell>
          <cell r="L1660" t="str">
            <v>Нержавейка фитинги  (INOX Fittings)</v>
          </cell>
          <cell r="M1660">
            <v>1</v>
          </cell>
          <cell r="N1660" t="str">
            <v>INOX</v>
          </cell>
          <cell r="O1660" t="str">
            <v>FITTINGS</v>
          </cell>
        </row>
        <row r="1661">
          <cell r="D1661" t="str">
            <v>6190855</v>
          </cell>
          <cell r="E1661" t="str">
            <v xml:space="preserve">Отвод с внутренней резьбой press </v>
          </cell>
          <cell r="F1661" t="str">
            <v>28 x 1"</v>
          </cell>
          <cell r="G1661">
            <v>22.97</v>
          </cell>
          <cell r="H1661">
            <v>19.14</v>
          </cell>
          <cell r="I1661">
            <v>22.97</v>
          </cell>
          <cell r="K1661">
            <v>1812</v>
          </cell>
          <cell r="L1661" t="str">
            <v>Нержавейка фитинги  (INOX Fittings)</v>
          </cell>
          <cell r="M1661">
            <v>1</v>
          </cell>
          <cell r="N1661" t="str">
            <v>INOX</v>
          </cell>
          <cell r="O1661" t="str">
            <v>FITTINGS</v>
          </cell>
        </row>
        <row r="1662">
          <cell r="D1662" t="str">
            <v>6190866</v>
          </cell>
          <cell r="E1662" t="str">
            <v xml:space="preserve">Отвод с внутренней резьбой press </v>
          </cell>
          <cell r="F1662" t="str">
            <v>35 x 11/4"</v>
          </cell>
          <cell r="G1662">
            <v>39.159999999999997</v>
          </cell>
          <cell r="H1662">
            <v>32.630000000000003</v>
          </cell>
          <cell r="I1662">
            <v>39.159999999999997</v>
          </cell>
          <cell r="K1662">
            <v>1812</v>
          </cell>
          <cell r="L1662" t="str">
            <v>Нержавейка фитинги  (INOX Fittings)</v>
          </cell>
          <cell r="M1662">
            <v>1</v>
          </cell>
          <cell r="N1662" t="str">
            <v>INOX</v>
          </cell>
          <cell r="O1662" t="str">
            <v>FITTINGS</v>
          </cell>
        </row>
        <row r="1663">
          <cell r="D1663" t="str">
            <v/>
          </cell>
          <cell r="K1663">
            <v>0</v>
          </cell>
          <cell r="N1663">
            <v>0</v>
          </cell>
          <cell r="O1663">
            <v>0</v>
          </cell>
        </row>
        <row r="1664">
          <cell r="D1664" t="str">
            <v>6192274</v>
          </cell>
          <cell r="E1664" t="str">
            <v xml:space="preserve">Отвод с внутренней резьбой press </v>
          </cell>
          <cell r="F1664" t="str">
            <v>15 x 1/2"</v>
          </cell>
          <cell r="G1664">
            <v>13.96</v>
          </cell>
          <cell r="H1664">
            <v>11.63</v>
          </cell>
          <cell r="I1664">
            <v>13.96</v>
          </cell>
          <cell r="K1664">
            <v>1812</v>
          </cell>
          <cell r="L1664" t="str">
            <v>Нержавейка фитинги  (INOX Fittings)</v>
          </cell>
          <cell r="M1664">
            <v>1</v>
          </cell>
          <cell r="N1664" t="str">
            <v>INOX</v>
          </cell>
          <cell r="O1664" t="str">
            <v>FITTINGS</v>
          </cell>
        </row>
        <row r="1665">
          <cell r="D1665" t="str">
            <v/>
          </cell>
          <cell r="K1665">
            <v>0</v>
          </cell>
          <cell r="N1665">
            <v>0</v>
          </cell>
          <cell r="O1665">
            <v>0</v>
          </cell>
        </row>
        <row r="1666">
          <cell r="D1666" t="str">
            <v>6191592</v>
          </cell>
          <cell r="E1666" t="str">
            <v xml:space="preserve">Тройник с внутренней резьбой press </v>
          </cell>
          <cell r="F1666" t="str">
            <v>15x1/2"x15мм</v>
          </cell>
          <cell r="G1666">
            <v>11.21</v>
          </cell>
          <cell r="H1666">
            <v>9.34</v>
          </cell>
          <cell r="I1666">
            <v>11.21</v>
          </cell>
          <cell r="K1666">
            <v>1812</v>
          </cell>
          <cell r="L1666" t="str">
            <v>Нержавейка фитинги  (INOX Fittings)</v>
          </cell>
          <cell r="M1666">
            <v>1</v>
          </cell>
          <cell r="N1666" t="str">
            <v>INOX</v>
          </cell>
          <cell r="O1666" t="str">
            <v>FITTINGS</v>
          </cell>
        </row>
        <row r="1667">
          <cell r="D1667" t="str">
            <v>6191603</v>
          </cell>
          <cell r="E1667" t="str">
            <v xml:space="preserve">Тройник с внутренней резьбой press </v>
          </cell>
          <cell r="F1667" t="str">
            <v>18x1/2"x18мм</v>
          </cell>
          <cell r="G1667">
            <v>11.35</v>
          </cell>
          <cell r="H1667">
            <v>9.4600000000000009</v>
          </cell>
          <cell r="I1667">
            <v>11.35</v>
          </cell>
          <cell r="K1667">
            <v>1812</v>
          </cell>
          <cell r="L1667" t="str">
            <v>Нержавейка фитинги  (INOX Fittings)</v>
          </cell>
          <cell r="M1667">
            <v>1</v>
          </cell>
          <cell r="N1667" t="str">
            <v>INOX</v>
          </cell>
          <cell r="O1667" t="str">
            <v>FITTINGS</v>
          </cell>
        </row>
        <row r="1668">
          <cell r="D1668" t="str">
            <v>6191614</v>
          </cell>
          <cell r="E1668" t="str">
            <v xml:space="preserve">Тройник с внутренней резьбой press </v>
          </cell>
          <cell r="F1668" t="str">
            <v>18x3/4"x18мм</v>
          </cell>
          <cell r="G1668">
            <v>12.44</v>
          </cell>
          <cell r="H1668">
            <v>10.37</v>
          </cell>
          <cell r="I1668">
            <v>12.44</v>
          </cell>
          <cell r="K1668">
            <v>1812</v>
          </cell>
          <cell r="L1668" t="str">
            <v>Нержавейка фитинги  (INOX Fittings)</v>
          </cell>
          <cell r="M1668">
            <v>1</v>
          </cell>
          <cell r="N1668" t="str">
            <v xml:space="preserve">INOX                                              </v>
          </cell>
          <cell r="O1668" t="str">
            <v>FITTINGS</v>
          </cell>
        </row>
        <row r="1669">
          <cell r="D1669" t="str">
            <v>6191625</v>
          </cell>
          <cell r="E1669" t="str">
            <v xml:space="preserve">Тройник с внутренней резьбой press </v>
          </cell>
          <cell r="F1669" t="str">
            <v>22x1/2"x22мм</v>
          </cell>
          <cell r="G1669">
            <v>12.37</v>
          </cell>
          <cell r="H1669">
            <v>10.31</v>
          </cell>
          <cell r="I1669">
            <v>12.37</v>
          </cell>
          <cell r="K1669">
            <v>1812</v>
          </cell>
          <cell r="L1669" t="str">
            <v>Нержавейка фитинги  (INOX Fittings)</v>
          </cell>
          <cell r="M1669">
            <v>1</v>
          </cell>
          <cell r="N1669" t="str">
            <v>INOX</v>
          </cell>
          <cell r="O1669" t="str">
            <v>FITTINGS</v>
          </cell>
        </row>
        <row r="1670">
          <cell r="D1670" t="str">
            <v>6191636</v>
          </cell>
          <cell r="E1670" t="str">
            <v xml:space="preserve">Тройник с внутренней резьбой press </v>
          </cell>
          <cell r="F1670" t="str">
            <v>22x3/4"x22мм</v>
          </cell>
          <cell r="G1670">
            <v>13.81</v>
          </cell>
          <cell r="H1670">
            <v>11.51</v>
          </cell>
          <cell r="I1670">
            <v>13.81</v>
          </cell>
          <cell r="K1670">
            <v>1812</v>
          </cell>
          <cell r="L1670" t="str">
            <v>Нержавейка фитинги  (INOX Fittings)</v>
          </cell>
          <cell r="M1670">
            <v>1</v>
          </cell>
          <cell r="N1670" t="str">
            <v>INOX</v>
          </cell>
          <cell r="O1670" t="str">
            <v>FITTINGS</v>
          </cell>
        </row>
        <row r="1671">
          <cell r="D1671" t="str">
            <v>6191647</v>
          </cell>
          <cell r="E1671" t="str">
            <v xml:space="preserve">Тройник с внутренней резьбой press </v>
          </cell>
          <cell r="F1671" t="str">
            <v>28x1/2"x28 мм</v>
          </cell>
          <cell r="G1671">
            <v>13.56</v>
          </cell>
          <cell r="H1671">
            <v>11.3</v>
          </cell>
          <cell r="I1671">
            <v>13.56</v>
          </cell>
          <cell r="K1671">
            <v>1812</v>
          </cell>
          <cell r="L1671" t="str">
            <v>Нержавейка фитинги  (INOX Fittings)</v>
          </cell>
          <cell r="M1671">
            <v>1</v>
          </cell>
          <cell r="N1671" t="str">
            <v>INOX</v>
          </cell>
          <cell r="O1671" t="str">
            <v>FITTINGS</v>
          </cell>
        </row>
        <row r="1672">
          <cell r="D1672" t="str">
            <v>6191658</v>
          </cell>
          <cell r="E1672" t="str">
            <v xml:space="preserve">Тройник с внутренней резьбой press </v>
          </cell>
          <cell r="F1672" t="str">
            <v>28x3/4"x28мм</v>
          </cell>
          <cell r="G1672">
            <v>16.07</v>
          </cell>
          <cell r="H1672">
            <v>13.39</v>
          </cell>
          <cell r="I1672">
            <v>16.07</v>
          </cell>
          <cell r="K1672">
            <v>1812</v>
          </cell>
          <cell r="L1672" t="str">
            <v>Нержавейка фитинги  (INOX Fittings)</v>
          </cell>
          <cell r="M1672">
            <v>1</v>
          </cell>
          <cell r="N1672" t="str">
            <v>INOX</v>
          </cell>
          <cell r="O1672" t="str">
            <v>FITTINGS</v>
          </cell>
        </row>
        <row r="1673">
          <cell r="D1673" t="str">
            <v>6198599</v>
          </cell>
          <cell r="E1673" t="str">
            <v xml:space="preserve">Тройник с внутренней резьбой press </v>
          </cell>
          <cell r="F1673" t="str">
            <v>28x1"x28мм</v>
          </cell>
          <cell r="G1673">
            <v>18.760000000000002</v>
          </cell>
          <cell r="H1673">
            <v>15.63</v>
          </cell>
          <cell r="I1673">
            <v>18.760000000000002</v>
          </cell>
          <cell r="K1673">
            <v>1812</v>
          </cell>
          <cell r="L1673" t="str">
            <v>Нержавейка фитинги  (INOX Fittings)</v>
          </cell>
          <cell r="M1673">
            <v>1</v>
          </cell>
          <cell r="N1673" t="str">
            <v>INOX</v>
          </cell>
          <cell r="O1673" t="str">
            <v>FITTINGS</v>
          </cell>
        </row>
        <row r="1674">
          <cell r="D1674" t="str">
            <v>6198601</v>
          </cell>
          <cell r="E1674" t="str">
            <v xml:space="preserve">Тройник с внутренней резьбой press </v>
          </cell>
          <cell r="F1674" t="str">
            <v>35x1"x35мм</v>
          </cell>
          <cell r="G1674">
            <v>22.67</v>
          </cell>
          <cell r="H1674">
            <v>18.89</v>
          </cell>
          <cell r="I1674">
            <v>22.67</v>
          </cell>
          <cell r="K1674">
            <v>1812</v>
          </cell>
          <cell r="L1674" t="str">
            <v>Нержавейка фитинги  (INOX Fittings)</v>
          </cell>
          <cell r="M1674">
            <v>1</v>
          </cell>
          <cell r="N1674" t="str">
            <v>INOX</v>
          </cell>
          <cell r="O1674" t="str">
            <v>FITTINGS</v>
          </cell>
        </row>
        <row r="1675">
          <cell r="D1675" t="str">
            <v>6198610</v>
          </cell>
          <cell r="E1675" t="str">
            <v xml:space="preserve">Тройник с внутренней резьбой press </v>
          </cell>
          <cell r="F1675" t="str">
            <v>42x1"x42мм</v>
          </cell>
          <cell r="G1675">
            <v>26.93</v>
          </cell>
          <cell r="H1675">
            <v>22.44</v>
          </cell>
          <cell r="I1675">
            <v>26.93</v>
          </cell>
          <cell r="K1675">
            <v>1812</v>
          </cell>
          <cell r="L1675" t="str">
            <v>Нержавейка фитинги  (INOX Fittings)</v>
          </cell>
          <cell r="M1675">
            <v>1</v>
          </cell>
          <cell r="N1675" t="str">
            <v>INOX</v>
          </cell>
          <cell r="O1675" t="str">
            <v>FITTINGS</v>
          </cell>
        </row>
        <row r="1676">
          <cell r="D1676" t="str">
            <v>6198621</v>
          </cell>
          <cell r="E1676" t="str">
            <v xml:space="preserve">Тройник с внутренней резьбой press </v>
          </cell>
          <cell r="F1676" t="str">
            <v>54 x 1" x 54</v>
          </cell>
          <cell r="G1676">
            <v>27.43</v>
          </cell>
          <cell r="H1676">
            <v>22.86</v>
          </cell>
          <cell r="I1676">
            <v>27.43</v>
          </cell>
          <cell r="K1676">
            <v>1812</v>
          </cell>
          <cell r="L1676" t="str">
            <v>Нержавейка фитинги  (INOX Fittings)</v>
          </cell>
          <cell r="M1676">
            <v>1</v>
          </cell>
          <cell r="N1676" t="str">
            <v>INOX</v>
          </cell>
          <cell r="O1676" t="str">
            <v>FITTINGS</v>
          </cell>
        </row>
        <row r="1677">
          <cell r="D1677" t="str">
            <v>6191669</v>
          </cell>
          <cell r="E1677" t="str">
            <v xml:space="preserve">Тройник с внутренней резьбой press </v>
          </cell>
          <cell r="F1677" t="str">
            <v>35x1/2"x35мм</v>
          </cell>
          <cell r="G1677">
            <v>16.399999999999999</v>
          </cell>
          <cell r="H1677">
            <v>13.67</v>
          </cell>
          <cell r="I1677">
            <v>16.399999999999999</v>
          </cell>
          <cell r="K1677">
            <v>1812</v>
          </cell>
          <cell r="L1677" t="str">
            <v>Нержавейка фитинги  (INOX Fittings)</v>
          </cell>
          <cell r="M1677">
            <v>1</v>
          </cell>
          <cell r="N1677" t="str">
            <v>INOX</v>
          </cell>
          <cell r="O1677" t="str">
            <v>FITTINGS</v>
          </cell>
        </row>
        <row r="1678">
          <cell r="D1678" t="str">
            <v>6191671</v>
          </cell>
          <cell r="E1678" t="str">
            <v xml:space="preserve">Тройник с внутренней резьбой press </v>
          </cell>
          <cell r="F1678" t="str">
            <v>35x3/4"x35мм</v>
          </cell>
          <cell r="G1678">
            <v>20.32</v>
          </cell>
          <cell r="H1678">
            <v>16.93</v>
          </cell>
          <cell r="I1678">
            <v>20.32</v>
          </cell>
          <cell r="K1678">
            <v>1812</v>
          </cell>
          <cell r="L1678" t="str">
            <v>Нержавейка фитинги  (INOX Fittings)</v>
          </cell>
          <cell r="M1678">
            <v>1</v>
          </cell>
          <cell r="N1678" t="str">
            <v>INOX</v>
          </cell>
          <cell r="O1678" t="str">
            <v>FITTINGS</v>
          </cell>
        </row>
        <row r="1679">
          <cell r="D1679" t="str">
            <v>6191680</v>
          </cell>
          <cell r="E1679" t="str">
            <v xml:space="preserve">Тройник с внутренней резьбой press </v>
          </cell>
          <cell r="F1679" t="str">
            <v>42x1/2"x42мм</v>
          </cell>
          <cell r="G1679">
            <v>19.96</v>
          </cell>
          <cell r="H1679">
            <v>16.63</v>
          </cell>
          <cell r="I1679">
            <v>19.96</v>
          </cell>
          <cell r="K1679">
            <v>1812</v>
          </cell>
          <cell r="L1679" t="str">
            <v>Нержавейка фитинги  (INOX Fittings)</v>
          </cell>
          <cell r="M1679">
            <v>1</v>
          </cell>
          <cell r="N1679" t="str">
            <v>INOX</v>
          </cell>
          <cell r="O1679" t="str">
            <v>FITTINGS</v>
          </cell>
        </row>
        <row r="1680">
          <cell r="D1680" t="str">
            <v>6191691</v>
          </cell>
          <cell r="E1680" t="str">
            <v xml:space="preserve">Тройник с внутренней резьбой press </v>
          </cell>
          <cell r="F1680" t="str">
            <v>42x3/4"x42мм</v>
          </cell>
          <cell r="G1680">
            <v>22.31</v>
          </cell>
          <cell r="H1680">
            <v>18.59</v>
          </cell>
          <cell r="I1680">
            <v>22.31</v>
          </cell>
          <cell r="K1680">
            <v>1812</v>
          </cell>
          <cell r="L1680" t="str">
            <v>Нержавейка фитинги  (INOX Fittings)</v>
          </cell>
          <cell r="M1680">
            <v>1</v>
          </cell>
          <cell r="N1680" t="str">
            <v>INOX</v>
          </cell>
          <cell r="O1680" t="str">
            <v>FITTINGS</v>
          </cell>
        </row>
        <row r="1681">
          <cell r="D1681" t="str">
            <v>6191702</v>
          </cell>
          <cell r="E1681" t="str">
            <v xml:space="preserve">Тройник с внутренней резьбой press </v>
          </cell>
          <cell r="F1681" t="str">
            <v>54 x 1/2" x 54</v>
          </cell>
          <cell r="G1681">
            <v>23.75</v>
          </cell>
          <cell r="H1681">
            <v>19.79</v>
          </cell>
          <cell r="I1681">
            <v>23.75</v>
          </cell>
          <cell r="K1681">
            <v>1812</v>
          </cell>
          <cell r="L1681" t="str">
            <v>Нержавейка фитинги  (INOX Fittings)</v>
          </cell>
          <cell r="M1681">
            <v>1</v>
          </cell>
          <cell r="N1681" t="str">
            <v>INOX</v>
          </cell>
          <cell r="O1681" t="str">
            <v>FITTINGS</v>
          </cell>
        </row>
        <row r="1682">
          <cell r="D1682" t="str">
            <v>6191724</v>
          </cell>
          <cell r="E1682" t="str">
            <v xml:space="preserve">Тройник с внутренней резьбой press </v>
          </cell>
          <cell r="F1682" t="str">
            <v>54 x 3/4" x 54</v>
          </cell>
          <cell r="G1682">
            <v>26.05</v>
          </cell>
          <cell r="H1682">
            <v>21.71</v>
          </cell>
          <cell r="I1682">
            <v>26.05</v>
          </cell>
          <cell r="K1682">
            <v>1812</v>
          </cell>
          <cell r="L1682" t="str">
            <v>Нержавейка фитинги  (INOX Fittings)</v>
          </cell>
          <cell r="M1682">
            <v>1</v>
          </cell>
          <cell r="N1682" t="str">
            <v>INOX</v>
          </cell>
          <cell r="O1682" t="str">
            <v>FITTINGS</v>
          </cell>
        </row>
        <row r="1683">
          <cell r="D1683" t="str">
            <v>6191713</v>
          </cell>
          <cell r="E1683" t="str">
            <v xml:space="preserve">Тройник с внутренней резьбой press </v>
          </cell>
          <cell r="F1683" t="str">
            <v>54 x 2" x 54</v>
          </cell>
          <cell r="G1683">
            <v>28.69</v>
          </cell>
          <cell r="H1683">
            <v>23.91</v>
          </cell>
          <cell r="I1683">
            <v>28.69</v>
          </cell>
          <cell r="K1683">
            <v>1812</v>
          </cell>
          <cell r="L1683" t="str">
            <v>Нержавейка фитинги  (INOX Fittings)</v>
          </cell>
          <cell r="M1683">
            <v>1</v>
          </cell>
          <cell r="N1683" t="str">
            <v>INOX</v>
          </cell>
          <cell r="O1683" t="str">
            <v>FITTINGS</v>
          </cell>
        </row>
        <row r="1684">
          <cell r="D1684" t="str">
            <v>620452.8</v>
          </cell>
          <cell r="E1684" t="str">
            <v xml:space="preserve">Тройник с внутренней резьбой press </v>
          </cell>
          <cell r="F1684" t="str">
            <v>76,1 x 3/4 х 76,1</v>
          </cell>
          <cell r="G1684">
            <v>143.24</v>
          </cell>
          <cell r="H1684">
            <v>119.37</v>
          </cell>
          <cell r="I1684">
            <v>143.24</v>
          </cell>
          <cell r="K1684">
            <v>1812</v>
          </cell>
          <cell r="L1684" t="str">
            <v>Нержавейка фитинги  (INOX Fittings)</v>
          </cell>
          <cell r="M1684">
            <v>1</v>
          </cell>
          <cell r="N1684" t="str">
            <v>INOX</v>
          </cell>
          <cell r="O1684" t="str">
            <v>FITTINGS</v>
          </cell>
        </row>
        <row r="1685">
          <cell r="D1685" t="str">
            <v>620455.0</v>
          </cell>
          <cell r="E1685" t="str">
            <v xml:space="preserve">Тройник с внутренней резьбой press </v>
          </cell>
          <cell r="F1685" t="str">
            <v>76,1 x 2 х 76,1</v>
          </cell>
          <cell r="G1685">
            <v>165.29</v>
          </cell>
          <cell r="H1685">
            <v>137.74</v>
          </cell>
          <cell r="I1685">
            <v>165.29</v>
          </cell>
          <cell r="K1685">
            <v>1812</v>
          </cell>
          <cell r="L1685" t="str">
            <v>Нержавейка фитинги  (INOX Fittings)</v>
          </cell>
          <cell r="M1685">
            <v>1</v>
          </cell>
          <cell r="N1685" t="str">
            <v>INOX</v>
          </cell>
          <cell r="O1685" t="str">
            <v>FITTINGS</v>
          </cell>
        </row>
        <row r="1686">
          <cell r="D1686" t="str">
            <v>620453.9</v>
          </cell>
          <cell r="E1686" t="str">
            <v xml:space="preserve">Тройник с внутренней резьбой press </v>
          </cell>
          <cell r="F1686" t="str">
            <v>88,9 x 3/4 х 88,9</v>
          </cell>
          <cell r="G1686">
            <v>158.33000000000001</v>
          </cell>
          <cell r="H1686">
            <v>131.94</v>
          </cell>
          <cell r="I1686">
            <v>158.33000000000001</v>
          </cell>
          <cell r="K1686">
            <v>1812</v>
          </cell>
          <cell r="L1686" t="str">
            <v>Нержавейка фитинги  (INOX Fittings)</v>
          </cell>
          <cell r="M1686">
            <v>1</v>
          </cell>
          <cell r="N1686" t="str">
            <v>INOX</v>
          </cell>
          <cell r="O1686" t="str">
            <v>FITTINGS</v>
          </cell>
        </row>
        <row r="1687">
          <cell r="D1687" t="str">
            <v>620456.1</v>
          </cell>
          <cell r="E1687" t="str">
            <v xml:space="preserve">Тройник с внутренней резьбой press </v>
          </cell>
          <cell r="F1687" t="str">
            <v>88,9 x 2 х 88,9</v>
          </cell>
          <cell r="G1687">
            <v>187.28</v>
          </cell>
          <cell r="H1687">
            <v>156.07</v>
          </cell>
          <cell r="I1687">
            <v>187.28</v>
          </cell>
          <cell r="K1687">
            <v>1812</v>
          </cell>
          <cell r="L1687" t="str">
            <v>Нержавейка фитинги  (INOX Fittings)</v>
          </cell>
          <cell r="M1687">
            <v>1</v>
          </cell>
          <cell r="N1687" t="str">
            <v>INOX</v>
          </cell>
          <cell r="O1687" t="str">
            <v>FITTINGS</v>
          </cell>
        </row>
        <row r="1688">
          <cell r="D1688" t="str">
            <v>620454.1</v>
          </cell>
          <cell r="E1688" t="str">
            <v xml:space="preserve">Тройник с внутренней резьбой press </v>
          </cell>
          <cell r="F1688" t="str">
            <v>108 x 3/4 х 108</v>
          </cell>
          <cell r="G1688">
            <v>156.07</v>
          </cell>
          <cell r="H1688">
            <v>130.06</v>
          </cell>
          <cell r="I1688">
            <v>156.07</v>
          </cell>
          <cell r="K1688">
            <v>1812</v>
          </cell>
          <cell r="L1688" t="str">
            <v>Нержавейка фитинги  (INOX Fittings)</v>
          </cell>
          <cell r="M1688">
            <v>1</v>
          </cell>
          <cell r="N1688" t="str">
            <v>INOX</v>
          </cell>
          <cell r="O1688" t="str">
            <v>FITTINGS</v>
          </cell>
        </row>
        <row r="1689">
          <cell r="D1689" t="str">
            <v>620457.2</v>
          </cell>
          <cell r="E1689" t="str">
            <v xml:space="preserve">Тройник с внутренней резьбой press </v>
          </cell>
          <cell r="F1689" t="str">
            <v>108 x 2 х 108</v>
          </cell>
          <cell r="G1689">
            <v>199.68</v>
          </cell>
          <cell r="H1689">
            <v>166.4</v>
          </cell>
          <cell r="I1689">
            <v>199.68</v>
          </cell>
          <cell r="K1689">
            <v>1812</v>
          </cell>
          <cell r="L1689" t="str">
            <v>Нержавейка фитинги  (INOX Fittings)</v>
          </cell>
          <cell r="M1689">
            <v>1</v>
          </cell>
          <cell r="N1689" t="str">
            <v>INOX</v>
          </cell>
          <cell r="O1689" t="str">
            <v>FITTINGS</v>
          </cell>
        </row>
        <row r="1690">
          <cell r="D1690" t="str">
            <v/>
          </cell>
          <cell r="K1690">
            <v>0</v>
          </cell>
          <cell r="N1690">
            <v>0</v>
          </cell>
          <cell r="O1690">
            <v>0</v>
          </cell>
        </row>
        <row r="1691">
          <cell r="D1691" t="str">
            <v>6191801</v>
          </cell>
          <cell r="E1691" t="str">
            <v xml:space="preserve">Отвод фиксируемый press (гнездо для крана) с ушками - короткий </v>
          </cell>
          <cell r="F1691" t="str">
            <v>15 x 1/2"</v>
          </cell>
          <cell r="G1691">
            <v>14.51</v>
          </cell>
          <cell r="H1691">
            <v>12.09</v>
          </cell>
          <cell r="I1691">
            <v>14.51</v>
          </cell>
          <cell r="K1691">
            <v>1812</v>
          </cell>
          <cell r="L1691" t="str">
            <v>Нержавейка фитинги  (INOX Fittings)</v>
          </cell>
          <cell r="M1691">
            <v>1</v>
          </cell>
          <cell r="N1691" t="str">
            <v>INOX</v>
          </cell>
          <cell r="O1691" t="str">
            <v>FITTINGS</v>
          </cell>
        </row>
        <row r="1692">
          <cell r="D1692" t="str">
            <v>6191812</v>
          </cell>
          <cell r="E1692" t="str">
            <v xml:space="preserve">Отвод фиксируемый press (гнездо для крана) с ушками - короткий </v>
          </cell>
          <cell r="F1692" t="str">
            <v>18 x 1/2"</v>
          </cell>
          <cell r="G1692">
            <v>15.61</v>
          </cell>
          <cell r="H1692">
            <v>13.01</v>
          </cell>
          <cell r="I1692">
            <v>15.61</v>
          </cell>
          <cell r="K1692">
            <v>1812</v>
          </cell>
          <cell r="L1692" t="str">
            <v>Нержавейка фитинги  (INOX Fittings)</v>
          </cell>
          <cell r="M1692">
            <v>1</v>
          </cell>
          <cell r="N1692" t="str">
            <v>INOX</v>
          </cell>
          <cell r="O1692" t="str">
            <v>FITTINGS</v>
          </cell>
        </row>
        <row r="1693">
          <cell r="D1693" t="str">
            <v>6191823</v>
          </cell>
          <cell r="E1693" t="str">
            <v xml:space="preserve">Отвод фиксируемый press (гнездо для крана) с ушками - короткий </v>
          </cell>
          <cell r="F1693" t="str">
            <v>22 x 3/4"</v>
          </cell>
          <cell r="G1693">
            <v>22.48</v>
          </cell>
          <cell r="H1693">
            <v>18.73</v>
          </cell>
          <cell r="I1693">
            <v>22.48</v>
          </cell>
          <cell r="K1693">
            <v>1812</v>
          </cell>
          <cell r="L1693" t="str">
            <v>Нержавейка фитинги  (INOX Fittings)</v>
          </cell>
          <cell r="M1693">
            <v>1</v>
          </cell>
          <cell r="N1693" t="str">
            <v>INOX</v>
          </cell>
          <cell r="O1693" t="str">
            <v>FITTINGS</v>
          </cell>
        </row>
        <row r="1694">
          <cell r="D1694" t="str">
            <v/>
          </cell>
          <cell r="K1694">
            <v>0</v>
          </cell>
          <cell r="N1694">
            <v>0</v>
          </cell>
          <cell r="O1694">
            <v>0</v>
          </cell>
        </row>
        <row r="1695">
          <cell r="D1695" t="str">
            <v>6191999</v>
          </cell>
          <cell r="E1695" t="str">
            <v xml:space="preserve">Отвод фиксируемый press (гнездо для крана) с ушками - длинный </v>
          </cell>
          <cell r="F1695" t="str">
            <v>15 x 1/2"</v>
          </cell>
          <cell r="G1695">
            <v>16.21</v>
          </cell>
          <cell r="H1695">
            <v>13.51</v>
          </cell>
          <cell r="I1695">
            <v>16.21</v>
          </cell>
          <cell r="K1695">
            <v>1812</v>
          </cell>
          <cell r="L1695" t="str">
            <v>Нержавейка фитинги  (INOX Fittings)</v>
          </cell>
          <cell r="M1695">
            <v>1</v>
          </cell>
          <cell r="N1695" t="str">
            <v>INOX</v>
          </cell>
          <cell r="O1695" t="str">
            <v>FITTINGS</v>
          </cell>
        </row>
        <row r="1696">
          <cell r="D1696" t="str">
            <v>6192001</v>
          </cell>
          <cell r="E1696" t="str">
            <v xml:space="preserve">Отвод фиксируемый press (гнездо для крана) с ушками - длинный </v>
          </cell>
          <cell r="F1696" t="str">
            <v>18 x 1/2"</v>
          </cell>
          <cell r="G1696">
            <v>16.489999999999998</v>
          </cell>
          <cell r="H1696">
            <v>13.74</v>
          </cell>
          <cell r="I1696">
            <v>16.489999999999998</v>
          </cell>
          <cell r="K1696">
            <v>1812</v>
          </cell>
          <cell r="L1696" t="str">
            <v>Нержавейка фитинги  (INOX Fittings)</v>
          </cell>
          <cell r="M1696">
            <v>1</v>
          </cell>
          <cell r="N1696" t="str">
            <v>INOX</v>
          </cell>
          <cell r="O1696" t="str">
            <v>FITTINGS</v>
          </cell>
        </row>
        <row r="1697">
          <cell r="D1697" t="str">
            <v>6192010</v>
          </cell>
          <cell r="E1697" t="str">
            <v xml:space="preserve">Отвод фиксируемый press (гнездо для крана) с ушками - длинный </v>
          </cell>
          <cell r="F1697" t="str">
            <v>22 x 3/4"</v>
          </cell>
          <cell r="G1697">
            <v>20.239999999999998</v>
          </cell>
          <cell r="H1697">
            <v>16.87</v>
          </cell>
          <cell r="I1697">
            <v>20.239999999999998</v>
          </cell>
          <cell r="K1697">
            <v>1812</v>
          </cell>
          <cell r="L1697" t="str">
            <v>Нержавейка фитинги  (INOX Fittings)</v>
          </cell>
          <cell r="M1697">
            <v>1</v>
          </cell>
          <cell r="N1697" t="str">
            <v>INOX</v>
          </cell>
          <cell r="O1697" t="str">
            <v>FITTINGS</v>
          </cell>
        </row>
        <row r="1698">
          <cell r="D1698" t="str">
            <v/>
          </cell>
          <cell r="K1698">
            <v>0</v>
          </cell>
          <cell r="N1698">
            <v>0</v>
          </cell>
          <cell r="O1698">
            <v>0</v>
          </cell>
        </row>
        <row r="1699">
          <cell r="D1699" t="str">
            <v>6191011</v>
          </cell>
          <cell r="E1699" t="str">
            <v xml:space="preserve">Заглушка press </v>
          </cell>
          <cell r="F1699" t="str">
            <v>15 мм</v>
          </cell>
          <cell r="G1699">
            <v>4.93</v>
          </cell>
          <cell r="H1699">
            <v>4.1100000000000003</v>
          </cell>
          <cell r="I1699">
            <v>4.93</v>
          </cell>
          <cell r="K1699">
            <v>1812</v>
          </cell>
          <cell r="L1699" t="str">
            <v>Нержавейка фитинги  (INOX Fittings)</v>
          </cell>
          <cell r="M1699">
            <v>1</v>
          </cell>
          <cell r="N1699" t="str">
            <v>INOX</v>
          </cell>
          <cell r="O1699" t="str">
            <v>FITTINGS</v>
          </cell>
        </row>
        <row r="1700">
          <cell r="D1700" t="str">
            <v>6191020</v>
          </cell>
          <cell r="E1700" t="str">
            <v xml:space="preserve">Заглушка press </v>
          </cell>
          <cell r="F1700" t="str">
            <v>18 мм</v>
          </cell>
          <cell r="G1700">
            <v>4.16</v>
          </cell>
          <cell r="H1700">
            <v>3.47</v>
          </cell>
          <cell r="I1700">
            <v>4.16</v>
          </cell>
          <cell r="K1700">
            <v>1812</v>
          </cell>
          <cell r="L1700" t="str">
            <v>Нержавейка фитинги  (INOX Fittings)</v>
          </cell>
          <cell r="M1700">
            <v>1</v>
          </cell>
          <cell r="N1700" t="str">
            <v>INOX</v>
          </cell>
          <cell r="O1700" t="str">
            <v>FITTINGS</v>
          </cell>
        </row>
        <row r="1701">
          <cell r="D1701" t="str">
            <v>6191031</v>
          </cell>
          <cell r="E1701" t="str">
            <v xml:space="preserve">Заглушка press </v>
          </cell>
          <cell r="F1701" t="str">
            <v>22 мм</v>
          </cell>
          <cell r="G1701">
            <v>4.63</v>
          </cell>
          <cell r="H1701">
            <v>3.86</v>
          </cell>
          <cell r="I1701">
            <v>4.63</v>
          </cell>
          <cell r="K1701">
            <v>1812</v>
          </cell>
          <cell r="L1701" t="str">
            <v>Нержавейка фитинги  (INOX Fittings)</v>
          </cell>
          <cell r="M1701">
            <v>1</v>
          </cell>
          <cell r="N1701" t="str">
            <v>INOX</v>
          </cell>
          <cell r="O1701" t="str">
            <v>FITTINGS</v>
          </cell>
        </row>
        <row r="1702">
          <cell r="D1702" t="str">
            <v>6191042</v>
          </cell>
          <cell r="E1702" t="str">
            <v xml:space="preserve">Заглушка press </v>
          </cell>
          <cell r="F1702" t="str">
            <v>28 мм</v>
          </cell>
          <cell r="G1702">
            <v>6.59</v>
          </cell>
          <cell r="H1702">
            <v>5.49</v>
          </cell>
          <cell r="I1702">
            <v>6.59</v>
          </cell>
          <cell r="K1702">
            <v>1812</v>
          </cell>
          <cell r="L1702" t="str">
            <v>Нержавейка фитинги  (INOX Fittings)</v>
          </cell>
          <cell r="M1702">
            <v>1</v>
          </cell>
          <cell r="N1702" t="str">
            <v>INOX</v>
          </cell>
          <cell r="O1702" t="str">
            <v>FITTINGS</v>
          </cell>
        </row>
        <row r="1703">
          <cell r="D1703" t="str">
            <v>6191053</v>
          </cell>
          <cell r="E1703" t="str">
            <v xml:space="preserve">Заглушка press </v>
          </cell>
          <cell r="F1703" t="str">
            <v>35 мм</v>
          </cell>
          <cell r="G1703">
            <v>7.6</v>
          </cell>
          <cell r="H1703">
            <v>6.33</v>
          </cell>
          <cell r="I1703">
            <v>7.6</v>
          </cell>
          <cell r="K1703">
            <v>1812</v>
          </cell>
          <cell r="L1703" t="str">
            <v>Нержавейка фитинги  (INOX Fittings)</v>
          </cell>
          <cell r="M1703">
            <v>1</v>
          </cell>
          <cell r="N1703" t="str">
            <v>INOX</v>
          </cell>
          <cell r="O1703" t="str">
            <v>FITTINGS</v>
          </cell>
        </row>
        <row r="1704">
          <cell r="D1704" t="str">
            <v>6191064</v>
          </cell>
          <cell r="E1704" t="str">
            <v xml:space="preserve">Заглушка press </v>
          </cell>
          <cell r="F1704" t="str">
            <v>42 мм</v>
          </cell>
          <cell r="G1704">
            <v>10.67</v>
          </cell>
          <cell r="H1704">
            <v>8.89</v>
          </cell>
          <cell r="I1704">
            <v>10.67</v>
          </cell>
          <cell r="K1704">
            <v>1812</v>
          </cell>
          <cell r="L1704" t="str">
            <v>Нержавейка фитинги  (INOX Fittings)</v>
          </cell>
          <cell r="M1704">
            <v>1</v>
          </cell>
          <cell r="N1704" t="str">
            <v>INOX</v>
          </cell>
          <cell r="O1704" t="str">
            <v>FITTINGS</v>
          </cell>
        </row>
        <row r="1705">
          <cell r="D1705" t="str">
            <v>6191075</v>
          </cell>
          <cell r="E1705" t="str">
            <v xml:space="preserve">Заглушка press </v>
          </cell>
          <cell r="F1705" t="str">
            <v>54 мм</v>
          </cell>
          <cell r="G1705">
            <v>12.29</v>
          </cell>
          <cell r="H1705">
            <v>10.24</v>
          </cell>
          <cell r="I1705">
            <v>12.29</v>
          </cell>
          <cell r="K1705">
            <v>1812</v>
          </cell>
          <cell r="L1705" t="str">
            <v>Нержавейка фитинги  (INOX Fittings)</v>
          </cell>
          <cell r="M1705">
            <v>1</v>
          </cell>
          <cell r="N1705" t="str">
            <v>INOX</v>
          </cell>
          <cell r="O1705" t="str">
            <v>FITTINGS</v>
          </cell>
        </row>
        <row r="1706">
          <cell r="D1706" t="str">
            <v>620418.7</v>
          </cell>
          <cell r="E1706" t="str">
            <v xml:space="preserve">Заглушка press </v>
          </cell>
          <cell r="F1706" t="str">
            <v>76,1 мм</v>
          </cell>
          <cell r="G1706">
            <v>22.67</v>
          </cell>
          <cell r="H1706">
            <v>18.89</v>
          </cell>
          <cell r="I1706">
            <v>22.67</v>
          </cell>
          <cell r="K1706">
            <v>1812</v>
          </cell>
          <cell r="L1706" t="str">
            <v>Нержавейка фитинги  (INOX Fittings)</v>
          </cell>
          <cell r="M1706">
            <v>1</v>
          </cell>
          <cell r="N1706" t="str">
            <v>INOX</v>
          </cell>
          <cell r="O1706" t="str">
            <v>FITTINGS</v>
          </cell>
        </row>
        <row r="1707">
          <cell r="D1707" t="str">
            <v>620419.8</v>
          </cell>
          <cell r="E1707" t="str">
            <v xml:space="preserve">Заглушка press </v>
          </cell>
          <cell r="F1707" t="str">
            <v>88,9 мм</v>
          </cell>
          <cell r="G1707">
            <v>24.32</v>
          </cell>
          <cell r="H1707">
            <v>20.27</v>
          </cell>
          <cell r="I1707">
            <v>24.32</v>
          </cell>
          <cell r="K1707">
            <v>1812</v>
          </cell>
          <cell r="L1707" t="str">
            <v>Нержавейка фитинги  (INOX Fittings)</v>
          </cell>
          <cell r="M1707">
            <v>1</v>
          </cell>
          <cell r="N1707" t="str">
            <v>INOX</v>
          </cell>
          <cell r="O1707" t="str">
            <v>FITTINGS</v>
          </cell>
        </row>
        <row r="1708">
          <cell r="D1708" t="str">
            <v>620420.9</v>
          </cell>
          <cell r="E1708" t="str">
            <v xml:space="preserve">Заглушка press </v>
          </cell>
          <cell r="F1708" t="str">
            <v>108 мм</v>
          </cell>
          <cell r="G1708">
            <v>32.75</v>
          </cell>
          <cell r="H1708">
            <v>27.29</v>
          </cell>
          <cell r="I1708">
            <v>32.75</v>
          </cell>
          <cell r="K1708">
            <v>1812</v>
          </cell>
          <cell r="L1708" t="str">
            <v>Нержавейка фитинги  (INOX Fittings)</v>
          </cell>
          <cell r="M1708">
            <v>1</v>
          </cell>
          <cell r="N1708" t="str">
            <v>INOX</v>
          </cell>
          <cell r="O1708" t="str">
            <v>FITTINGS</v>
          </cell>
        </row>
        <row r="1709">
          <cell r="D1709" t="str">
            <v/>
          </cell>
          <cell r="K1709">
            <v>0</v>
          </cell>
          <cell r="N1709">
            <v>0</v>
          </cell>
          <cell r="O1709">
            <v>0</v>
          </cell>
        </row>
        <row r="1710">
          <cell r="D1710" t="str">
            <v>6191086</v>
          </cell>
          <cell r="E1710" t="str">
            <v xml:space="preserve">Отступ </v>
          </cell>
          <cell r="F1710" t="str">
            <v>15 мм</v>
          </cell>
          <cell r="G1710">
            <v>6.73</v>
          </cell>
          <cell r="H1710">
            <v>5.61</v>
          </cell>
          <cell r="I1710">
            <v>6.73</v>
          </cell>
          <cell r="K1710">
            <v>1812</v>
          </cell>
          <cell r="L1710" t="str">
            <v>Нержавейка фитинги  (INOX Fittings)</v>
          </cell>
          <cell r="M1710">
            <v>1</v>
          </cell>
          <cell r="N1710" t="str">
            <v>INOX</v>
          </cell>
          <cell r="O1710" t="str">
            <v>FITTINGS</v>
          </cell>
        </row>
        <row r="1711">
          <cell r="D1711" t="str">
            <v>6191097</v>
          </cell>
          <cell r="E1711" t="str">
            <v xml:space="preserve">Отступ </v>
          </cell>
          <cell r="F1711" t="str">
            <v>18 мм</v>
          </cell>
          <cell r="G1711">
            <v>6.95</v>
          </cell>
          <cell r="H1711">
            <v>5.79</v>
          </cell>
          <cell r="I1711">
            <v>6.95</v>
          </cell>
          <cell r="K1711">
            <v>1812</v>
          </cell>
          <cell r="L1711" t="str">
            <v>Нержавейка фитинги  (INOX Fittings)</v>
          </cell>
          <cell r="M1711">
            <v>1</v>
          </cell>
          <cell r="N1711" t="str">
            <v>INOX</v>
          </cell>
          <cell r="O1711" t="str">
            <v>FITTINGS</v>
          </cell>
        </row>
        <row r="1712">
          <cell r="D1712" t="str">
            <v>6191108</v>
          </cell>
          <cell r="E1712" t="str">
            <v xml:space="preserve">Отступ </v>
          </cell>
          <cell r="F1712" t="str">
            <v>22 мм</v>
          </cell>
          <cell r="G1712">
            <v>7.92</v>
          </cell>
          <cell r="H1712">
            <v>6.6</v>
          </cell>
          <cell r="I1712">
            <v>7.92</v>
          </cell>
          <cell r="K1712">
            <v>1812</v>
          </cell>
          <cell r="L1712" t="str">
            <v>Нержавейка фитинги  (INOX Fittings)</v>
          </cell>
          <cell r="M1712">
            <v>1</v>
          </cell>
          <cell r="N1712" t="str">
            <v>INOX</v>
          </cell>
          <cell r="O1712" t="str">
            <v>FITTINGS</v>
          </cell>
        </row>
        <row r="1713">
          <cell r="D1713" t="str">
            <v>6191119</v>
          </cell>
          <cell r="E1713" t="str">
            <v xml:space="preserve">Отступ </v>
          </cell>
          <cell r="F1713" t="str">
            <v>28 мм</v>
          </cell>
          <cell r="G1713">
            <v>9.56</v>
          </cell>
          <cell r="H1713">
            <v>7.97</v>
          </cell>
          <cell r="I1713">
            <v>9.56</v>
          </cell>
          <cell r="K1713">
            <v>1812</v>
          </cell>
          <cell r="L1713" t="str">
            <v>Нержавейка фитинги  (INOX Fittings)</v>
          </cell>
          <cell r="M1713">
            <v>1</v>
          </cell>
          <cell r="N1713" t="str">
            <v>INOX</v>
          </cell>
          <cell r="O1713" t="str">
            <v>FITTINGS</v>
          </cell>
        </row>
        <row r="1714">
          <cell r="D1714" t="str">
            <v/>
          </cell>
          <cell r="K1714">
            <v>0</v>
          </cell>
          <cell r="N1714">
            <v>0</v>
          </cell>
          <cell r="O1714">
            <v>0</v>
          </cell>
        </row>
        <row r="1715">
          <cell r="D1715" t="str">
            <v>6190008</v>
          </cell>
          <cell r="E1715" t="str">
            <v xml:space="preserve">Дуга 15° </v>
          </cell>
          <cell r="F1715" t="str">
            <v>28 мм</v>
          </cell>
          <cell r="G1715">
            <v>13.79</v>
          </cell>
          <cell r="H1715">
            <v>11.49</v>
          </cell>
          <cell r="I1715">
            <v>13.79</v>
          </cell>
          <cell r="K1715">
            <v>1812</v>
          </cell>
          <cell r="L1715" t="str">
            <v>Нержавейка фитинги  (INOX Fittings)</v>
          </cell>
          <cell r="M1715">
            <v>1</v>
          </cell>
          <cell r="N1715" t="str">
            <v>INOX</v>
          </cell>
          <cell r="O1715" t="str">
            <v>FITTINGS</v>
          </cell>
        </row>
        <row r="1716">
          <cell r="D1716" t="str">
            <v>6190019</v>
          </cell>
          <cell r="E1716" t="str">
            <v xml:space="preserve">Дуга 15° </v>
          </cell>
          <cell r="F1716" t="str">
            <v>35 мм</v>
          </cell>
          <cell r="G1716">
            <v>22.28</v>
          </cell>
          <cell r="H1716">
            <v>18.57</v>
          </cell>
          <cell r="I1716">
            <v>22.28</v>
          </cell>
          <cell r="K1716">
            <v>1812</v>
          </cell>
          <cell r="L1716" t="str">
            <v>Нержавейка фитинги  (INOX Fittings)</v>
          </cell>
          <cell r="M1716">
            <v>1</v>
          </cell>
          <cell r="N1716" t="str">
            <v>INOX</v>
          </cell>
          <cell r="O1716" t="str">
            <v>FITTINGS</v>
          </cell>
        </row>
        <row r="1717">
          <cell r="D1717" t="str">
            <v>6191834</v>
          </cell>
          <cell r="E1717" t="str">
            <v xml:space="preserve">Дуга 15° </v>
          </cell>
          <cell r="F1717" t="str">
            <v>42 мм</v>
          </cell>
          <cell r="G1717">
            <v>27.2</v>
          </cell>
          <cell r="H1717">
            <v>22.67</v>
          </cell>
          <cell r="I1717">
            <v>27.2</v>
          </cell>
          <cell r="K1717">
            <v>1812</v>
          </cell>
          <cell r="L1717" t="str">
            <v>Нержавейка фитинги  (INOX Fittings)</v>
          </cell>
          <cell r="M1717">
            <v>1</v>
          </cell>
          <cell r="N1717" t="str">
            <v>INOX</v>
          </cell>
          <cell r="O1717" t="str">
            <v>FITTINGS</v>
          </cell>
        </row>
        <row r="1718">
          <cell r="D1718" t="str">
            <v>6191845</v>
          </cell>
          <cell r="E1718" t="str">
            <v xml:space="preserve">Дуга 15° </v>
          </cell>
          <cell r="F1718" t="str">
            <v>54 мм</v>
          </cell>
          <cell r="G1718">
            <v>34.130000000000003</v>
          </cell>
          <cell r="H1718">
            <v>28.44</v>
          </cell>
          <cell r="I1718">
            <v>34.130000000000003</v>
          </cell>
          <cell r="K1718">
            <v>1812</v>
          </cell>
          <cell r="L1718" t="str">
            <v>Нержавейка фитинги  (INOX Fittings)</v>
          </cell>
          <cell r="M1718">
            <v>1</v>
          </cell>
          <cell r="N1718" t="str">
            <v>INOX</v>
          </cell>
          <cell r="O1718" t="str">
            <v>FITTINGS</v>
          </cell>
        </row>
        <row r="1719">
          <cell r="D1719" t="str">
            <v/>
          </cell>
          <cell r="K1719">
            <v>0</v>
          </cell>
          <cell r="N1719">
            <v>0</v>
          </cell>
          <cell r="O1719">
            <v>0</v>
          </cell>
        </row>
        <row r="1720">
          <cell r="D1720" t="str">
            <v>6190021</v>
          </cell>
          <cell r="E1720" t="str">
            <v xml:space="preserve">Дуга 30° </v>
          </cell>
          <cell r="F1720" t="str">
            <v>28 мм</v>
          </cell>
          <cell r="G1720">
            <v>14.08</v>
          </cell>
          <cell r="H1720">
            <v>11.73</v>
          </cell>
          <cell r="I1720">
            <v>14.08</v>
          </cell>
          <cell r="K1720">
            <v>1812</v>
          </cell>
          <cell r="L1720" t="str">
            <v>Нержавейка фитинги  (INOX Fittings)</v>
          </cell>
          <cell r="M1720">
            <v>1</v>
          </cell>
          <cell r="N1720" t="str">
            <v>INOX</v>
          </cell>
          <cell r="O1720" t="str">
            <v>FITTINGS</v>
          </cell>
        </row>
        <row r="1721">
          <cell r="D1721" t="str">
            <v>6190030</v>
          </cell>
          <cell r="E1721" t="str">
            <v xml:space="preserve">Дуга 30° </v>
          </cell>
          <cell r="F1721" t="str">
            <v>35 мм</v>
          </cell>
          <cell r="G1721">
            <v>22.72</v>
          </cell>
          <cell r="H1721">
            <v>18.93</v>
          </cell>
          <cell r="I1721">
            <v>22.72</v>
          </cell>
          <cell r="K1721">
            <v>1812</v>
          </cell>
          <cell r="L1721" t="str">
            <v>Нержавейка фитинги  (INOX Fittings)</v>
          </cell>
          <cell r="M1721">
            <v>1</v>
          </cell>
          <cell r="N1721" t="str">
            <v>INOX</v>
          </cell>
          <cell r="O1721" t="str">
            <v>FITTINGS</v>
          </cell>
        </row>
        <row r="1722">
          <cell r="D1722" t="str">
            <v>6191856</v>
          </cell>
          <cell r="E1722" t="str">
            <v xml:space="preserve">Дуга 30° </v>
          </cell>
          <cell r="F1722" t="str">
            <v>42 мм</v>
          </cell>
          <cell r="G1722" t="str">
            <v>на заказ</v>
          </cell>
          <cell r="H1722" t="str">
            <v>на заказ</v>
          </cell>
          <cell r="I1722" t="e">
            <v>#VALUE!</v>
          </cell>
          <cell r="K1722">
            <v>1812</v>
          </cell>
          <cell r="L1722" t="str">
            <v>Нержавейка фитинги  (INOX Fittings)</v>
          </cell>
          <cell r="M1722">
            <v>1</v>
          </cell>
          <cell r="N1722" t="str">
            <v>INOX</v>
          </cell>
          <cell r="O1722" t="str">
            <v>FITTINGS</v>
          </cell>
        </row>
        <row r="1723">
          <cell r="D1723" t="str">
            <v>6191867</v>
          </cell>
          <cell r="E1723" t="str">
            <v xml:space="preserve">Дуга 30° </v>
          </cell>
          <cell r="F1723" t="str">
            <v>54 мм</v>
          </cell>
          <cell r="G1723">
            <v>36.29</v>
          </cell>
          <cell r="H1723">
            <v>30.24</v>
          </cell>
          <cell r="I1723">
            <v>36.29</v>
          </cell>
          <cell r="K1723">
            <v>1812</v>
          </cell>
          <cell r="L1723" t="str">
            <v>Нержавейка фитинги  (INOX Fittings)</v>
          </cell>
          <cell r="M1723">
            <v>1</v>
          </cell>
          <cell r="N1723" t="str">
            <v>INOX</v>
          </cell>
          <cell r="O1723" t="str">
            <v>FITTINGS</v>
          </cell>
        </row>
        <row r="1724">
          <cell r="D1724" t="str">
            <v/>
          </cell>
          <cell r="K1724">
            <v>0</v>
          </cell>
          <cell r="N1724">
            <v>0</v>
          </cell>
          <cell r="O1724">
            <v>0</v>
          </cell>
        </row>
        <row r="1725">
          <cell r="D1725" t="str">
            <v>6190184</v>
          </cell>
          <cell r="E1725" t="str">
            <v xml:space="preserve">Дуга 60° </v>
          </cell>
          <cell r="F1725" t="str">
            <v>28 мм</v>
          </cell>
          <cell r="G1725">
            <v>14.71</v>
          </cell>
          <cell r="H1725">
            <v>12.26</v>
          </cell>
          <cell r="I1725">
            <v>14.71</v>
          </cell>
          <cell r="K1725">
            <v>1812</v>
          </cell>
          <cell r="L1725" t="str">
            <v>Нержавейка фитинги  (INOX Fittings)</v>
          </cell>
          <cell r="M1725">
            <v>1</v>
          </cell>
          <cell r="N1725" t="str">
            <v>INOX</v>
          </cell>
          <cell r="O1725" t="str">
            <v>FITTINGS</v>
          </cell>
        </row>
        <row r="1726">
          <cell r="D1726" t="str">
            <v>6190195</v>
          </cell>
          <cell r="E1726" t="str">
            <v xml:space="preserve">Дуга 60° </v>
          </cell>
          <cell r="F1726" t="str">
            <v>35 мм</v>
          </cell>
          <cell r="G1726">
            <v>23.63</v>
          </cell>
          <cell r="H1726">
            <v>19.690000000000001</v>
          </cell>
          <cell r="I1726">
            <v>23.63</v>
          </cell>
          <cell r="K1726">
            <v>1812</v>
          </cell>
          <cell r="L1726" t="str">
            <v>Нержавейка фитинги  (INOX Fittings)</v>
          </cell>
          <cell r="M1726">
            <v>1</v>
          </cell>
          <cell r="N1726" t="str">
            <v>INOX</v>
          </cell>
          <cell r="O1726" t="str">
            <v>FITTINGS</v>
          </cell>
        </row>
        <row r="1727">
          <cell r="D1727" t="str">
            <v>6191878</v>
          </cell>
          <cell r="E1727" t="str">
            <v xml:space="preserve">Дуга 60° </v>
          </cell>
          <cell r="F1727" t="str">
            <v>42 мм</v>
          </cell>
          <cell r="G1727" t="str">
            <v>на заказ</v>
          </cell>
          <cell r="H1727" t="str">
            <v>на заказ</v>
          </cell>
          <cell r="I1727" t="e">
            <v>#VALUE!</v>
          </cell>
          <cell r="K1727">
            <v>1812</v>
          </cell>
          <cell r="L1727" t="str">
            <v>Нержавейка фитинги  (INOX Fittings)</v>
          </cell>
          <cell r="M1727">
            <v>1</v>
          </cell>
          <cell r="N1727" t="str">
            <v>INOX</v>
          </cell>
          <cell r="O1727" t="str">
            <v>FITTINGS</v>
          </cell>
        </row>
        <row r="1728">
          <cell r="D1728" t="str">
            <v>6191889</v>
          </cell>
          <cell r="E1728" t="str">
            <v xml:space="preserve">Дуга 60° </v>
          </cell>
          <cell r="F1728" t="str">
            <v>54 мм</v>
          </cell>
          <cell r="G1728" t="str">
            <v>на заказ</v>
          </cell>
          <cell r="H1728" t="str">
            <v>на заказ</v>
          </cell>
          <cell r="I1728" t="e">
            <v>#VALUE!</v>
          </cell>
          <cell r="K1728">
            <v>1812</v>
          </cell>
          <cell r="L1728" t="str">
            <v>Нержавейка фитинги  (INOX Fittings)</v>
          </cell>
          <cell r="M1728">
            <v>1</v>
          </cell>
          <cell r="N1728" t="str">
            <v xml:space="preserve">INOX                                              </v>
          </cell>
          <cell r="O1728" t="str">
            <v>FITTINGS</v>
          </cell>
        </row>
        <row r="1729">
          <cell r="D1729" t="str">
            <v/>
          </cell>
          <cell r="K1729">
            <v>0</v>
          </cell>
          <cell r="N1729">
            <v>0</v>
          </cell>
          <cell r="O1729">
            <v>0</v>
          </cell>
        </row>
        <row r="1730">
          <cell r="D1730" t="str">
            <v>6190272</v>
          </cell>
          <cell r="E1730" t="str">
            <v xml:space="preserve">Дуга 90° </v>
          </cell>
          <cell r="F1730" t="str">
            <v>15 мм</v>
          </cell>
          <cell r="G1730">
            <v>7.69</v>
          </cell>
          <cell r="H1730">
            <v>6.41</v>
          </cell>
          <cell r="I1730">
            <v>7.69</v>
          </cell>
          <cell r="K1730">
            <v>1812</v>
          </cell>
          <cell r="L1730" t="str">
            <v>Нержавейка фитинги  (INOX Fittings)</v>
          </cell>
          <cell r="M1730">
            <v>1</v>
          </cell>
          <cell r="N1730" t="str">
            <v>INOX</v>
          </cell>
          <cell r="O1730" t="str">
            <v>FITTINGS</v>
          </cell>
        </row>
        <row r="1731">
          <cell r="D1731" t="str">
            <v>6190283</v>
          </cell>
          <cell r="E1731" t="str">
            <v xml:space="preserve">Дуга 90° </v>
          </cell>
          <cell r="F1731" t="str">
            <v>18 мм</v>
          </cell>
          <cell r="G1731">
            <v>7.92</v>
          </cell>
          <cell r="H1731">
            <v>6.6</v>
          </cell>
          <cell r="I1731">
            <v>7.92</v>
          </cell>
          <cell r="K1731">
            <v>1812</v>
          </cell>
          <cell r="L1731" t="str">
            <v>Нержавейка фитинги  (INOX Fittings)</v>
          </cell>
          <cell r="M1731">
            <v>1</v>
          </cell>
          <cell r="N1731" t="str">
            <v>INOX</v>
          </cell>
          <cell r="O1731" t="str">
            <v>FITTINGS</v>
          </cell>
        </row>
        <row r="1732">
          <cell r="D1732" t="str">
            <v>6190294</v>
          </cell>
          <cell r="E1732" t="str">
            <v xml:space="preserve">Дуга 90° </v>
          </cell>
          <cell r="F1732" t="str">
            <v>22 мм</v>
          </cell>
          <cell r="G1732">
            <v>8.1999999999999993</v>
          </cell>
          <cell r="H1732">
            <v>6.83</v>
          </cell>
          <cell r="I1732">
            <v>8.1999999999999993</v>
          </cell>
          <cell r="K1732">
            <v>1812</v>
          </cell>
          <cell r="L1732" t="str">
            <v>Нержавейка фитинги  (INOX Fittings)</v>
          </cell>
          <cell r="M1732">
            <v>1</v>
          </cell>
          <cell r="N1732" t="str">
            <v>INOX</v>
          </cell>
          <cell r="O1732" t="str">
            <v>FITTINGS</v>
          </cell>
        </row>
        <row r="1733">
          <cell r="D1733" t="str">
            <v>6190305</v>
          </cell>
          <cell r="E1733" t="str">
            <v xml:space="preserve">Дуга 90° </v>
          </cell>
          <cell r="F1733" t="str">
            <v>28 мм</v>
          </cell>
          <cell r="G1733">
            <v>8.68</v>
          </cell>
          <cell r="H1733">
            <v>7.23</v>
          </cell>
          <cell r="I1733">
            <v>8.68</v>
          </cell>
          <cell r="K1733">
            <v>1812</v>
          </cell>
          <cell r="L1733" t="str">
            <v>Нержавейка фитинги  (INOX Fittings)</v>
          </cell>
          <cell r="M1733">
            <v>1</v>
          </cell>
          <cell r="N1733" t="str">
            <v>INOX</v>
          </cell>
          <cell r="O1733" t="str">
            <v>FITTINGS</v>
          </cell>
        </row>
        <row r="1734">
          <cell r="D1734" t="str">
            <v>6190316</v>
          </cell>
          <cell r="E1734" t="str">
            <v xml:space="preserve">Дуга 90° </v>
          </cell>
          <cell r="F1734" t="str">
            <v>35 мм</v>
          </cell>
          <cell r="G1734">
            <v>17.84</v>
          </cell>
          <cell r="H1734">
            <v>14.87</v>
          </cell>
          <cell r="I1734">
            <v>17.84</v>
          </cell>
          <cell r="K1734">
            <v>1812</v>
          </cell>
          <cell r="L1734" t="str">
            <v>Нержавейка фитинги  (INOX Fittings)</v>
          </cell>
          <cell r="M1734">
            <v>1</v>
          </cell>
          <cell r="N1734" t="str">
            <v>INOX</v>
          </cell>
          <cell r="O1734" t="str">
            <v>FITTINGS</v>
          </cell>
        </row>
        <row r="1735">
          <cell r="D1735" t="str">
            <v>6190327</v>
          </cell>
          <cell r="E1735" t="str">
            <v xml:space="preserve">Дуга 90° </v>
          </cell>
          <cell r="F1735" t="str">
            <v>42 мм</v>
          </cell>
          <cell r="G1735">
            <v>22</v>
          </cell>
          <cell r="H1735">
            <v>18.329999999999998</v>
          </cell>
          <cell r="I1735">
            <v>22</v>
          </cell>
          <cell r="K1735">
            <v>1812</v>
          </cell>
          <cell r="L1735" t="str">
            <v>Нержавейка фитинги  (INOX Fittings)</v>
          </cell>
          <cell r="M1735">
            <v>1</v>
          </cell>
          <cell r="N1735" t="str">
            <v>INOX</v>
          </cell>
          <cell r="O1735" t="str">
            <v>FITTINGS</v>
          </cell>
        </row>
        <row r="1736">
          <cell r="D1736" t="str">
            <v>6190338</v>
          </cell>
          <cell r="E1736" t="str">
            <v xml:space="preserve">Дуга 90° </v>
          </cell>
          <cell r="F1736" t="str">
            <v>54 мм</v>
          </cell>
          <cell r="G1736">
            <v>27.53</v>
          </cell>
          <cell r="H1736">
            <v>22.94</v>
          </cell>
          <cell r="I1736">
            <v>27.53</v>
          </cell>
          <cell r="K1736">
            <v>1812</v>
          </cell>
          <cell r="L1736" t="str">
            <v>Нержавейка фитинги  (INOX Fittings)</v>
          </cell>
          <cell r="M1736">
            <v>1</v>
          </cell>
          <cell r="N1736" t="str">
            <v>INOX</v>
          </cell>
          <cell r="O1736" t="str">
            <v>FITTINGS</v>
          </cell>
        </row>
        <row r="1737">
          <cell r="D1737" t="str">
            <v/>
          </cell>
          <cell r="K1737">
            <v>0</v>
          </cell>
          <cell r="N1737">
            <v>0</v>
          </cell>
          <cell r="O1737">
            <v>0</v>
          </cell>
        </row>
        <row r="1738">
          <cell r="D1738" t="str">
            <v>6191891</v>
          </cell>
          <cell r="E1738" t="str">
            <v xml:space="preserve">Втулка фланцевая press </v>
          </cell>
          <cell r="F1738" t="str">
            <v>15 x 1 1/8</v>
          </cell>
          <cell r="G1738">
            <v>13.2</v>
          </cell>
          <cell r="H1738">
            <v>11</v>
          </cell>
          <cell r="I1738">
            <v>13.2</v>
          </cell>
          <cell r="K1738">
            <v>1812</v>
          </cell>
          <cell r="L1738" t="str">
            <v>Нержавейка фитинги  (INOX Fittings)</v>
          </cell>
          <cell r="M1738">
            <v>1</v>
          </cell>
          <cell r="N1738" t="str">
            <v>INOX</v>
          </cell>
          <cell r="O1738" t="str">
            <v>FITTINGS</v>
          </cell>
        </row>
        <row r="1739">
          <cell r="D1739" t="str">
            <v>6191900</v>
          </cell>
          <cell r="E1739" t="str">
            <v xml:space="preserve">Втулка фланцевая press </v>
          </cell>
          <cell r="F1739" t="str">
            <v>15 x 1 1/2</v>
          </cell>
          <cell r="G1739">
            <v>14.63</v>
          </cell>
          <cell r="H1739">
            <v>12.19</v>
          </cell>
          <cell r="I1739">
            <v>14.63</v>
          </cell>
          <cell r="K1739">
            <v>1812</v>
          </cell>
          <cell r="L1739" t="str">
            <v>Нержавейка фитинги  (INOX Fittings)</v>
          </cell>
          <cell r="M1739">
            <v>1</v>
          </cell>
          <cell r="N1739" t="str">
            <v>INOX</v>
          </cell>
          <cell r="O1739" t="str">
            <v>FITTINGS</v>
          </cell>
        </row>
        <row r="1740">
          <cell r="D1740" t="str">
            <v>6191911</v>
          </cell>
          <cell r="E1740" t="str">
            <v xml:space="preserve">Втулка фланцевая press </v>
          </cell>
          <cell r="F1740" t="str">
            <v>18x1 1/4</v>
          </cell>
          <cell r="G1740">
            <v>14.09</v>
          </cell>
          <cell r="H1740">
            <v>11.74</v>
          </cell>
          <cell r="I1740">
            <v>14.09</v>
          </cell>
          <cell r="K1740">
            <v>1812</v>
          </cell>
          <cell r="L1740" t="str">
            <v>Нержавейка фитинги  (INOX Fittings)</v>
          </cell>
          <cell r="M1740">
            <v>1</v>
          </cell>
          <cell r="N1740" t="str">
            <v>INOX</v>
          </cell>
          <cell r="O1740" t="str">
            <v>FITTINGS</v>
          </cell>
        </row>
        <row r="1741">
          <cell r="D1741" t="str">
            <v>6191922</v>
          </cell>
          <cell r="E1741" t="str">
            <v xml:space="preserve">Втулка фланцевая press </v>
          </cell>
          <cell r="F1741" t="str">
            <v>18x1 1/2</v>
          </cell>
          <cell r="G1741">
            <v>15.8</v>
          </cell>
          <cell r="H1741">
            <v>13.17</v>
          </cell>
          <cell r="I1741">
            <v>15.8</v>
          </cell>
          <cell r="K1741">
            <v>1812</v>
          </cell>
          <cell r="L1741" t="str">
            <v>Нержавейка фитинги  (INOX Fittings)</v>
          </cell>
          <cell r="M1741">
            <v>1</v>
          </cell>
          <cell r="N1741" t="str">
            <v>INOX</v>
          </cell>
          <cell r="O1741" t="str">
            <v>FITTINGS</v>
          </cell>
        </row>
        <row r="1742">
          <cell r="D1742" t="str">
            <v>6191933</v>
          </cell>
          <cell r="E1742" t="str">
            <v xml:space="preserve">Втулка фланцевая press </v>
          </cell>
          <cell r="F1742" t="str">
            <v>22x1 1/4</v>
          </cell>
          <cell r="G1742">
            <v>14.96</v>
          </cell>
          <cell r="H1742">
            <v>12.47</v>
          </cell>
          <cell r="I1742">
            <v>14.96</v>
          </cell>
          <cell r="K1742">
            <v>1812</v>
          </cell>
          <cell r="L1742" t="str">
            <v>Нержавейка фитинги  (INOX Fittings)</v>
          </cell>
          <cell r="M1742">
            <v>1</v>
          </cell>
          <cell r="N1742" t="str">
            <v>INOX</v>
          </cell>
          <cell r="O1742" t="str">
            <v>FITTINGS</v>
          </cell>
        </row>
        <row r="1743">
          <cell r="D1743" t="str">
            <v>6191944</v>
          </cell>
          <cell r="E1743" t="str">
            <v xml:space="preserve">Втулка фланцевая press </v>
          </cell>
          <cell r="F1743" t="str">
            <v>22x1 1/2</v>
          </cell>
          <cell r="G1743">
            <v>17.04</v>
          </cell>
          <cell r="H1743">
            <v>14.2</v>
          </cell>
          <cell r="I1743">
            <v>17.04</v>
          </cell>
          <cell r="K1743">
            <v>1812</v>
          </cell>
          <cell r="L1743" t="str">
            <v>Нержавейка фитинги  (INOX Fittings)</v>
          </cell>
          <cell r="M1743">
            <v>1</v>
          </cell>
          <cell r="N1743" t="str">
            <v>INOX</v>
          </cell>
          <cell r="O1743" t="str">
            <v>FITTINGS</v>
          </cell>
        </row>
        <row r="1744">
          <cell r="D1744" t="str">
            <v>6191955</v>
          </cell>
          <cell r="E1744" t="str">
            <v xml:space="preserve">Втулка фланцевая press </v>
          </cell>
          <cell r="F1744" t="str">
            <v>28x1 1/2</v>
          </cell>
          <cell r="G1744">
            <v>18.07</v>
          </cell>
          <cell r="H1744">
            <v>15.06</v>
          </cell>
          <cell r="I1744">
            <v>18.07</v>
          </cell>
          <cell r="K1744">
            <v>1812</v>
          </cell>
          <cell r="L1744" t="str">
            <v>Нержавейка фитинги  (INOX Fittings)</v>
          </cell>
          <cell r="M1744">
            <v>1</v>
          </cell>
          <cell r="N1744" t="str">
            <v>INOX</v>
          </cell>
          <cell r="O1744" t="str">
            <v>FITTINGS</v>
          </cell>
        </row>
        <row r="1745">
          <cell r="D1745" t="str">
            <v>6191966</v>
          </cell>
          <cell r="E1745" t="str">
            <v xml:space="preserve">Втулка фланцевая press </v>
          </cell>
          <cell r="F1745" t="str">
            <v>35 x 2</v>
          </cell>
          <cell r="G1745">
            <v>23.99</v>
          </cell>
          <cell r="H1745">
            <v>19.989999999999998</v>
          </cell>
          <cell r="I1745">
            <v>23.99</v>
          </cell>
          <cell r="K1745">
            <v>1812</v>
          </cell>
          <cell r="L1745" t="str">
            <v>Нержавейка фитинги  (INOX Fittings)</v>
          </cell>
          <cell r="M1745">
            <v>1</v>
          </cell>
          <cell r="N1745" t="str">
            <v>INOX</v>
          </cell>
          <cell r="O1745" t="str">
            <v>FITTINGS</v>
          </cell>
        </row>
        <row r="1746">
          <cell r="D1746" t="str">
            <v>6191977</v>
          </cell>
          <cell r="E1746" t="str">
            <v xml:space="preserve">Втулка фланцевая press </v>
          </cell>
          <cell r="F1746" t="str">
            <v>42 x 2 1/4</v>
          </cell>
          <cell r="G1746">
            <v>29.21</v>
          </cell>
          <cell r="H1746">
            <v>24.34</v>
          </cell>
          <cell r="I1746">
            <v>29.21</v>
          </cell>
          <cell r="K1746">
            <v>1812</v>
          </cell>
          <cell r="L1746" t="str">
            <v>Нержавейка фитинги  (INOX Fittings)</v>
          </cell>
          <cell r="M1746">
            <v>1</v>
          </cell>
          <cell r="N1746" t="str">
            <v>INOX</v>
          </cell>
          <cell r="O1746" t="str">
            <v>FITTINGS</v>
          </cell>
        </row>
        <row r="1747">
          <cell r="D1747" t="str">
            <v>6191988</v>
          </cell>
          <cell r="E1747" t="str">
            <v xml:space="preserve">Втулка фланцевая press </v>
          </cell>
          <cell r="F1747" t="str">
            <v>54 x 2 3/4</v>
          </cell>
          <cell r="G1747">
            <v>36.47</v>
          </cell>
          <cell r="H1747">
            <v>30.39</v>
          </cell>
          <cell r="I1747">
            <v>36.47</v>
          </cell>
          <cell r="K1747">
            <v>1812</v>
          </cell>
          <cell r="L1747" t="str">
            <v>Нержавейка фитинги  (INOX Fittings)</v>
          </cell>
          <cell r="M1747">
            <v>1</v>
          </cell>
          <cell r="N1747" t="str">
            <v>INOX</v>
          </cell>
          <cell r="O1747" t="str">
            <v>FITTINGS</v>
          </cell>
        </row>
        <row r="1748">
          <cell r="D1748" t="str">
            <v/>
          </cell>
          <cell r="K1748">
            <v>0</v>
          </cell>
          <cell r="N1748">
            <v>0</v>
          </cell>
          <cell r="O1748">
            <v>0</v>
          </cell>
        </row>
        <row r="1749">
          <cell r="D1749" t="str">
            <v>6190756</v>
          </cell>
          <cell r="E1749" t="str">
            <v xml:space="preserve">Фланец press </v>
          </cell>
          <cell r="F1749" t="str">
            <v>15 мм</v>
          </cell>
          <cell r="G1749">
            <v>43.73</v>
          </cell>
          <cell r="H1749">
            <v>36.44</v>
          </cell>
          <cell r="I1749">
            <v>43.73</v>
          </cell>
          <cell r="K1749">
            <v>1812</v>
          </cell>
          <cell r="L1749" t="str">
            <v>Нержавейка фитинги  (INOX Fittings)</v>
          </cell>
          <cell r="M1749">
            <v>1</v>
          </cell>
          <cell r="N1749" t="str">
            <v>INOX</v>
          </cell>
          <cell r="O1749" t="str">
            <v>FITTINGS</v>
          </cell>
        </row>
        <row r="1750">
          <cell r="D1750" t="str">
            <v>6190767</v>
          </cell>
          <cell r="E1750" t="str">
            <v xml:space="preserve">Фланец press </v>
          </cell>
          <cell r="F1750" t="str">
            <v>18 мм</v>
          </cell>
          <cell r="G1750">
            <v>44.68</v>
          </cell>
          <cell r="H1750">
            <v>37.229999999999997</v>
          </cell>
          <cell r="I1750">
            <v>44.68</v>
          </cell>
          <cell r="K1750">
            <v>1812</v>
          </cell>
          <cell r="L1750" t="str">
            <v>Нержавейка фитинги  (INOX Fittings)</v>
          </cell>
          <cell r="M1750">
            <v>1</v>
          </cell>
          <cell r="N1750" t="str">
            <v>INOX</v>
          </cell>
          <cell r="O1750" t="str">
            <v>FITTINGS</v>
          </cell>
        </row>
        <row r="1751">
          <cell r="D1751" t="str">
            <v>6190778</v>
          </cell>
          <cell r="E1751" t="str">
            <v xml:space="preserve">Фланец press </v>
          </cell>
          <cell r="F1751" t="str">
            <v>22 мм</v>
          </cell>
          <cell r="G1751">
            <v>52.32</v>
          </cell>
          <cell r="H1751">
            <v>43.6</v>
          </cell>
          <cell r="I1751">
            <v>52.32</v>
          </cell>
          <cell r="K1751">
            <v>1812</v>
          </cell>
          <cell r="L1751" t="str">
            <v>Нержавейка фитинги  (INOX Fittings)</v>
          </cell>
          <cell r="M1751">
            <v>1</v>
          </cell>
          <cell r="N1751" t="str">
            <v>INOX</v>
          </cell>
          <cell r="O1751" t="str">
            <v>FITTINGS</v>
          </cell>
        </row>
        <row r="1752">
          <cell r="D1752" t="str">
            <v>6190789</v>
          </cell>
          <cell r="E1752" t="str">
            <v xml:space="preserve">Фланец press </v>
          </cell>
          <cell r="F1752" t="str">
            <v>28 мм</v>
          </cell>
          <cell r="G1752">
            <v>64.45</v>
          </cell>
          <cell r="H1752">
            <v>53.71</v>
          </cell>
          <cell r="I1752">
            <v>64.45</v>
          </cell>
          <cell r="K1752">
            <v>1812</v>
          </cell>
          <cell r="L1752" t="str">
            <v>Нержавейка фитинги  (INOX Fittings)</v>
          </cell>
          <cell r="M1752">
            <v>1</v>
          </cell>
          <cell r="N1752" t="str">
            <v>INOX</v>
          </cell>
          <cell r="O1752" t="str">
            <v>FITTINGS</v>
          </cell>
        </row>
        <row r="1753">
          <cell r="D1753" t="str">
            <v>6190791</v>
          </cell>
          <cell r="E1753" t="str">
            <v xml:space="preserve">Фланец press </v>
          </cell>
          <cell r="F1753" t="str">
            <v>35 мм</v>
          </cell>
          <cell r="G1753">
            <v>92.45</v>
          </cell>
          <cell r="H1753">
            <v>77.040000000000006</v>
          </cell>
          <cell r="I1753">
            <v>92.45</v>
          </cell>
          <cell r="K1753">
            <v>1812</v>
          </cell>
          <cell r="L1753" t="str">
            <v>Нержавейка фитинги  (INOX Fittings)</v>
          </cell>
          <cell r="M1753">
            <v>1</v>
          </cell>
          <cell r="N1753" t="str">
            <v>INOX</v>
          </cell>
          <cell r="O1753" t="str">
            <v>FITTINGS</v>
          </cell>
        </row>
        <row r="1754">
          <cell r="D1754" t="str">
            <v>6190800</v>
          </cell>
          <cell r="E1754" t="str">
            <v xml:space="preserve">Фланец press </v>
          </cell>
          <cell r="F1754" t="str">
            <v>42 мм</v>
          </cell>
          <cell r="G1754">
            <v>107.92</v>
          </cell>
          <cell r="H1754">
            <v>89.93</v>
          </cell>
          <cell r="I1754">
            <v>107.92</v>
          </cell>
          <cell r="K1754">
            <v>1812</v>
          </cell>
          <cell r="L1754" t="str">
            <v>Нержавейка фитинги  (INOX Fittings)</v>
          </cell>
          <cell r="M1754">
            <v>1</v>
          </cell>
          <cell r="N1754" t="str">
            <v>INOX</v>
          </cell>
          <cell r="O1754" t="str">
            <v>FITTINGS</v>
          </cell>
        </row>
        <row r="1755">
          <cell r="D1755" t="str">
            <v>6190811</v>
          </cell>
          <cell r="E1755" t="str">
            <v xml:space="preserve">Фланец press </v>
          </cell>
          <cell r="F1755" t="str">
            <v>54 мм</v>
          </cell>
          <cell r="G1755">
            <v>133.07</v>
          </cell>
          <cell r="H1755">
            <v>110.89</v>
          </cell>
          <cell r="I1755">
            <v>133.07</v>
          </cell>
          <cell r="K1755">
            <v>1812</v>
          </cell>
          <cell r="L1755" t="str">
            <v>Нержавейка фитинги  (INOX Fittings)</v>
          </cell>
          <cell r="M1755">
            <v>1</v>
          </cell>
          <cell r="N1755" t="str">
            <v>INOX</v>
          </cell>
          <cell r="O1755" t="str">
            <v>FITTINGS</v>
          </cell>
        </row>
        <row r="1756">
          <cell r="D1756" t="str">
            <v>620412.1</v>
          </cell>
          <cell r="E1756" t="str">
            <v xml:space="preserve">Фланец press </v>
          </cell>
          <cell r="F1756" t="str">
            <v>76,1 мм</v>
          </cell>
          <cell r="G1756">
            <v>164.77</v>
          </cell>
          <cell r="H1756">
            <v>137.31</v>
          </cell>
          <cell r="I1756">
            <v>164.77</v>
          </cell>
          <cell r="K1756">
            <v>1812</v>
          </cell>
          <cell r="L1756" t="str">
            <v>Нержавейка фитинги  (INOX Fittings)</v>
          </cell>
          <cell r="M1756">
            <v>1</v>
          </cell>
          <cell r="N1756" t="str">
            <v>INOX</v>
          </cell>
          <cell r="O1756" t="str">
            <v>FITTINGS</v>
          </cell>
        </row>
        <row r="1757">
          <cell r="D1757" t="str">
            <v>620413.2</v>
          </cell>
          <cell r="E1757" t="str">
            <v xml:space="preserve">Фланец press </v>
          </cell>
          <cell r="F1757" t="str">
            <v>88,9 мм</v>
          </cell>
          <cell r="G1757">
            <v>195.77</v>
          </cell>
          <cell r="H1757">
            <v>163.13999999999999</v>
          </cell>
          <cell r="I1757">
            <v>195.77</v>
          </cell>
          <cell r="K1757">
            <v>1812</v>
          </cell>
          <cell r="L1757" t="str">
            <v>Нержавейка фитинги  (INOX Fittings)</v>
          </cell>
          <cell r="M1757">
            <v>1</v>
          </cell>
          <cell r="N1757" t="str">
            <v>INOX</v>
          </cell>
          <cell r="O1757" t="str">
            <v>FITTINGS</v>
          </cell>
        </row>
        <row r="1758">
          <cell r="D1758" t="str">
            <v>620414.3</v>
          </cell>
          <cell r="E1758" t="str">
            <v xml:space="preserve">Фланец press </v>
          </cell>
          <cell r="F1758" t="str">
            <v>108 мм</v>
          </cell>
          <cell r="G1758">
            <v>232.4</v>
          </cell>
          <cell r="H1758">
            <v>193.67</v>
          </cell>
          <cell r="I1758">
            <v>232.4</v>
          </cell>
          <cell r="K1758">
            <v>1812</v>
          </cell>
          <cell r="L1758" t="str">
            <v>Нержавейка фитинги  (INOX Fittings)</v>
          </cell>
          <cell r="M1758">
            <v>1</v>
          </cell>
          <cell r="N1758" t="str">
            <v>INOX</v>
          </cell>
          <cell r="O1758" t="str">
            <v>FITTINGS</v>
          </cell>
        </row>
        <row r="1759">
          <cell r="D1759" t="str">
            <v/>
          </cell>
          <cell r="K1759">
            <v>0</v>
          </cell>
          <cell r="N1759">
            <v>0</v>
          </cell>
          <cell r="O1759">
            <v>0</v>
          </cell>
        </row>
        <row r="1760">
          <cell r="D1760" t="str">
            <v>6222216</v>
          </cell>
          <cell r="E1760" t="str">
            <v xml:space="preserve">Прокладка O-Ring LBP EPDM  </v>
          </cell>
          <cell r="F1760" t="str">
            <v>15 мм</v>
          </cell>
          <cell r="G1760" t="str">
            <v>на заказ</v>
          </cell>
          <cell r="H1760" t="str">
            <v>на заказ</v>
          </cell>
          <cell r="I1760" t="e">
            <v>#VALUE!</v>
          </cell>
          <cell r="K1760">
            <v>1842</v>
          </cell>
          <cell r="L1760" t="str">
            <v>Оцинкованные фитинги (STEEL Fittings)</v>
          </cell>
          <cell r="M1760">
            <v>2</v>
          </cell>
          <cell r="N1760" t="str">
            <v>STEEL</v>
          </cell>
          <cell r="O1760" t="str">
            <v>FITTINGS</v>
          </cell>
        </row>
        <row r="1761">
          <cell r="D1761" t="str">
            <v>6222227</v>
          </cell>
          <cell r="E1761" t="str">
            <v xml:space="preserve">Прокладка O-Ring LBP EPDM  </v>
          </cell>
          <cell r="F1761" t="str">
            <v>18 мм</v>
          </cell>
          <cell r="G1761" t="str">
            <v>на заказ</v>
          </cell>
          <cell r="H1761" t="str">
            <v>на заказ</v>
          </cell>
          <cell r="I1761" t="e">
            <v>#VALUE!</v>
          </cell>
          <cell r="K1761">
            <v>1842</v>
          </cell>
          <cell r="L1761" t="str">
            <v>Оцинкованные фитинги (STEEL Fittings)</v>
          </cell>
          <cell r="M1761">
            <v>2</v>
          </cell>
          <cell r="N1761" t="str">
            <v>STEEL</v>
          </cell>
          <cell r="O1761" t="str">
            <v>FITTINGS</v>
          </cell>
        </row>
        <row r="1762">
          <cell r="D1762" t="str">
            <v>6222238</v>
          </cell>
          <cell r="E1762" t="str">
            <v xml:space="preserve">Прокладка O-Ring LBP EPDM  </v>
          </cell>
          <cell r="F1762" t="str">
            <v>22 мм</v>
          </cell>
          <cell r="G1762" t="str">
            <v>на заказ</v>
          </cell>
          <cell r="H1762" t="str">
            <v>на заказ</v>
          </cell>
          <cell r="I1762" t="e">
            <v>#VALUE!</v>
          </cell>
          <cell r="K1762">
            <v>1842</v>
          </cell>
          <cell r="L1762" t="str">
            <v>Оцинкованные фитинги (STEEL Fittings)</v>
          </cell>
          <cell r="M1762">
            <v>2</v>
          </cell>
          <cell r="N1762" t="str">
            <v>STEEL</v>
          </cell>
          <cell r="O1762" t="str">
            <v>FITTINGS</v>
          </cell>
        </row>
        <row r="1763">
          <cell r="D1763" t="str">
            <v>6222249</v>
          </cell>
          <cell r="E1763" t="str">
            <v xml:space="preserve">Прокладка O-Ring LBP EPDM  </v>
          </cell>
          <cell r="F1763" t="str">
            <v>28 мм</v>
          </cell>
          <cell r="G1763" t="str">
            <v>на заказ</v>
          </cell>
          <cell r="H1763" t="str">
            <v>на заказ</v>
          </cell>
          <cell r="I1763" t="e">
            <v>#VALUE!</v>
          </cell>
          <cell r="K1763">
            <v>1842</v>
          </cell>
          <cell r="L1763" t="str">
            <v>Оцинкованные фитинги (STEEL Fittings)</v>
          </cell>
          <cell r="M1763">
            <v>2</v>
          </cell>
          <cell r="N1763" t="str">
            <v>STEEL</v>
          </cell>
          <cell r="O1763" t="str">
            <v>FITTINGS</v>
          </cell>
        </row>
        <row r="1764">
          <cell r="D1764" t="str">
            <v>6222251</v>
          </cell>
          <cell r="E1764" t="str">
            <v xml:space="preserve">Прокладка O-Ring LBP EPDM  </v>
          </cell>
          <cell r="F1764" t="str">
            <v>35 мм</v>
          </cell>
          <cell r="G1764" t="str">
            <v>на заказ</v>
          </cell>
          <cell r="H1764" t="str">
            <v>на заказ</v>
          </cell>
          <cell r="I1764" t="e">
            <v>#VALUE!</v>
          </cell>
          <cell r="K1764">
            <v>1842</v>
          </cell>
          <cell r="L1764" t="str">
            <v>Оцинкованные фитинги (STEEL Fittings)</v>
          </cell>
          <cell r="M1764">
            <v>2</v>
          </cell>
          <cell r="N1764" t="str">
            <v>STEEL</v>
          </cell>
          <cell r="O1764" t="str">
            <v>FITTINGS</v>
          </cell>
        </row>
        <row r="1765">
          <cell r="D1765" t="str">
            <v>6222260</v>
          </cell>
          <cell r="E1765" t="str">
            <v xml:space="preserve">Прокладка O-Ring LBP EPDM  </v>
          </cell>
          <cell r="F1765" t="str">
            <v>42 мм</v>
          </cell>
          <cell r="G1765" t="str">
            <v>на заказ</v>
          </cell>
          <cell r="H1765" t="str">
            <v>на заказ</v>
          </cell>
          <cell r="I1765" t="e">
            <v>#VALUE!</v>
          </cell>
          <cell r="K1765">
            <v>1842</v>
          </cell>
          <cell r="L1765" t="str">
            <v>Оцинкованные фитинги (STEEL Fittings)</v>
          </cell>
          <cell r="M1765">
            <v>2</v>
          </cell>
          <cell r="N1765" t="str">
            <v>STEEL</v>
          </cell>
          <cell r="O1765" t="str">
            <v>FITTINGS</v>
          </cell>
        </row>
        <row r="1766">
          <cell r="D1766" t="str">
            <v>6222271</v>
          </cell>
          <cell r="E1766" t="str">
            <v xml:space="preserve">Прокладка O-Ring LBP EPDM  </v>
          </cell>
          <cell r="F1766" t="str">
            <v>54 мм</v>
          </cell>
          <cell r="G1766" t="str">
            <v>на заказ</v>
          </cell>
          <cell r="H1766" t="str">
            <v>на заказ</v>
          </cell>
          <cell r="I1766" t="e">
            <v>#VALUE!</v>
          </cell>
          <cell r="K1766">
            <v>1842</v>
          </cell>
          <cell r="L1766" t="str">
            <v>Оцинкованные фитинги (STEEL Fittings)</v>
          </cell>
          <cell r="M1766">
            <v>2</v>
          </cell>
          <cell r="N1766" t="str">
            <v>STEEL</v>
          </cell>
          <cell r="O1766" t="str">
            <v>FITTINGS</v>
          </cell>
        </row>
        <row r="1767">
          <cell r="D1767" t="str">
            <v/>
          </cell>
          <cell r="K1767">
            <v>0</v>
          </cell>
          <cell r="N1767">
            <v>0</v>
          </cell>
          <cell r="O1767">
            <v>0</v>
          </cell>
        </row>
        <row r="1768">
          <cell r="D1768" t="str">
            <v>6119401</v>
          </cell>
          <cell r="E1768" t="str">
            <v xml:space="preserve">Прокладка O-Ring LBP FPM Viton®  </v>
          </cell>
          <cell r="F1768" t="str">
            <v>15 мм</v>
          </cell>
          <cell r="G1768">
            <v>0.62</v>
          </cell>
          <cell r="H1768">
            <v>0.52</v>
          </cell>
          <cell r="I1768">
            <v>0.62</v>
          </cell>
          <cell r="K1768">
            <v>1842</v>
          </cell>
          <cell r="L1768" t="str">
            <v>Оцинкованные фитинги (STEEL Fittings)</v>
          </cell>
          <cell r="M1768">
            <v>2</v>
          </cell>
          <cell r="N1768" t="str">
            <v>STEEL</v>
          </cell>
          <cell r="O1768" t="str">
            <v>FITTINGS</v>
          </cell>
        </row>
        <row r="1769">
          <cell r="D1769" t="str">
            <v>6119410</v>
          </cell>
          <cell r="E1769" t="str">
            <v xml:space="preserve">Прокладка O-Ring LBP FPM Viton®  </v>
          </cell>
          <cell r="F1769" t="str">
            <v>18 мм</v>
          </cell>
          <cell r="G1769">
            <v>0.72</v>
          </cell>
          <cell r="H1769">
            <v>0.6</v>
          </cell>
          <cell r="I1769">
            <v>0.72</v>
          </cell>
          <cell r="K1769">
            <v>1842</v>
          </cell>
          <cell r="L1769" t="str">
            <v>Оцинкованные фитинги (STEEL Fittings)</v>
          </cell>
          <cell r="M1769">
            <v>2</v>
          </cell>
          <cell r="N1769" t="str">
            <v>STEEL</v>
          </cell>
          <cell r="O1769" t="str">
            <v>FITTINGS</v>
          </cell>
        </row>
        <row r="1770">
          <cell r="D1770" t="str">
            <v>6119421</v>
          </cell>
          <cell r="E1770" t="str">
            <v xml:space="preserve">Прокладка O-Ring LBP FPM Viton®  </v>
          </cell>
          <cell r="F1770" t="str">
            <v>22 мм</v>
          </cell>
          <cell r="G1770">
            <v>0.84</v>
          </cell>
          <cell r="H1770">
            <v>0.7</v>
          </cell>
          <cell r="I1770">
            <v>0.84</v>
          </cell>
          <cell r="K1770">
            <v>1842</v>
          </cell>
          <cell r="L1770" t="str">
            <v>Оцинкованные фитинги (STEEL Fittings)</v>
          </cell>
          <cell r="M1770">
            <v>2</v>
          </cell>
          <cell r="N1770" t="str">
            <v>STEEL</v>
          </cell>
          <cell r="O1770" t="str">
            <v>FITTINGS</v>
          </cell>
        </row>
        <row r="1771">
          <cell r="D1771" t="str">
            <v>6119432</v>
          </cell>
          <cell r="E1771" t="str">
            <v xml:space="preserve">Прокладка O-Ring LBP FPM Viton®  </v>
          </cell>
          <cell r="F1771" t="str">
            <v>28 мм</v>
          </cell>
          <cell r="G1771">
            <v>1.01</v>
          </cell>
          <cell r="H1771">
            <v>0.84</v>
          </cell>
          <cell r="I1771">
            <v>1.01</v>
          </cell>
          <cell r="K1771">
            <v>1842</v>
          </cell>
          <cell r="L1771" t="str">
            <v>Оцинкованные фитинги (STEEL Fittings)</v>
          </cell>
          <cell r="M1771">
            <v>2</v>
          </cell>
          <cell r="N1771" t="str">
            <v>STEEL</v>
          </cell>
          <cell r="O1771" t="str">
            <v>FITTINGS</v>
          </cell>
        </row>
        <row r="1772">
          <cell r="D1772" t="str">
            <v>6119443</v>
          </cell>
          <cell r="E1772" t="str">
            <v xml:space="preserve">Прокладка O-Ring LBP FPM Viton®  </v>
          </cell>
          <cell r="F1772" t="str">
            <v>35 мм</v>
          </cell>
          <cell r="G1772">
            <v>1.32</v>
          </cell>
          <cell r="H1772">
            <v>1.1000000000000001</v>
          </cell>
          <cell r="I1772">
            <v>1.32</v>
          </cell>
          <cell r="K1772">
            <v>1842</v>
          </cell>
          <cell r="L1772" t="str">
            <v>Оцинкованные фитинги (STEEL Fittings)</v>
          </cell>
          <cell r="M1772">
            <v>2</v>
          </cell>
          <cell r="N1772" t="str">
            <v>STEEL</v>
          </cell>
          <cell r="O1772" t="str">
            <v>FITTINGS</v>
          </cell>
        </row>
        <row r="1773">
          <cell r="D1773" t="str">
            <v>6119454</v>
          </cell>
          <cell r="E1773" t="str">
            <v xml:space="preserve">Прокладка O-Ring LBP FPM Viton®  </v>
          </cell>
          <cell r="F1773" t="str">
            <v>42 мм</v>
          </cell>
          <cell r="G1773">
            <v>2.17</v>
          </cell>
          <cell r="H1773">
            <v>1.81</v>
          </cell>
          <cell r="I1773">
            <v>2.17</v>
          </cell>
          <cell r="K1773">
            <v>1842</v>
          </cell>
          <cell r="L1773" t="str">
            <v>Оцинкованные фитинги (STEEL Fittings)</v>
          </cell>
          <cell r="M1773">
            <v>2</v>
          </cell>
          <cell r="N1773" t="str">
            <v>STEEL</v>
          </cell>
          <cell r="O1773" t="str">
            <v>FITTINGS</v>
          </cell>
        </row>
        <row r="1774">
          <cell r="D1774" t="str">
            <v>6119465</v>
          </cell>
          <cell r="E1774" t="str">
            <v xml:space="preserve">Прокладка O-Ring LBP FPM Viton®  </v>
          </cell>
          <cell r="F1774" t="str">
            <v>54 мм</v>
          </cell>
          <cell r="G1774">
            <v>2.17</v>
          </cell>
          <cell r="H1774">
            <v>1.81</v>
          </cell>
          <cell r="I1774">
            <v>2.17</v>
          </cell>
          <cell r="K1774">
            <v>1842</v>
          </cell>
          <cell r="L1774" t="str">
            <v>Оцинкованные фитинги (STEEL Fittings)</v>
          </cell>
          <cell r="M1774">
            <v>2</v>
          </cell>
          <cell r="N1774" t="str">
            <v>STEEL</v>
          </cell>
          <cell r="O1774" t="str">
            <v>FITTINGS</v>
          </cell>
        </row>
        <row r="1775">
          <cell r="D1775" t="str">
            <v/>
          </cell>
          <cell r="K1775">
            <v>0</v>
          </cell>
          <cell r="N1775">
            <v>0</v>
          </cell>
          <cell r="O1775">
            <v>0</v>
          </cell>
        </row>
        <row r="1776">
          <cell r="D1776" t="str">
            <v>620801.5</v>
          </cell>
          <cell r="E1776" t="str">
            <v xml:space="preserve">Прокладка O-Ring EPDM  </v>
          </cell>
          <cell r="F1776" t="str">
            <v>76,1</v>
          </cell>
          <cell r="G1776" t="str">
            <v>на заказ</v>
          </cell>
          <cell r="H1776" t="str">
            <v>на заказ</v>
          </cell>
          <cell r="I1776" t="e">
            <v>#VALUE!</v>
          </cell>
          <cell r="K1776">
            <v>1842</v>
          </cell>
          <cell r="L1776" t="str">
            <v>Оцинкованные фитинги (STEEL Fittings)</v>
          </cell>
          <cell r="M1776">
            <v>2</v>
          </cell>
          <cell r="N1776" t="str">
            <v>STEEL</v>
          </cell>
          <cell r="O1776" t="str">
            <v>FITTINGS</v>
          </cell>
        </row>
        <row r="1777">
          <cell r="D1777" t="str">
            <v>620802.6</v>
          </cell>
          <cell r="E1777" t="str">
            <v xml:space="preserve">Прокладка O-Ring EPDM  </v>
          </cell>
          <cell r="F1777" t="str">
            <v>88,9</v>
          </cell>
          <cell r="G1777" t="str">
            <v>на заказ</v>
          </cell>
          <cell r="H1777" t="str">
            <v>на заказ</v>
          </cell>
          <cell r="I1777" t="e">
            <v>#VALUE!</v>
          </cell>
          <cell r="K1777">
            <v>1842</v>
          </cell>
          <cell r="L1777" t="str">
            <v>Оцинкованные фитинги (STEEL Fittings)</v>
          </cell>
          <cell r="M1777">
            <v>2</v>
          </cell>
          <cell r="N1777" t="str">
            <v>STEEL</v>
          </cell>
          <cell r="O1777" t="str">
            <v>FITTINGS</v>
          </cell>
        </row>
        <row r="1778">
          <cell r="D1778" t="str">
            <v>620803.7</v>
          </cell>
          <cell r="E1778" t="str">
            <v xml:space="preserve">Прокладка O-Ring EPDM  </v>
          </cell>
          <cell r="F1778" t="str">
            <v>108</v>
          </cell>
          <cell r="G1778" t="str">
            <v>на заказ</v>
          </cell>
          <cell r="H1778" t="str">
            <v>на заказ</v>
          </cell>
          <cell r="I1778" t="e">
            <v>#VALUE!</v>
          </cell>
          <cell r="K1778">
            <v>1842</v>
          </cell>
          <cell r="L1778" t="str">
            <v>Оцинкованные фитинги (STEEL Fittings)</v>
          </cell>
          <cell r="M1778">
            <v>2</v>
          </cell>
          <cell r="N1778" t="str">
            <v>STEEL</v>
          </cell>
          <cell r="O1778" t="str">
            <v>FITTINGS</v>
          </cell>
        </row>
        <row r="1779">
          <cell r="D1779" t="str">
            <v/>
          </cell>
          <cell r="K1779">
            <v>0</v>
          </cell>
          <cell r="N1779">
            <v>0</v>
          </cell>
          <cell r="O1779">
            <v>0</v>
          </cell>
        </row>
        <row r="1780">
          <cell r="D1780" t="str">
            <v>611937.7</v>
          </cell>
          <cell r="E1780" t="str">
            <v xml:space="preserve">Прокладка O-Ring FPM Viton®  </v>
          </cell>
          <cell r="F1780" t="str">
            <v>76,1</v>
          </cell>
          <cell r="G1780" t="str">
            <v>на заказ</v>
          </cell>
          <cell r="H1780" t="str">
            <v>на заказ</v>
          </cell>
          <cell r="I1780" t="e">
            <v>#VALUE!</v>
          </cell>
          <cell r="K1780">
            <v>1842</v>
          </cell>
          <cell r="L1780" t="str">
            <v>Оцинкованные фитинги (STEEL Fittings)</v>
          </cell>
          <cell r="M1780">
            <v>2</v>
          </cell>
          <cell r="N1780" t="str">
            <v>STEEL</v>
          </cell>
          <cell r="O1780" t="str">
            <v>FITTINGS</v>
          </cell>
        </row>
        <row r="1781">
          <cell r="D1781" t="str">
            <v>611938.8</v>
          </cell>
          <cell r="E1781" t="str">
            <v xml:space="preserve">Прокладка O-Ring FPM Viton®  </v>
          </cell>
          <cell r="F1781" t="str">
            <v>88,9</v>
          </cell>
          <cell r="G1781" t="str">
            <v>на заказ</v>
          </cell>
          <cell r="H1781" t="str">
            <v>на заказ</v>
          </cell>
          <cell r="I1781" t="e">
            <v>#VALUE!</v>
          </cell>
          <cell r="K1781">
            <v>1842</v>
          </cell>
          <cell r="L1781" t="str">
            <v>Оцинкованные фитинги (STEEL Fittings)</v>
          </cell>
          <cell r="M1781">
            <v>2</v>
          </cell>
          <cell r="N1781" t="str">
            <v>STEEL</v>
          </cell>
          <cell r="O1781" t="str">
            <v>FITTINGS</v>
          </cell>
        </row>
        <row r="1782">
          <cell r="D1782" t="str">
            <v>611939.9</v>
          </cell>
          <cell r="E1782" t="str">
            <v xml:space="preserve">Прокладка O-Ring FPM Viton®  </v>
          </cell>
          <cell r="F1782" t="str">
            <v>108</v>
          </cell>
          <cell r="G1782" t="str">
            <v>на заказ</v>
          </cell>
          <cell r="H1782" t="str">
            <v>на заказ</v>
          </cell>
          <cell r="I1782" t="e">
            <v>#VALUE!</v>
          </cell>
          <cell r="K1782">
            <v>1842</v>
          </cell>
          <cell r="L1782" t="str">
            <v>Оцинкованные фитинги (STEEL Fittings)</v>
          </cell>
          <cell r="M1782">
            <v>2</v>
          </cell>
          <cell r="N1782" t="str">
            <v>STEEL</v>
          </cell>
          <cell r="O1782" t="str">
            <v>FITTINGS</v>
          </cell>
        </row>
        <row r="1783">
          <cell r="D1783" t="str">
            <v/>
          </cell>
          <cell r="K1783">
            <v>0</v>
          </cell>
          <cell r="N1783">
            <v>0</v>
          </cell>
          <cell r="O1783">
            <v>0</v>
          </cell>
        </row>
        <row r="1784">
          <cell r="D1784" t="str">
            <v>инструмент для соединений Inox</v>
          </cell>
          <cell r="K1784" t="e">
            <v>#N/A</v>
          </cell>
          <cell r="N1784" t="e">
            <v>#N/A</v>
          </cell>
          <cell r="O1784" t="e">
            <v>#N/A</v>
          </cell>
        </row>
        <row r="1785">
          <cell r="D1785" t="str">
            <v>113000</v>
          </cell>
          <cell r="E1785" t="str">
            <v xml:space="preserve">Труборез роликовый для стальных труб  </v>
          </cell>
          <cell r="F1785" t="str">
            <v>15-54мм</v>
          </cell>
          <cell r="G1785">
            <v>160.93</v>
          </cell>
          <cell r="H1785">
            <v>134.11000000000001</v>
          </cell>
          <cell r="I1785">
            <v>160.93</v>
          </cell>
          <cell r="K1785">
            <v>1310</v>
          </cell>
          <cell r="L1785" t="str">
            <v>Инструмент обжимный для системы KAN-Steel, KAN-Inox (TOOLS)</v>
          </cell>
          <cell r="M1785">
            <v>2</v>
          </cell>
          <cell r="N1785" t="str">
            <v>TOOLS</v>
          </cell>
          <cell r="O1785" t="str">
            <v>STEEL INOX</v>
          </cell>
        </row>
        <row r="1786">
          <cell r="D1786" t="str">
            <v>113100</v>
          </cell>
          <cell r="E1786" t="str">
            <v xml:space="preserve">Труборез роликовый для стальных труб  </v>
          </cell>
          <cell r="F1786" t="str">
            <v>35-108мм</v>
          </cell>
          <cell r="G1786">
            <v>307.56</v>
          </cell>
          <cell r="H1786">
            <v>256.3</v>
          </cell>
          <cell r="I1786">
            <v>307.56</v>
          </cell>
          <cell r="K1786">
            <v>1310</v>
          </cell>
          <cell r="L1786" t="str">
            <v>Инструмент обжимный для системы KAN-Steel, KAN-Inox (TOOLS)</v>
          </cell>
          <cell r="M1786">
            <v>2</v>
          </cell>
          <cell r="N1786" t="str">
            <v>TOOLS</v>
          </cell>
          <cell r="O1786" t="str">
            <v>STEEL INOX</v>
          </cell>
        </row>
        <row r="1787">
          <cell r="D1787" t="str">
            <v/>
          </cell>
          <cell r="K1787">
            <v>0</v>
          </cell>
          <cell r="N1787">
            <v>0</v>
          </cell>
          <cell r="O1787">
            <v>0</v>
          </cell>
        </row>
        <row r="1788">
          <cell r="D1788" t="str">
            <v>845000</v>
          </cell>
          <cell r="E1788" t="str">
            <v xml:space="preserve">Станок для быстрой резки стальных труб 22-108мм </v>
          </cell>
          <cell r="F1788" t="str">
            <v>22-108мм</v>
          </cell>
          <cell r="G1788">
            <v>1199.6199999999999</v>
          </cell>
          <cell r="H1788">
            <v>999.68</v>
          </cell>
          <cell r="I1788">
            <v>1199.6199999999999</v>
          </cell>
          <cell r="K1788">
            <v>1310</v>
          </cell>
          <cell r="L1788" t="str">
            <v>Инструмент обжимный для системы KAN-Steel, KAN-Inox (TOOLS)</v>
          </cell>
          <cell r="M1788">
            <v>2</v>
          </cell>
          <cell r="N1788" t="str">
            <v>TOOLS</v>
          </cell>
          <cell r="O1788" t="str">
            <v>STEEL INOX</v>
          </cell>
        </row>
        <row r="1789">
          <cell r="D1789" t="str">
            <v/>
          </cell>
          <cell r="K1789">
            <v>0</v>
          </cell>
          <cell r="N1789">
            <v>0</v>
          </cell>
          <cell r="O1789">
            <v>0</v>
          </cell>
        </row>
        <row r="1790">
          <cell r="D1790" t="str">
            <v>113835</v>
          </cell>
          <cell r="E1790" t="str">
            <v xml:space="preserve">Фаскосниматель для стальных труб д.12-54мм.с держателем для дрели  </v>
          </cell>
          <cell r="F1790">
            <v>0</v>
          </cell>
          <cell r="G1790">
            <v>141.01</v>
          </cell>
          <cell r="H1790">
            <v>117.51</v>
          </cell>
          <cell r="I1790">
            <v>141.01</v>
          </cell>
          <cell r="K1790">
            <v>1310</v>
          </cell>
          <cell r="L1790" t="str">
            <v>Инструмент обжимный для системы KAN-Steel, KAN-Inox (TOOLS)</v>
          </cell>
          <cell r="M1790">
            <v>2</v>
          </cell>
          <cell r="N1790" t="str">
            <v>TOOLS</v>
          </cell>
          <cell r="O1790" t="str">
            <v>STEEL INOX</v>
          </cell>
        </row>
        <row r="1791">
          <cell r="D1791" t="str">
            <v/>
          </cell>
          <cell r="K1791">
            <v>0</v>
          </cell>
          <cell r="N1791">
            <v>0</v>
          </cell>
          <cell r="O1791">
            <v>0</v>
          </cell>
        </row>
        <row r="1792">
          <cell r="D1792" t="str">
            <v>ZAPR01</v>
          </cell>
          <cell r="E1792" t="str">
            <v xml:space="preserve">Электрический пресс для соединителей типа Press с пресс-кольцом  </v>
          </cell>
          <cell r="F1792" t="str">
            <v>15-54мм</v>
          </cell>
          <cell r="G1792">
            <v>639.88</v>
          </cell>
          <cell r="H1792">
            <v>533.23</v>
          </cell>
          <cell r="I1792">
            <v>639.88</v>
          </cell>
          <cell r="K1792">
            <v>1300</v>
          </cell>
          <cell r="L1792" t="str">
            <v>Прочие инструменты  (TOOLS)</v>
          </cell>
          <cell r="M1792">
            <v>3</v>
          </cell>
          <cell r="N1792" t="str">
            <v>TOOLS</v>
          </cell>
          <cell r="O1792" t="str">
            <v>PRESS</v>
          </cell>
        </row>
        <row r="1793">
          <cell r="D1793" t="str">
            <v/>
          </cell>
          <cell r="K1793">
            <v>0</v>
          </cell>
          <cell r="N1793">
            <v>0</v>
          </cell>
          <cell r="O1793">
            <v>0</v>
          </cell>
        </row>
        <row r="1794">
          <cell r="D1794" t="str">
            <v>ZAPRAK</v>
          </cell>
          <cell r="E1794" t="str">
            <v xml:space="preserve">Пресс аккумуляторный для соединителей типа Press с пресс-кольцом  </v>
          </cell>
          <cell r="F1794">
            <v>0</v>
          </cell>
          <cell r="G1794">
            <v>1108.93</v>
          </cell>
          <cell r="H1794">
            <v>924.11</v>
          </cell>
          <cell r="I1794">
            <v>1108.93</v>
          </cell>
          <cell r="K1794">
            <v>1300</v>
          </cell>
          <cell r="L1794" t="str">
            <v>Прочие инструменты  (TOOLS)</v>
          </cell>
          <cell r="M1794">
            <v>3</v>
          </cell>
          <cell r="N1794" t="str">
            <v>TOOLS</v>
          </cell>
          <cell r="O1794" t="str">
            <v>PRESS</v>
          </cell>
        </row>
        <row r="1795">
          <cell r="D1795" t="str">
            <v/>
          </cell>
          <cell r="K1795">
            <v>0</v>
          </cell>
          <cell r="N1795">
            <v>0</v>
          </cell>
          <cell r="O1795">
            <v>0</v>
          </cell>
        </row>
        <row r="1796">
          <cell r="D1796" t="str">
            <v>570110</v>
          </cell>
          <cell r="E1796" t="str">
            <v xml:space="preserve">Пресс - клещи для пресса Power и Aku Press </v>
          </cell>
          <cell r="F1796" t="str">
            <v>15мм</v>
          </cell>
          <cell r="G1796">
            <v>130.78</v>
          </cell>
          <cell r="H1796">
            <v>108.98</v>
          </cell>
          <cell r="I1796">
            <v>130.78</v>
          </cell>
          <cell r="K1796">
            <v>1310</v>
          </cell>
          <cell r="L1796" t="str">
            <v>Инструмент обжимный для системы KAN-Steel, KAN-Inox (TOOLS)</v>
          </cell>
          <cell r="M1796">
            <v>2</v>
          </cell>
          <cell r="N1796" t="str">
            <v>TOOLS</v>
          </cell>
          <cell r="O1796" t="str">
            <v>STEEL INOX</v>
          </cell>
        </row>
        <row r="1797">
          <cell r="D1797" t="str">
            <v>570120</v>
          </cell>
          <cell r="E1797" t="str">
            <v xml:space="preserve">Пресс - клещи для пресса Power и Aku Press </v>
          </cell>
          <cell r="F1797" t="str">
            <v>18мм</v>
          </cell>
          <cell r="G1797">
            <v>130.78</v>
          </cell>
          <cell r="H1797">
            <v>108.98</v>
          </cell>
          <cell r="I1797">
            <v>130.78</v>
          </cell>
          <cell r="K1797">
            <v>1310</v>
          </cell>
          <cell r="L1797" t="str">
            <v>Инструмент обжимный для системы KAN-Steel, KAN-Inox (TOOLS)</v>
          </cell>
          <cell r="M1797">
            <v>2</v>
          </cell>
          <cell r="N1797" t="str">
            <v>TOOLS</v>
          </cell>
          <cell r="O1797" t="str">
            <v>STEEL INOX</v>
          </cell>
        </row>
        <row r="1798">
          <cell r="D1798" t="str">
            <v>570130</v>
          </cell>
          <cell r="E1798" t="str">
            <v xml:space="preserve">Пресс - клещи для пресса Power и Aku Press </v>
          </cell>
          <cell r="F1798" t="str">
            <v>22мм</v>
          </cell>
          <cell r="G1798">
            <v>130.78</v>
          </cell>
          <cell r="H1798">
            <v>108.98</v>
          </cell>
          <cell r="I1798">
            <v>130.78</v>
          </cell>
          <cell r="K1798">
            <v>1310</v>
          </cell>
          <cell r="L1798" t="str">
            <v>Инструмент обжимный для системы KAN-Steel, KAN-Inox (TOOLS)</v>
          </cell>
          <cell r="M1798">
            <v>2</v>
          </cell>
          <cell r="N1798" t="str">
            <v>TOOLS</v>
          </cell>
          <cell r="O1798" t="str">
            <v>STEEL INOX</v>
          </cell>
        </row>
        <row r="1799">
          <cell r="D1799" t="str">
            <v>570140</v>
          </cell>
          <cell r="E1799" t="str">
            <v xml:space="preserve">Пресс - клещи для пресса Power и Aku Press </v>
          </cell>
          <cell r="F1799" t="str">
            <v>28мм</v>
          </cell>
          <cell r="G1799">
            <v>130.78</v>
          </cell>
          <cell r="H1799">
            <v>108.98</v>
          </cell>
          <cell r="I1799">
            <v>130.78</v>
          </cell>
          <cell r="K1799">
            <v>1310</v>
          </cell>
          <cell r="L1799" t="str">
            <v>Инструмент обжимный для системы KAN-Steel, KAN-Inox (TOOLS)</v>
          </cell>
          <cell r="M1799">
            <v>2</v>
          </cell>
          <cell r="N1799" t="str">
            <v>TOOLS</v>
          </cell>
          <cell r="O1799" t="str">
            <v>STEEL INOX</v>
          </cell>
        </row>
        <row r="1800">
          <cell r="D1800" t="str">
            <v>570150</v>
          </cell>
          <cell r="E1800" t="str">
            <v xml:space="preserve">Пресс - клещи для пресса Power и Aku Press </v>
          </cell>
          <cell r="F1800" t="str">
            <v>35мм</v>
          </cell>
          <cell r="G1800">
            <v>130.78</v>
          </cell>
          <cell r="H1800">
            <v>108.98</v>
          </cell>
          <cell r="I1800">
            <v>130.78</v>
          </cell>
          <cell r="K1800">
            <v>1310</v>
          </cell>
          <cell r="L1800" t="str">
            <v>Инструмент обжимный для системы KAN-Steel, KAN-Inox (TOOLS)</v>
          </cell>
          <cell r="M1800">
            <v>2</v>
          </cell>
          <cell r="N1800" t="str">
            <v>TOOLS</v>
          </cell>
          <cell r="O1800" t="str">
            <v>STEEL INOX</v>
          </cell>
        </row>
        <row r="1801">
          <cell r="D1801" t="str">
            <v>570160</v>
          </cell>
          <cell r="E1801" t="str">
            <v xml:space="preserve">Пресс - клещи для пресса Power и Aku Press </v>
          </cell>
          <cell r="F1801" t="str">
            <v>42мм</v>
          </cell>
          <cell r="G1801">
            <v>534.44000000000005</v>
          </cell>
          <cell r="H1801">
            <v>445.37</v>
          </cell>
          <cell r="I1801">
            <v>534.44000000000005</v>
          </cell>
          <cell r="K1801">
            <v>1310</v>
          </cell>
          <cell r="L1801" t="str">
            <v>Инструмент обжимный для системы KAN-Steel, KAN-Inox (TOOLS)</v>
          </cell>
          <cell r="M1801">
            <v>2</v>
          </cell>
          <cell r="N1801" t="str">
            <v>TOOLS</v>
          </cell>
          <cell r="O1801" t="str">
            <v>STEEL INOX</v>
          </cell>
        </row>
        <row r="1802">
          <cell r="D1802" t="str">
            <v>570170</v>
          </cell>
          <cell r="E1802" t="str">
            <v xml:space="preserve">Пресс - клещи для пресса Power и Aku Press </v>
          </cell>
          <cell r="F1802" t="str">
            <v>54мм</v>
          </cell>
          <cell r="G1802">
            <v>534.44000000000005</v>
          </cell>
          <cell r="H1802">
            <v>445.37</v>
          </cell>
          <cell r="I1802">
            <v>534.44000000000005</v>
          </cell>
          <cell r="K1802">
            <v>1310</v>
          </cell>
          <cell r="L1802" t="str">
            <v>Инструмент обжимный для системы KAN-Steel, KAN-Inox (TOOLS)</v>
          </cell>
          <cell r="M1802">
            <v>2</v>
          </cell>
          <cell r="N1802" t="str">
            <v>TOOLS</v>
          </cell>
          <cell r="O1802" t="str">
            <v>STEEL INOX</v>
          </cell>
        </row>
        <row r="1803">
          <cell r="D1803" t="str">
            <v/>
          </cell>
          <cell r="K1803">
            <v>0</v>
          </cell>
          <cell r="N1803">
            <v>0</v>
          </cell>
          <cell r="O1803">
            <v>0</v>
          </cell>
        </row>
        <row r="1804">
          <cell r="D1804" t="str">
            <v>UAP100</v>
          </cell>
          <cell r="E1804" t="str">
            <v xml:space="preserve">Пресс аккумуляторный UAP100 </v>
          </cell>
          <cell r="F1804" t="str">
            <v>от d76,1 до d108 м</v>
          </cell>
          <cell r="G1804">
            <v>5089.32</v>
          </cell>
          <cell r="H1804">
            <v>4241.1000000000004</v>
          </cell>
          <cell r="I1804">
            <v>5089.32</v>
          </cell>
          <cell r="K1804">
            <v>1310</v>
          </cell>
          <cell r="L1804" t="str">
            <v>Инструмент обжимный для системы KAN-Steel, KAN-Inox (TOOLS)</v>
          </cell>
          <cell r="M1804">
            <v>2</v>
          </cell>
          <cell r="N1804" t="str">
            <v>TOOLS</v>
          </cell>
          <cell r="O1804" t="str">
            <v>STEEL INOX</v>
          </cell>
        </row>
        <row r="1805">
          <cell r="D1805" t="str">
            <v/>
          </cell>
          <cell r="K1805">
            <v>0</v>
          </cell>
          <cell r="N1805">
            <v>0</v>
          </cell>
          <cell r="O1805">
            <v>0</v>
          </cell>
        </row>
        <row r="1806">
          <cell r="D1806" t="str">
            <v>BP761M</v>
          </cell>
          <cell r="E1806" t="str">
            <v xml:space="preserve">Пресс - клещи для пресса UAP100 </v>
          </cell>
          <cell r="F1806" t="str">
            <v>d76,1мм</v>
          </cell>
          <cell r="G1806">
            <v>1938.8</v>
          </cell>
          <cell r="H1806">
            <v>1615.67</v>
          </cell>
          <cell r="I1806">
            <v>1938.8</v>
          </cell>
          <cell r="K1806">
            <v>1310</v>
          </cell>
          <cell r="L1806" t="str">
            <v>Инструмент обжимный для системы KAN-Steel, KAN-Inox (TOOLS)</v>
          </cell>
          <cell r="M1806">
            <v>2</v>
          </cell>
          <cell r="N1806" t="str">
            <v>TOOLS</v>
          </cell>
          <cell r="O1806" t="str">
            <v>STEEL INOX</v>
          </cell>
        </row>
        <row r="1807">
          <cell r="D1807" t="str">
            <v>BP889M</v>
          </cell>
          <cell r="E1807" t="str">
            <v xml:space="preserve">Пресс - клещи для пресса UAP100 </v>
          </cell>
          <cell r="F1807" t="str">
            <v>d88,9мм</v>
          </cell>
          <cell r="G1807">
            <v>1987.25</v>
          </cell>
          <cell r="H1807">
            <v>1656.04</v>
          </cell>
          <cell r="I1807">
            <v>1987.25</v>
          </cell>
          <cell r="K1807">
            <v>1310</v>
          </cell>
          <cell r="L1807" t="str">
            <v>Инструмент обжимный для системы KAN-Steel, KAN-Inox (TOOLS)</v>
          </cell>
          <cell r="M1807">
            <v>2</v>
          </cell>
          <cell r="N1807" t="str">
            <v>TOOLS</v>
          </cell>
          <cell r="O1807" t="str">
            <v>STEEL INOX</v>
          </cell>
        </row>
        <row r="1808">
          <cell r="D1808" t="str">
            <v>BP108M</v>
          </cell>
          <cell r="E1808" t="str">
            <v xml:space="preserve">Пресс - клещи для пресса UAP100 </v>
          </cell>
          <cell r="F1808" t="str">
            <v>d108мм</v>
          </cell>
          <cell r="G1808">
            <v>2375.02</v>
          </cell>
          <cell r="H1808">
            <v>1979.18</v>
          </cell>
          <cell r="I1808">
            <v>2375.02</v>
          </cell>
          <cell r="K1808">
            <v>1310</v>
          </cell>
          <cell r="L1808" t="str">
            <v>Инструмент обжимный для системы KAN-Steel, KAN-Inox (TOOLS)</v>
          </cell>
          <cell r="M1808">
            <v>2</v>
          </cell>
          <cell r="N1808" t="str">
            <v>TOOLS</v>
          </cell>
          <cell r="O1808" t="str">
            <v>STEEL INOX</v>
          </cell>
        </row>
        <row r="1809">
          <cell r="D1809" t="str">
            <v/>
          </cell>
          <cell r="K1809">
            <v>0</v>
          </cell>
          <cell r="N1809">
            <v>0</v>
          </cell>
          <cell r="O1809">
            <v>0</v>
          </cell>
        </row>
        <row r="1810">
          <cell r="D1810" t="str">
            <v>341614</v>
          </cell>
          <cell r="E1810" t="str">
            <v xml:space="preserve">Режущее кольцо для резака роликового 113100 и 113100 - для труб Steel и Inox </v>
          </cell>
          <cell r="F1810">
            <v>0</v>
          </cell>
          <cell r="G1810">
            <v>11.39</v>
          </cell>
          <cell r="H1810">
            <v>9.49</v>
          </cell>
          <cell r="I1810">
            <v>11.39</v>
          </cell>
          <cell r="K1810">
            <v>1310</v>
          </cell>
          <cell r="L1810" t="str">
            <v>Инструмент обжимный для системы KAN-Steel, KAN-Inox (TOOLS)</v>
          </cell>
          <cell r="M1810">
            <v>2</v>
          </cell>
          <cell r="N1810" t="str">
            <v>TOOLS</v>
          </cell>
          <cell r="O1810" t="str">
            <v>SERVICE</v>
          </cell>
        </row>
        <row r="1811">
          <cell r="D1811" t="str">
            <v/>
          </cell>
          <cell r="K1811">
            <v>0</v>
          </cell>
          <cell r="N1811">
            <v>0</v>
          </cell>
          <cell r="O1811">
            <v>0</v>
          </cell>
        </row>
        <row r="1812">
          <cell r="D1812" t="str">
            <v/>
          </cell>
          <cell r="K1812">
            <v>0</v>
          </cell>
          <cell r="N1812">
            <v>0</v>
          </cell>
          <cell r="O1812">
            <v>0</v>
          </cell>
        </row>
        <row r="1813">
          <cell r="D1813" t="str">
            <v/>
          </cell>
          <cell r="K1813">
            <v>0</v>
          </cell>
          <cell r="N1813">
            <v>0</v>
          </cell>
          <cell r="O1813">
            <v>0</v>
          </cell>
        </row>
        <row r="1814">
          <cell r="D1814" t="str">
            <v/>
          </cell>
          <cell r="E1814" t="str">
            <v>ПОДПОЛЬНОЕ ОТОПЛЕНИЕ в системе KAN-therm</v>
          </cell>
          <cell r="K1814">
            <v>0</v>
          </cell>
          <cell r="N1814">
            <v>0</v>
          </cell>
          <cell r="O1814">
            <v>0</v>
          </cell>
        </row>
        <row r="1815">
          <cell r="D1815" t="str">
            <v>Трубы и оснастка для труб</v>
          </cell>
          <cell r="K1815" t="e">
            <v>#N/A</v>
          </cell>
          <cell r="N1815" t="e">
            <v>#N/A</v>
          </cell>
          <cell r="O1815" t="e">
            <v>#N/A</v>
          </cell>
        </row>
        <row r="1816">
          <cell r="D1816" t="str">
            <v>0.2144</v>
          </cell>
          <cell r="E1816" t="str">
            <v xml:space="preserve">Труба PE-Xc (VPE-c) соотв. DIN 16892/93 с антидиффузионной защитой (Sauerstoffdicht) соотв. DIN 4726 - для отопления  </v>
          </cell>
          <cell r="F1816" t="str">
            <v>12x2</v>
          </cell>
          <cell r="G1816">
            <v>1.42</v>
          </cell>
          <cell r="H1816">
            <v>1.18</v>
          </cell>
          <cell r="I1816">
            <v>1.42</v>
          </cell>
          <cell r="K1816">
            <v>1831</v>
          </cell>
          <cell r="L1816" t="str">
            <v>Трубы Полиэтилен (PUSH Piipes)</v>
          </cell>
          <cell r="M1816">
            <v>2</v>
          </cell>
          <cell r="N1816" t="str">
            <v>PUSH</v>
          </cell>
          <cell r="O1816" t="str">
            <v>PIPES</v>
          </cell>
        </row>
        <row r="1817">
          <cell r="D1817" t="str">
            <v>0.2145</v>
          </cell>
          <cell r="E1817" t="str">
            <v xml:space="preserve">Труба PE-Xc (VPE-c) соотв. DIN 16892/93 с антидиффузионной защитой (Sauerstoffdicht) соотв. DIN 4726 - для отопления  </v>
          </cell>
          <cell r="F1817" t="str">
            <v>14x2</v>
          </cell>
          <cell r="G1817">
            <v>1.6</v>
          </cell>
          <cell r="H1817">
            <v>1.33</v>
          </cell>
          <cell r="I1817">
            <v>1.6</v>
          </cell>
          <cell r="K1817">
            <v>1831</v>
          </cell>
          <cell r="L1817" t="str">
            <v>Трубы Полиэтилен (PUSH Piipes)</v>
          </cell>
          <cell r="M1817">
            <v>2</v>
          </cell>
          <cell r="N1817" t="str">
            <v>PUSH</v>
          </cell>
          <cell r="O1817" t="str">
            <v>PIPES</v>
          </cell>
        </row>
        <row r="1818">
          <cell r="D1818" t="str">
            <v>0.2146</v>
          </cell>
          <cell r="E1818" t="str">
            <v xml:space="preserve">Труба PE-Xc (VPE-c) соотв. DIN 16892/93 с антидиффузионной защитой (Sauerstoffdicht) соотв. DIN 4726 - для отопления  </v>
          </cell>
          <cell r="F1818" t="str">
            <v>16x2</v>
          </cell>
          <cell r="G1818">
            <v>1.67</v>
          </cell>
          <cell r="H1818">
            <v>1.39</v>
          </cell>
          <cell r="I1818">
            <v>1.67</v>
          </cell>
          <cell r="K1818">
            <v>1831</v>
          </cell>
          <cell r="L1818" t="str">
            <v>Трубы Полиэтилен (PUSH Piipes)</v>
          </cell>
          <cell r="M1818">
            <v>2</v>
          </cell>
          <cell r="N1818" t="str">
            <v>PUSH</v>
          </cell>
          <cell r="O1818" t="str">
            <v>PIPES</v>
          </cell>
        </row>
        <row r="1819">
          <cell r="D1819" t="str">
            <v>0.2148</v>
          </cell>
          <cell r="E1819" t="str">
            <v xml:space="preserve">Труба PE-Xc (VPE-c) соотв. DIN 16892/93 с антидиффузионной защитой (Sauerstoffdicht) соотв. DIN 4726 - для отопления  </v>
          </cell>
          <cell r="F1819" t="str">
            <v>18x2</v>
          </cell>
          <cell r="G1819">
            <v>1.72</v>
          </cell>
          <cell r="H1819">
            <v>1.43</v>
          </cell>
          <cell r="I1819">
            <v>1.72</v>
          </cell>
          <cell r="K1819">
            <v>1831</v>
          </cell>
          <cell r="L1819" t="str">
            <v>Трубы Полиэтилен (PUSH Piipes)</v>
          </cell>
          <cell r="M1819">
            <v>2</v>
          </cell>
          <cell r="N1819" t="str">
            <v>PUSH</v>
          </cell>
          <cell r="O1819" t="str">
            <v>PIPES</v>
          </cell>
        </row>
        <row r="1820">
          <cell r="D1820" t="str">
            <v>K-100005</v>
          </cell>
          <cell r="E1820">
            <v>0</v>
          </cell>
          <cell r="F1820" t="str">
            <v xml:space="preserve"> 20x2</v>
          </cell>
          <cell r="G1820">
            <v>2.21</v>
          </cell>
          <cell r="H1820">
            <v>1.84</v>
          </cell>
          <cell r="I1820">
            <v>2.21</v>
          </cell>
          <cell r="K1820">
            <v>1832</v>
          </cell>
          <cell r="L1820" t="str">
            <v>Трубы П.О. (UH Pipes)</v>
          </cell>
          <cell r="M1820">
            <v>1</v>
          </cell>
          <cell r="N1820" t="str">
            <v>UH</v>
          </cell>
          <cell r="O1820" t="str">
            <v>PIPES</v>
          </cell>
        </row>
        <row r="1821">
          <cell r="D1821" t="str">
            <v>0.9127</v>
          </cell>
          <cell r="E1821" t="str">
            <v xml:space="preserve">Труба PE-Xc (VPE-c) соотв. DIN 16892/93 с антидиффузионной защитой (Sauerstoffdicht) соотв. DIN 4726 - для отопления  </v>
          </cell>
          <cell r="F1821" t="str">
            <v>25x3,5</v>
          </cell>
          <cell r="G1821">
            <v>3.77</v>
          </cell>
          <cell r="H1821">
            <v>3.14</v>
          </cell>
          <cell r="I1821">
            <v>3.77</v>
          </cell>
          <cell r="K1821">
            <v>1831</v>
          </cell>
          <cell r="L1821" t="str">
            <v>Трубы Полиэтилен (PUSH Piipes)</v>
          </cell>
          <cell r="M1821">
            <v>2</v>
          </cell>
          <cell r="N1821" t="str">
            <v>PUSH</v>
          </cell>
          <cell r="O1821" t="str">
            <v>PIPES</v>
          </cell>
        </row>
        <row r="1822">
          <cell r="D1822" t="str">
            <v/>
          </cell>
          <cell r="K1822">
            <v>0</v>
          </cell>
          <cell r="N1822">
            <v>0</v>
          </cell>
          <cell r="O1822">
            <v>0</v>
          </cell>
        </row>
        <row r="1823">
          <cell r="D1823" t="str">
            <v/>
          </cell>
          <cell r="K1823">
            <v>0</v>
          </cell>
          <cell r="N1823">
            <v>0</v>
          </cell>
          <cell r="O1823">
            <v>0</v>
          </cell>
        </row>
        <row r="1824">
          <cell r="D1824" t="str">
            <v>0.2174</v>
          </cell>
          <cell r="E1824" t="str">
            <v xml:space="preserve">Труба PE-RT с антидиффузионной защитой (Sauerstoffdicht) соотв. DIN 4726  </v>
          </cell>
          <cell r="F1824" t="str">
            <v>12x2</v>
          </cell>
          <cell r="G1824">
            <v>1.1200000000000001</v>
          </cell>
          <cell r="H1824">
            <v>0.93</v>
          </cell>
          <cell r="I1824">
            <v>1.1200000000000001</v>
          </cell>
          <cell r="K1824">
            <v>1831</v>
          </cell>
          <cell r="L1824" t="str">
            <v>Трубы Полиэтилен (PUSH Piipes)</v>
          </cell>
          <cell r="M1824">
            <v>2</v>
          </cell>
          <cell r="N1824" t="str">
            <v>PUSH</v>
          </cell>
          <cell r="O1824" t="str">
            <v>PIPES</v>
          </cell>
        </row>
        <row r="1825">
          <cell r="D1825" t="str">
            <v>0.2175</v>
          </cell>
          <cell r="E1825" t="str">
            <v xml:space="preserve">Труба PE-RT с антидиффузионной защитой (Sauerstoffdicht) соотв. DIN 4726  </v>
          </cell>
          <cell r="F1825" t="str">
            <v>14x2</v>
          </cell>
          <cell r="G1825">
            <v>1.25</v>
          </cell>
          <cell r="H1825">
            <v>1.04</v>
          </cell>
          <cell r="I1825">
            <v>1.25</v>
          </cell>
          <cell r="K1825">
            <v>1831</v>
          </cell>
          <cell r="L1825" t="str">
            <v>Трубы Полиэтилен (PUSH Piipes)</v>
          </cell>
          <cell r="M1825">
            <v>2</v>
          </cell>
          <cell r="N1825" t="str">
            <v>PUSH</v>
          </cell>
          <cell r="O1825" t="str">
            <v>PIPES</v>
          </cell>
        </row>
        <row r="1826">
          <cell r="D1826" t="str">
            <v>0.2176</v>
          </cell>
          <cell r="E1826" t="str">
            <v xml:space="preserve">Труба PE-RT с антидиффузионной защитой (Sauerstoffdicht) соотв. DIN 4726  </v>
          </cell>
          <cell r="F1826" t="str">
            <v>16x2</v>
          </cell>
          <cell r="G1826">
            <v>1.2</v>
          </cell>
          <cell r="H1826">
            <v>1</v>
          </cell>
          <cell r="I1826">
            <v>1.2</v>
          </cell>
          <cell r="K1826">
            <v>1831</v>
          </cell>
          <cell r="L1826" t="str">
            <v>Трубы Полиэтилен (PUSH Piipes)</v>
          </cell>
          <cell r="M1826">
            <v>2</v>
          </cell>
          <cell r="N1826" t="str">
            <v>PUSH</v>
          </cell>
          <cell r="O1826" t="str">
            <v>PIPES</v>
          </cell>
        </row>
        <row r="1827">
          <cell r="D1827" t="str">
            <v>0.2178</v>
          </cell>
          <cell r="E1827" t="str">
            <v xml:space="preserve">Труба PE-RT с антидиффузионной защитой (Sauerstoffdicht) соотв. DIN 4726  </v>
          </cell>
          <cell r="F1827" t="str">
            <v>18x2</v>
          </cell>
          <cell r="G1827">
            <v>1.4</v>
          </cell>
          <cell r="H1827">
            <v>1.17</v>
          </cell>
          <cell r="I1827">
            <v>1.4</v>
          </cell>
          <cell r="K1827">
            <v>1831</v>
          </cell>
          <cell r="L1827" t="str">
            <v>Трубы Полиэтилен (PUSH Piipes)</v>
          </cell>
          <cell r="M1827">
            <v>2</v>
          </cell>
          <cell r="N1827" t="str">
            <v>PUSH</v>
          </cell>
          <cell r="O1827" t="str">
            <v>PIPES</v>
          </cell>
        </row>
        <row r="1828">
          <cell r="D1828" t="str">
            <v>K-100305</v>
          </cell>
          <cell r="E1828" t="str">
            <v xml:space="preserve">Труба PE-RT (LPE Dowlex) с антидиффузионной защитой (Sauerstoffdicht) соотв. DIN 4730  </v>
          </cell>
          <cell r="F1828" t="str">
            <v>20x2</v>
          </cell>
          <cell r="G1828">
            <v>1.88</v>
          </cell>
          <cell r="H1828">
            <v>1.57</v>
          </cell>
          <cell r="I1828">
            <v>1.88</v>
          </cell>
          <cell r="K1828">
            <v>1832</v>
          </cell>
          <cell r="L1828" t="str">
            <v>Трубы П.О. (UH Pipes)</v>
          </cell>
          <cell r="M1828">
            <v>1</v>
          </cell>
          <cell r="N1828" t="str">
            <v>UH</v>
          </cell>
          <cell r="O1828" t="str">
            <v>PIPES</v>
          </cell>
        </row>
        <row r="1829">
          <cell r="D1829" t="str">
            <v>0.9226</v>
          </cell>
          <cell r="E1829" t="str">
            <v xml:space="preserve">Труба PE-RT с антидиффузионной защитой (Sauerstoffdicht) соотв. DIN 4726  </v>
          </cell>
          <cell r="F1829" t="str">
            <v>25x3,5</v>
          </cell>
          <cell r="G1829">
            <v>3.04</v>
          </cell>
          <cell r="H1829">
            <v>2.5299999999999998</v>
          </cell>
          <cell r="I1829">
            <v>3.04</v>
          </cell>
          <cell r="K1829">
            <v>1831</v>
          </cell>
          <cell r="L1829" t="str">
            <v>Трубы Полиэтилен (PUSH Piipes)</v>
          </cell>
          <cell r="M1829">
            <v>2</v>
          </cell>
          <cell r="N1829" t="str">
            <v>PUSH</v>
          </cell>
          <cell r="O1829" t="str">
            <v>PIPES</v>
          </cell>
        </row>
        <row r="1830">
          <cell r="D1830" t="str">
            <v/>
          </cell>
          <cell r="K1830">
            <v>0</v>
          </cell>
          <cell r="N1830">
            <v>0</v>
          </cell>
          <cell r="O1830">
            <v>0</v>
          </cell>
        </row>
        <row r="1831">
          <cell r="D1831" t="str">
            <v/>
          </cell>
          <cell r="K1831">
            <v>0</v>
          </cell>
          <cell r="N1831">
            <v>0</v>
          </cell>
          <cell r="O1831">
            <v>0</v>
          </cell>
        </row>
        <row r="1832">
          <cell r="D1832" t="str">
            <v>0.9416</v>
          </cell>
          <cell r="E1832" t="str">
            <v xml:space="preserve">Труба многослойная PE-RT/Al/PE-HD Multi Universal (типоряд PN12) предназначена для системы ц. о., системы холодного и горячего водоснабжения и подпольного отопления с рабочим давлением 1,0 МПа  </v>
          </cell>
          <cell r="F1832" t="str">
            <v>16x2</v>
          </cell>
          <cell r="G1832">
            <v>1.28</v>
          </cell>
          <cell r="H1832">
            <v>1.07</v>
          </cell>
          <cell r="I1832">
            <v>1.28</v>
          </cell>
          <cell r="K1832">
            <v>1821</v>
          </cell>
          <cell r="L1832" t="str">
            <v>Трубы многослойные (PRESS Pipes)</v>
          </cell>
          <cell r="M1832">
            <v>2</v>
          </cell>
          <cell r="N1832" t="str">
            <v>PRESS</v>
          </cell>
          <cell r="O1832" t="str">
            <v>PIPES</v>
          </cell>
        </row>
        <row r="1833">
          <cell r="D1833" t="str">
            <v>0.9420</v>
          </cell>
          <cell r="E1833" t="str">
            <v xml:space="preserve">Труба многослойная PE-RT/Al/PE-HD Multi Universal (типоряд PN12) предназначена для системы ц. о., системы холодного и горячего водоснабжения и подпольного отопления с рабочим давлением 1,0 МПа  </v>
          </cell>
          <cell r="F1833" t="str">
            <v xml:space="preserve">20x2 </v>
          </cell>
          <cell r="G1833">
            <v>1.69</v>
          </cell>
          <cell r="H1833">
            <v>1.41</v>
          </cell>
          <cell r="I1833">
            <v>1.69</v>
          </cell>
          <cell r="K1833">
            <v>1821</v>
          </cell>
          <cell r="L1833" t="str">
            <v>Трубы многослойные (PRESS Pipes)</v>
          </cell>
          <cell r="M1833">
            <v>2</v>
          </cell>
          <cell r="N1833" t="str">
            <v>PRESS</v>
          </cell>
          <cell r="O1833" t="str">
            <v>PIPES</v>
          </cell>
        </row>
        <row r="1834">
          <cell r="D1834" t="str">
            <v>0.9426</v>
          </cell>
          <cell r="E1834" t="str">
            <v xml:space="preserve">Труба многослойная PE-RT/Al/PE-HD Multi Universal (типоряд PN12) предназначена для системы ц. о., системы холодного и горячего водоснабжения и подпольного отопления с рабочим давлением 1,0 МПа  </v>
          </cell>
          <cell r="F1834" t="str">
            <v>26x3</v>
          </cell>
          <cell r="G1834">
            <v>2.83</v>
          </cell>
          <cell r="H1834">
            <v>2.36</v>
          </cell>
          <cell r="I1834">
            <v>2.83</v>
          </cell>
          <cell r="K1834">
            <v>1821</v>
          </cell>
          <cell r="L1834" t="str">
            <v>Трубы многослойные (PRESS Pipes)</v>
          </cell>
          <cell r="M1834">
            <v>2</v>
          </cell>
          <cell r="N1834" t="str">
            <v>PRESS</v>
          </cell>
          <cell r="O1834" t="str">
            <v>PIPES</v>
          </cell>
        </row>
        <row r="1835">
          <cell r="D1835" t="str">
            <v/>
          </cell>
          <cell r="K1835">
            <v>0</v>
          </cell>
          <cell r="N1835">
            <v>0</v>
          </cell>
          <cell r="O1835">
            <v>0</v>
          </cell>
        </row>
        <row r="1836">
          <cell r="D1836" t="str">
            <v>0.9616</v>
          </cell>
          <cell r="E1836" t="str">
            <v xml:space="preserve">Труба многослойная PE-RT/Al/PE-RT Multi Universal (типоряд PN12) предназначена для системы ц. о., системы холодного и горячего водоснабжения и подпольного отопления с рабочим давлением 1,0 МПа  </v>
          </cell>
          <cell r="F1836" t="str">
            <v>16x2</v>
          </cell>
          <cell r="G1836">
            <v>1.25</v>
          </cell>
          <cell r="H1836">
            <v>1.04</v>
          </cell>
          <cell r="I1836">
            <v>1.25</v>
          </cell>
          <cell r="K1836">
            <v>1823</v>
          </cell>
          <cell r="L1836" t="str">
            <v>Труб.мног. 0.9616 (PRESS Pipes)</v>
          </cell>
          <cell r="M1836">
            <v>2</v>
          </cell>
          <cell r="N1836" t="str">
            <v>PRESS</v>
          </cell>
          <cell r="O1836" t="str">
            <v>PIPES</v>
          </cell>
        </row>
        <row r="1837">
          <cell r="D1837" t="str">
            <v>0.9620</v>
          </cell>
          <cell r="E1837" t="str">
            <v xml:space="preserve">Труба многослойная PE-RT/Al/PE-RT Multi Universal (типоряд PN12) предназначена для системы ц. о., системы холодного и горячего водоснабжения и подпольного отопления с рабочим давлением 1,0 МПа  </v>
          </cell>
          <cell r="F1837" t="str">
            <v>20x2</v>
          </cell>
          <cell r="G1837">
            <v>1.45</v>
          </cell>
          <cell r="H1837">
            <v>1.21</v>
          </cell>
          <cell r="I1837">
            <v>1.45</v>
          </cell>
          <cell r="K1837">
            <v>1821</v>
          </cell>
          <cell r="L1837" t="str">
            <v>Трубы многослойные (PRESS Pipes)</v>
          </cell>
          <cell r="M1837">
            <v>2</v>
          </cell>
          <cell r="N1837" t="str">
            <v>PRESS</v>
          </cell>
          <cell r="O1837" t="str">
            <v>PIPES</v>
          </cell>
        </row>
        <row r="1838">
          <cell r="D1838" t="str">
            <v/>
          </cell>
          <cell r="K1838">
            <v>0</v>
          </cell>
          <cell r="N1838">
            <v>0</v>
          </cell>
          <cell r="O1838">
            <v>0</v>
          </cell>
        </row>
        <row r="1839">
          <cell r="D1839" t="str">
            <v>K-100200N</v>
          </cell>
          <cell r="E1839" t="str">
            <v xml:space="preserve">PEX70 - труба PE-Xc в защитной полимерной оболочке, для системы подпольного отопления с параметрами до 70°С 12х2 </v>
          </cell>
          <cell r="F1839" t="str">
            <v>12х2</v>
          </cell>
          <cell r="G1839">
            <v>1.98</v>
          </cell>
          <cell r="H1839">
            <v>1.65</v>
          </cell>
          <cell r="I1839">
            <v>1.98</v>
          </cell>
          <cell r="K1839">
            <v>1832</v>
          </cell>
          <cell r="L1839" t="str">
            <v>Трубы П.О. (UH Pipes)</v>
          </cell>
          <cell r="M1839">
            <v>1</v>
          </cell>
          <cell r="N1839" t="str">
            <v>UH</v>
          </cell>
          <cell r="O1839" t="str">
            <v>PIPES</v>
          </cell>
        </row>
        <row r="1840">
          <cell r="D1840" t="str">
            <v/>
          </cell>
          <cell r="K1840">
            <v>0</v>
          </cell>
          <cell r="N1840">
            <v>0</v>
          </cell>
          <cell r="O1840">
            <v>0</v>
          </cell>
        </row>
        <row r="1841">
          <cell r="D1841" t="str">
            <v>K-100500</v>
          </cell>
          <cell r="E1841" t="str">
            <v xml:space="preserve">Подставка под бобину  </v>
          </cell>
          <cell r="F1841">
            <v>0</v>
          </cell>
          <cell r="G1841">
            <v>57.67</v>
          </cell>
          <cell r="H1841">
            <v>48.06</v>
          </cell>
          <cell r="I1841">
            <v>57.67</v>
          </cell>
          <cell r="K1841">
            <v>1835</v>
          </cell>
          <cell r="L1841" t="str">
            <v>Оснастка П.О. (UH Fittings)</v>
          </cell>
          <cell r="M1841">
            <v>1</v>
          </cell>
          <cell r="N1841" t="str">
            <v>UH</v>
          </cell>
          <cell r="O1841" t="str">
            <v>ACCESSORIES</v>
          </cell>
        </row>
        <row r="1842">
          <cell r="D1842" t="str">
            <v/>
          </cell>
          <cell r="K1842">
            <v>0</v>
          </cell>
          <cell r="N1842">
            <v>0</v>
          </cell>
          <cell r="O1842">
            <v>0</v>
          </cell>
        </row>
        <row r="1843">
          <cell r="D1843" t="str">
            <v>9014.16</v>
          </cell>
          <cell r="E1843" t="str">
            <v xml:space="preserve">Соединитель двухсторонний свинчиваемый  </v>
          </cell>
          <cell r="F1843" t="str">
            <v xml:space="preserve">12x2 </v>
          </cell>
          <cell r="G1843">
            <v>7.06</v>
          </cell>
          <cell r="H1843">
            <v>5.88</v>
          </cell>
          <cell r="I1843">
            <v>7.06</v>
          </cell>
          <cell r="K1843">
            <v>1838</v>
          </cell>
          <cell r="L1843" t="str">
            <v>Соед. свинчиваемые (PUSH Fitings SCA)</v>
          </cell>
          <cell r="M1843">
            <v>2</v>
          </cell>
          <cell r="N1843" t="str">
            <v>PUSH</v>
          </cell>
          <cell r="O1843" t="str">
            <v>FITTINGS SCA</v>
          </cell>
        </row>
        <row r="1844">
          <cell r="D1844" t="str">
            <v>9014.13</v>
          </cell>
          <cell r="E1844" t="str">
            <v xml:space="preserve">Соединитель двухсторонний свинчиваемый  </v>
          </cell>
          <cell r="F1844" t="str">
            <v>14x2</v>
          </cell>
          <cell r="G1844">
            <v>7.01</v>
          </cell>
          <cell r="H1844">
            <v>5.84</v>
          </cell>
          <cell r="I1844">
            <v>7.01</v>
          </cell>
          <cell r="K1844">
            <v>1838</v>
          </cell>
          <cell r="L1844" t="str">
            <v>Соед. свинчиваемые (PUSH Fitings SCA)</v>
          </cell>
          <cell r="M1844">
            <v>2</v>
          </cell>
          <cell r="N1844" t="str">
            <v>PUSH</v>
          </cell>
          <cell r="O1844" t="str">
            <v>FITTINGS SCA</v>
          </cell>
        </row>
        <row r="1845">
          <cell r="D1845" t="str">
            <v>9014.14</v>
          </cell>
          <cell r="E1845" t="str">
            <v xml:space="preserve">Соединитель двухсторонний свинчиваемый  </v>
          </cell>
          <cell r="F1845" t="str">
            <v>16x2</v>
          </cell>
          <cell r="G1845">
            <v>7.03</v>
          </cell>
          <cell r="H1845">
            <v>5.86</v>
          </cell>
          <cell r="I1845">
            <v>7.03</v>
          </cell>
          <cell r="K1845">
            <v>1838</v>
          </cell>
          <cell r="L1845" t="str">
            <v>Соед. свинчиваемые (PUSH Fitings SCA)</v>
          </cell>
          <cell r="M1845">
            <v>2</v>
          </cell>
          <cell r="N1845" t="str">
            <v>PUSH</v>
          </cell>
          <cell r="O1845" t="str">
            <v>FITTINGS SCA</v>
          </cell>
        </row>
        <row r="1846">
          <cell r="D1846" t="str">
            <v>981</v>
          </cell>
          <cell r="E1846" t="str">
            <v xml:space="preserve">Соединитель двухсторонний свинчиваемый  </v>
          </cell>
          <cell r="F1846" t="str">
            <v xml:space="preserve">18x2 </v>
          </cell>
          <cell r="G1846">
            <v>7.7</v>
          </cell>
          <cell r="H1846">
            <v>6.42</v>
          </cell>
          <cell r="I1846">
            <v>7.7</v>
          </cell>
          <cell r="K1846">
            <v>1838</v>
          </cell>
          <cell r="L1846" t="str">
            <v>Соед. свинчиваемые (PUSH Fitings SCA)</v>
          </cell>
          <cell r="M1846">
            <v>2</v>
          </cell>
          <cell r="N1846" t="str">
            <v>PUSH</v>
          </cell>
          <cell r="O1846" t="str">
            <v>FITTINGS SCA</v>
          </cell>
        </row>
        <row r="1847">
          <cell r="D1847" t="str">
            <v>K-101205</v>
          </cell>
          <cell r="E1847" t="str">
            <v xml:space="preserve">Соединитель двухсторонний свинчиваемый </v>
          </cell>
          <cell r="F1847" t="str">
            <v xml:space="preserve"> 20x2</v>
          </cell>
          <cell r="G1847">
            <v>8.86</v>
          </cell>
          <cell r="H1847">
            <v>7.38</v>
          </cell>
          <cell r="I1847">
            <v>8.86</v>
          </cell>
          <cell r="K1847">
            <v>1837</v>
          </cell>
          <cell r="L1847" t="str">
            <v>Соед. свинчиваемые (SCA)</v>
          </cell>
          <cell r="M1847">
            <v>1</v>
          </cell>
          <cell r="N1847" t="str">
            <v>SCA</v>
          </cell>
          <cell r="O1847" t="str">
            <v>FITTINGS</v>
          </cell>
        </row>
        <row r="1848">
          <cell r="D1848" t="str">
            <v>9014.19</v>
          </cell>
          <cell r="E1848" t="str">
            <v xml:space="preserve">Соединитель двухсторонний свинчиваемый  </v>
          </cell>
          <cell r="F1848" t="str">
            <v xml:space="preserve">25x3,5 </v>
          </cell>
          <cell r="G1848">
            <v>11.66</v>
          </cell>
          <cell r="H1848">
            <v>9.7200000000000006</v>
          </cell>
          <cell r="I1848">
            <v>11.66</v>
          </cell>
          <cell r="K1848">
            <v>1838</v>
          </cell>
          <cell r="L1848" t="str">
            <v>Соед. свинчиваемые (PUSH Fitings SCA)</v>
          </cell>
          <cell r="M1848">
            <v>2</v>
          </cell>
          <cell r="N1848" t="str">
            <v>PUSH</v>
          </cell>
          <cell r="O1848" t="str">
            <v>FITTINGS SCA</v>
          </cell>
        </row>
        <row r="1849">
          <cell r="D1849" t="str">
            <v/>
          </cell>
          <cell r="K1849">
            <v>0</v>
          </cell>
          <cell r="N1849">
            <v>0</v>
          </cell>
          <cell r="O1849">
            <v>0</v>
          </cell>
        </row>
        <row r="1850">
          <cell r="D1850" t="str">
            <v/>
          </cell>
          <cell r="K1850">
            <v>0</v>
          </cell>
          <cell r="N1850">
            <v>0</v>
          </cell>
          <cell r="O1850">
            <v>0</v>
          </cell>
        </row>
        <row r="1851">
          <cell r="D1851" t="str">
            <v>9014.610</v>
          </cell>
          <cell r="E1851" t="str">
            <v xml:space="preserve">Соединитель двухсторонний Push  </v>
          </cell>
          <cell r="F1851" t="str">
            <v>12x2</v>
          </cell>
          <cell r="G1851">
            <v>2.48</v>
          </cell>
          <cell r="H1851">
            <v>2.0699999999999998</v>
          </cell>
          <cell r="I1851">
            <v>2.48</v>
          </cell>
          <cell r="K1851">
            <v>1836</v>
          </cell>
          <cell r="L1851" t="str">
            <v>Cоед. с натяжн. кольцом (PUSH Fittings)</v>
          </cell>
          <cell r="M1851">
            <v>2</v>
          </cell>
          <cell r="N1851" t="str">
            <v>PUSH</v>
          </cell>
          <cell r="O1851" t="str">
            <v>FITTINGS</v>
          </cell>
        </row>
        <row r="1852">
          <cell r="D1852" t="str">
            <v>9019.050</v>
          </cell>
          <cell r="E1852" t="str">
            <v xml:space="preserve">Соединитель двухсторонний Push  </v>
          </cell>
          <cell r="F1852" t="str">
            <v>32x4,4 x 32x4,4</v>
          </cell>
          <cell r="G1852">
            <v>11.48</v>
          </cell>
          <cell r="H1852">
            <v>9.57</v>
          </cell>
          <cell r="I1852">
            <v>11.48</v>
          </cell>
          <cell r="K1852">
            <v>1836</v>
          </cell>
          <cell r="L1852" t="str">
            <v>Cоед. с натяжн. кольцом (PUSH Fittings)</v>
          </cell>
          <cell r="M1852">
            <v>2</v>
          </cell>
          <cell r="N1852" t="str">
            <v>PUSH</v>
          </cell>
          <cell r="O1852" t="str">
            <v>FITTINGS</v>
          </cell>
        </row>
        <row r="1853">
          <cell r="D1853" t="str">
            <v/>
          </cell>
          <cell r="K1853">
            <v>0</v>
          </cell>
          <cell r="N1853">
            <v>0</v>
          </cell>
          <cell r="O1853">
            <v>0</v>
          </cell>
        </row>
        <row r="1854">
          <cell r="D1854" t="str">
            <v>9014.490</v>
          </cell>
          <cell r="E1854" t="str">
            <v xml:space="preserve">Кольцо натяжное Push  </v>
          </cell>
          <cell r="F1854" t="str">
            <v>12x2A</v>
          </cell>
          <cell r="G1854">
            <v>0.82</v>
          </cell>
          <cell r="H1854">
            <v>0.68</v>
          </cell>
          <cell r="I1854">
            <v>0.82</v>
          </cell>
          <cell r="K1854">
            <v>1836</v>
          </cell>
          <cell r="L1854" t="str">
            <v>Cоед. с натяжн. кольцом (PUSH Fittings)</v>
          </cell>
          <cell r="M1854">
            <v>2</v>
          </cell>
          <cell r="N1854" t="str">
            <v>PUSH</v>
          </cell>
          <cell r="O1854" t="str">
            <v>FITTINGS</v>
          </cell>
        </row>
        <row r="1855">
          <cell r="D1855" t="str">
            <v>9006.01</v>
          </cell>
          <cell r="E1855" t="str">
            <v xml:space="preserve">Кольцо натяжное Push  </v>
          </cell>
          <cell r="F1855" t="str">
            <v>14x2A</v>
          </cell>
          <cell r="G1855">
            <v>0.85</v>
          </cell>
          <cell r="H1855">
            <v>0.71</v>
          </cell>
          <cell r="I1855">
            <v>0.85</v>
          </cell>
          <cell r="K1855">
            <v>1836</v>
          </cell>
          <cell r="L1855" t="str">
            <v>Cоед. с натяжн. кольцом (PUSH Fittings)</v>
          </cell>
          <cell r="M1855">
            <v>2</v>
          </cell>
          <cell r="N1855" t="str">
            <v>PUSH</v>
          </cell>
          <cell r="O1855" t="str">
            <v>FITTINGS</v>
          </cell>
        </row>
        <row r="1856">
          <cell r="D1856" t="str">
            <v>9001.80</v>
          </cell>
          <cell r="E1856" t="str">
            <v xml:space="preserve">Кольцо натяжное Push  </v>
          </cell>
          <cell r="F1856" t="str">
            <v>18x2A/18x2,5A</v>
          </cell>
          <cell r="G1856">
            <v>0.88</v>
          </cell>
          <cell r="H1856">
            <v>0.73</v>
          </cell>
          <cell r="I1856">
            <v>0.88</v>
          </cell>
          <cell r="K1856">
            <v>1836</v>
          </cell>
          <cell r="L1856" t="str">
            <v>Cоед. с натяжн. кольцом (PUSH Fittings)</v>
          </cell>
          <cell r="M1856">
            <v>2</v>
          </cell>
          <cell r="N1856" t="str">
            <v>PUSH</v>
          </cell>
          <cell r="O1856" t="str">
            <v>FITTINGS</v>
          </cell>
        </row>
        <row r="1857">
          <cell r="D1857" t="str">
            <v>9006.78</v>
          </cell>
          <cell r="E1857" t="str">
            <v xml:space="preserve">Кольцо натяжное Push  </v>
          </cell>
          <cell r="F1857" t="str">
            <v>25x3,5A</v>
          </cell>
          <cell r="G1857">
            <v>1.36</v>
          </cell>
          <cell r="H1857">
            <v>1.1299999999999999</v>
          </cell>
          <cell r="I1857">
            <v>1.36</v>
          </cell>
          <cell r="K1857">
            <v>1836</v>
          </cell>
          <cell r="L1857" t="str">
            <v>Cоед. с натяжн. кольцом (PUSH Fittings)</v>
          </cell>
          <cell r="M1857">
            <v>2</v>
          </cell>
          <cell r="N1857" t="str">
            <v>PUSH</v>
          </cell>
          <cell r="O1857" t="str">
            <v>FITTINGS</v>
          </cell>
        </row>
        <row r="1858">
          <cell r="D1858" t="str">
            <v>9019.07</v>
          </cell>
          <cell r="E1858" t="str">
            <v xml:space="preserve">Кольцо натяжное Push  </v>
          </cell>
          <cell r="F1858" t="str">
            <v>32x4,4A</v>
          </cell>
          <cell r="G1858">
            <v>2.62</v>
          </cell>
          <cell r="H1858">
            <v>2.1800000000000002</v>
          </cell>
          <cell r="I1858">
            <v>2.62</v>
          </cell>
          <cell r="K1858">
            <v>1836</v>
          </cell>
          <cell r="L1858" t="str">
            <v>Cоед. с натяжн. кольцом (PUSH Fittings)</v>
          </cell>
          <cell r="M1858">
            <v>2</v>
          </cell>
          <cell r="N1858" t="str">
            <v>PUSH</v>
          </cell>
          <cell r="O1858" t="str">
            <v>FITTINGS</v>
          </cell>
        </row>
        <row r="1859">
          <cell r="D1859" t="str">
            <v/>
          </cell>
          <cell r="K1859">
            <v>0</v>
          </cell>
          <cell r="N1859">
            <v>0</v>
          </cell>
          <cell r="O1859">
            <v>0</v>
          </cell>
        </row>
        <row r="1860">
          <cell r="D1860" t="str">
            <v>K-900250</v>
          </cell>
          <cell r="E1860" t="str">
            <v xml:space="preserve">Соединитель PPSU Press двухсторонний c пресс-кольцом  </v>
          </cell>
          <cell r="F1860" t="str">
            <v>16х16</v>
          </cell>
          <cell r="G1860">
            <v>2.17</v>
          </cell>
          <cell r="H1860">
            <v>1.81</v>
          </cell>
          <cell r="I1860">
            <v>2.17</v>
          </cell>
          <cell r="K1860">
            <v>1822</v>
          </cell>
          <cell r="L1860" t="str">
            <v>Фитинги (PRESS Fittings)</v>
          </cell>
          <cell r="M1860">
            <v>2</v>
          </cell>
          <cell r="N1860" t="str">
            <v>PRESS</v>
          </cell>
          <cell r="O1860" t="str">
            <v>FITTINGS</v>
          </cell>
        </row>
        <row r="1861">
          <cell r="D1861" t="str">
            <v>K-900251</v>
          </cell>
          <cell r="E1861" t="str">
            <v xml:space="preserve">Соединитель PPSU Press двухсторонний c пресс-кольцом  </v>
          </cell>
          <cell r="F1861" t="str">
            <v>20х20</v>
          </cell>
          <cell r="G1861">
            <v>3.19</v>
          </cell>
          <cell r="H1861">
            <v>2.66</v>
          </cell>
          <cell r="I1861">
            <v>3.19</v>
          </cell>
          <cell r="K1861">
            <v>1822</v>
          </cell>
          <cell r="L1861" t="str">
            <v>Фитинги (PRESS Fittings)</v>
          </cell>
          <cell r="M1861">
            <v>2</v>
          </cell>
          <cell r="N1861" t="str">
            <v>PRESS</v>
          </cell>
          <cell r="O1861" t="str">
            <v>FITTINGS</v>
          </cell>
        </row>
        <row r="1862">
          <cell r="D1862" t="str">
            <v>K-900252</v>
          </cell>
          <cell r="E1862" t="str">
            <v xml:space="preserve">Соединитель PPSU Press двухсторонний c пресс-кольцом  </v>
          </cell>
          <cell r="F1862" t="str">
            <v>25х25</v>
          </cell>
          <cell r="G1862">
            <v>4.12</v>
          </cell>
          <cell r="H1862">
            <v>3.43</v>
          </cell>
          <cell r="I1862">
            <v>4.12</v>
          </cell>
          <cell r="K1862">
            <v>1822</v>
          </cell>
          <cell r="L1862" t="str">
            <v>Фитинги (PRESS Fittings)</v>
          </cell>
          <cell r="M1862">
            <v>2</v>
          </cell>
          <cell r="N1862" t="str">
            <v>PRESS</v>
          </cell>
          <cell r="O1862" t="str">
            <v>FITTINGS</v>
          </cell>
        </row>
        <row r="1863">
          <cell r="D1863" t="str">
            <v/>
          </cell>
          <cell r="K1863">
            <v>0</v>
          </cell>
          <cell r="N1863">
            <v>0</v>
          </cell>
          <cell r="O1863">
            <v>0</v>
          </cell>
        </row>
        <row r="1864">
          <cell r="D1864" t="str">
            <v>9024.72</v>
          </cell>
          <cell r="E1864" t="str">
            <v xml:space="preserve">Соединитель Press двухсторонний c пресс-кольцом  </v>
          </cell>
          <cell r="F1864" t="str">
            <v>26х26</v>
          </cell>
          <cell r="G1864">
            <v>5.12</v>
          </cell>
          <cell r="H1864">
            <v>4.2699999999999996</v>
          </cell>
          <cell r="I1864">
            <v>5.12</v>
          </cell>
          <cell r="K1864">
            <v>1822</v>
          </cell>
          <cell r="L1864" t="str">
            <v>Фитинги (PRESS Fittings)</v>
          </cell>
          <cell r="M1864">
            <v>2</v>
          </cell>
          <cell r="N1864" t="str">
            <v>PRESS</v>
          </cell>
          <cell r="O1864" t="str">
            <v>FITTINGS</v>
          </cell>
        </row>
        <row r="1865">
          <cell r="D1865" t="str">
            <v/>
          </cell>
          <cell r="K1865">
            <v>0</v>
          </cell>
          <cell r="N1865">
            <v>0</v>
          </cell>
          <cell r="O1865">
            <v>0</v>
          </cell>
        </row>
        <row r="1866">
          <cell r="D1866" t="str">
            <v>0.2125</v>
          </cell>
          <cell r="E1866" t="str">
            <v xml:space="preserve">Ножницы для резки труб PE-Xc и PE-RT  </v>
          </cell>
          <cell r="F1866">
            <v>0</v>
          </cell>
          <cell r="G1866">
            <v>12.44</v>
          </cell>
          <cell r="H1866">
            <v>10.37</v>
          </cell>
          <cell r="I1866">
            <v>12.44</v>
          </cell>
          <cell r="K1866">
            <v>1300</v>
          </cell>
          <cell r="L1866" t="str">
            <v>Прочие инструменты  (TOOLS)</v>
          </cell>
          <cell r="M1866">
            <v>2</v>
          </cell>
          <cell r="N1866" t="str">
            <v>TOOLS</v>
          </cell>
          <cell r="O1866" t="str">
            <v>PUSH</v>
          </cell>
        </row>
        <row r="1867">
          <cell r="D1867" t="str">
            <v/>
          </cell>
          <cell r="K1867">
            <v>0</v>
          </cell>
          <cell r="N1867">
            <v>0</v>
          </cell>
          <cell r="O1867">
            <v>0</v>
          </cell>
        </row>
        <row r="1868">
          <cell r="D1868" t="str">
            <v>0.2125-O</v>
          </cell>
          <cell r="E1868" t="str">
            <v xml:space="preserve">Лезвие для ножниц для резки труб PE-Xc и PE-RT  </v>
          </cell>
          <cell r="F1868">
            <v>0</v>
          </cell>
          <cell r="G1868">
            <v>5.2</v>
          </cell>
          <cell r="H1868">
            <v>4.33</v>
          </cell>
          <cell r="I1868">
            <v>5.2</v>
          </cell>
          <cell r="K1868">
            <v>1300</v>
          </cell>
          <cell r="L1868" t="str">
            <v>Прочие инструменты  (TOOLS)</v>
          </cell>
          <cell r="M1868">
            <v>2</v>
          </cell>
          <cell r="N1868" t="str">
            <v>TOOLS</v>
          </cell>
          <cell r="O1868" t="str">
            <v>PUSH</v>
          </cell>
        </row>
        <row r="1869">
          <cell r="D1869" t="str">
            <v/>
          </cell>
          <cell r="K1869">
            <v>0</v>
          </cell>
          <cell r="N1869">
            <v>0</v>
          </cell>
          <cell r="O1869">
            <v>0</v>
          </cell>
        </row>
        <row r="1870">
          <cell r="D1870" t="str">
            <v>RS1435</v>
          </cell>
          <cell r="E1870" t="str">
            <v xml:space="preserve">Ножницы для резки труб многослойных   </v>
          </cell>
          <cell r="F1870" t="str">
            <v>d14-32</v>
          </cell>
          <cell r="G1870">
            <v>28.19</v>
          </cell>
          <cell r="H1870">
            <v>23.49</v>
          </cell>
          <cell r="I1870">
            <v>28.19</v>
          </cell>
          <cell r="K1870">
            <v>1320</v>
          </cell>
          <cell r="L1870" t="str">
            <v>Инструменты для монтажа многослойных труб PRESS (TOOLS)</v>
          </cell>
          <cell r="M1870">
            <v>2</v>
          </cell>
          <cell r="N1870" t="str">
            <v>TOOLS</v>
          </cell>
          <cell r="O1870" t="str">
            <v>PRESS</v>
          </cell>
        </row>
        <row r="1871">
          <cell r="D1871" t="str">
            <v/>
          </cell>
          <cell r="K1871">
            <v>0</v>
          </cell>
          <cell r="N1871">
            <v>0</v>
          </cell>
          <cell r="O1871">
            <v>0</v>
          </cell>
        </row>
        <row r="1872">
          <cell r="D1872" t="str">
            <v>RSM1435</v>
          </cell>
          <cell r="E1872" t="str">
            <v xml:space="preserve">Лезвие для ножниц для резки труб многослойных  </v>
          </cell>
          <cell r="F1872" t="str">
            <v>d14-32</v>
          </cell>
          <cell r="G1872">
            <v>8.32</v>
          </cell>
          <cell r="H1872">
            <v>6.93</v>
          </cell>
          <cell r="I1872">
            <v>8.32</v>
          </cell>
          <cell r="K1872">
            <v>1320</v>
          </cell>
          <cell r="L1872" t="str">
            <v>Инструменты для монтажа многослойных труб PRESS (TOOLS)</v>
          </cell>
          <cell r="M1872">
            <v>2</v>
          </cell>
          <cell r="N1872" t="str">
            <v>TOOLS</v>
          </cell>
          <cell r="O1872" t="str">
            <v>PRESS</v>
          </cell>
        </row>
        <row r="1873">
          <cell r="D1873" t="str">
            <v/>
          </cell>
          <cell r="K1873">
            <v>0</v>
          </cell>
          <cell r="N1873">
            <v>0</v>
          </cell>
          <cell r="O1873">
            <v>0</v>
          </cell>
        </row>
        <row r="1874">
          <cell r="D1874" t="str">
            <v>KL14</v>
          </cell>
          <cell r="E1874" t="str">
            <v xml:space="preserve">Инструмент для калибровки и снятия фаски многослойных труб Системы KAN-therm  </v>
          </cell>
          <cell r="F1874">
            <v>14</v>
          </cell>
          <cell r="G1874">
            <v>36.08</v>
          </cell>
          <cell r="H1874">
            <v>30.07</v>
          </cell>
          <cell r="I1874">
            <v>36.08</v>
          </cell>
          <cell r="K1874">
            <v>1320</v>
          </cell>
          <cell r="L1874" t="str">
            <v>Инструменты для монтажа многослойных труб PRESS (TOOLS)</v>
          </cell>
          <cell r="M1874">
            <v>2</v>
          </cell>
          <cell r="N1874" t="str">
            <v>TOOLS</v>
          </cell>
          <cell r="O1874" t="str">
            <v>PRESS</v>
          </cell>
        </row>
        <row r="1875">
          <cell r="D1875" t="str">
            <v>KL16</v>
          </cell>
          <cell r="E1875" t="str">
            <v xml:space="preserve">Инструмент для калибровки и снятия фаски многослойных труб Системы KAN-therm  </v>
          </cell>
          <cell r="F1875">
            <v>16</v>
          </cell>
          <cell r="G1875">
            <v>36.08</v>
          </cell>
          <cell r="H1875">
            <v>30.07</v>
          </cell>
          <cell r="I1875">
            <v>36.08</v>
          </cell>
          <cell r="K1875">
            <v>1320</v>
          </cell>
          <cell r="L1875" t="str">
            <v>Инструменты для монтажа многослойных труб PRESS (TOOLS)</v>
          </cell>
          <cell r="M1875">
            <v>2</v>
          </cell>
          <cell r="N1875" t="str">
            <v>TOOLS</v>
          </cell>
          <cell r="O1875" t="str">
            <v>PRESS</v>
          </cell>
        </row>
        <row r="1876">
          <cell r="D1876" t="str">
            <v>KL20</v>
          </cell>
          <cell r="E1876" t="str">
            <v xml:space="preserve">Инструмент для калибровки и снятия фаски многослойных труб Системы KAN-therm  </v>
          </cell>
          <cell r="F1876">
            <v>20</v>
          </cell>
          <cell r="G1876">
            <v>36.08</v>
          </cell>
          <cell r="H1876">
            <v>30.07</v>
          </cell>
          <cell r="I1876">
            <v>36.08</v>
          </cell>
          <cell r="K1876">
            <v>1320</v>
          </cell>
          <cell r="L1876" t="str">
            <v>Инструменты для монтажа многослойных труб PRESS (TOOLS)</v>
          </cell>
          <cell r="M1876">
            <v>2</v>
          </cell>
          <cell r="N1876" t="str">
            <v>TOOLS</v>
          </cell>
          <cell r="O1876" t="str">
            <v>PRESS</v>
          </cell>
        </row>
        <row r="1877">
          <cell r="D1877" t="str">
            <v>KL26</v>
          </cell>
          <cell r="E1877" t="str">
            <v xml:space="preserve">Инструмент для калибровки и снятия фаски многослойных труб Системы KAN-therm  </v>
          </cell>
          <cell r="F1877">
            <v>26</v>
          </cell>
          <cell r="G1877">
            <v>36.08</v>
          </cell>
          <cell r="H1877">
            <v>30.07</v>
          </cell>
          <cell r="I1877">
            <v>36.08</v>
          </cell>
          <cell r="K1877">
            <v>1320</v>
          </cell>
          <cell r="L1877" t="str">
            <v>Инструменты для монтажа многослойных труб PRESS (TOOLS)</v>
          </cell>
          <cell r="M1877">
            <v>2</v>
          </cell>
          <cell r="N1877" t="str">
            <v>TOOLS</v>
          </cell>
          <cell r="O1877" t="str">
            <v>PRESS</v>
          </cell>
        </row>
        <row r="1878">
          <cell r="D1878" t="str">
            <v/>
          </cell>
          <cell r="K1878">
            <v>0</v>
          </cell>
          <cell r="N1878">
            <v>0</v>
          </cell>
          <cell r="O1878">
            <v>0</v>
          </cell>
        </row>
        <row r="1879">
          <cell r="D1879" t="str">
            <v>KL162026</v>
          </cell>
          <cell r="E1879" t="str">
            <v xml:space="preserve">Калибратор универсальный для труб многослойных Системы KAN-therm  </v>
          </cell>
          <cell r="F1879" t="str">
            <v>d16 d20 d26</v>
          </cell>
          <cell r="G1879">
            <v>70.069999999999993</v>
          </cell>
          <cell r="H1879">
            <v>58.39</v>
          </cell>
          <cell r="I1879">
            <v>70.069999999999993</v>
          </cell>
          <cell r="K1879">
            <v>1300</v>
          </cell>
          <cell r="L1879" t="str">
            <v>Прочие инструменты  (TOOLS)</v>
          </cell>
          <cell r="M1879">
            <v>2</v>
          </cell>
          <cell r="N1879" t="str">
            <v>TOOLS</v>
          </cell>
          <cell r="O1879" t="str">
            <v>PRESS</v>
          </cell>
        </row>
        <row r="1880">
          <cell r="D1880" t="str">
            <v/>
          </cell>
          <cell r="K1880">
            <v>0</v>
          </cell>
          <cell r="N1880">
            <v>0</v>
          </cell>
          <cell r="O1880">
            <v>0</v>
          </cell>
        </row>
        <row r="1881">
          <cell r="D1881" t="str">
            <v>SW-1410</v>
          </cell>
          <cell r="E1881" t="str">
            <v xml:space="preserve">Пружина внутренняя для многослойных труб Системы KAN-therm  </v>
          </cell>
          <cell r="F1881">
            <v>14</v>
          </cell>
          <cell r="G1881">
            <v>3.85</v>
          </cell>
          <cell r="H1881">
            <v>3.21</v>
          </cell>
          <cell r="I1881">
            <v>3.85</v>
          </cell>
          <cell r="K1881">
            <v>1320</v>
          </cell>
          <cell r="L1881" t="str">
            <v>Инструменты для монтажа многослойных труб PRESS (TOOLS)</v>
          </cell>
          <cell r="M1881">
            <v>2</v>
          </cell>
          <cell r="N1881" t="str">
            <v>TOOLS</v>
          </cell>
          <cell r="O1881" t="str">
            <v>PRESS</v>
          </cell>
        </row>
        <row r="1882">
          <cell r="D1882" t="str">
            <v>SW-1612</v>
          </cell>
          <cell r="E1882" t="str">
            <v xml:space="preserve">Пружина внутренняя для многослойных труб Системы KAN-therm  </v>
          </cell>
          <cell r="F1882">
            <v>16</v>
          </cell>
          <cell r="G1882">
            <v>4.4000000000000004</v>
          </cell>
          <cell r="H1882">
            <v>3.67</v>
          </cell>
          <cell r="I1882">
            <v>4.4000000000000004</v>
          </cell>
          <cell r="K1882">
            <v>1320</v>
          </cell>
          <cell r="L1882" t="str">
            <v>Инструменты для монтажа многослойных труб PRESS (TOOLS)</v>
          </cell>
          <cell r="M1882">
            <v>2</v>
          </cell>
          <cell r="N1882" t="str">
            <v>TOOLS</v>
          </cell>
          <cell r="O1882" t="str">
            <v>PRESS</v>
          </cell>
        </row>
        <row r="1883">
          <cell r="D1883" t="str">
            <v>SW-2016</v>
          </cell>
          <cell r="E1883" t="str">
            <v xml:space="preserve">Пружина внутренняя для многослойных труб Системы KAN-therm  </v>
          </cell>
          <cell r="F1883">
            <v>20</v>
          </cell>
          <cell r="G1883">
            <v>4.62</v>
          </cell>
          <cell r="H1883">
            <v>3.85</v>
          </cell>
          <cell r="I1883">
            <v>4.62</v>
          </cell>
          <cell r="K1883">
            <v>1320</v>
          </cell>
          <cell r="L1883" t="str">
            <v>Инструменты для монтажа многослойных труб PRESS (TOOLS)</v>
          </cell>
          <cell r="M1883">
            <v>2</v>
          </cell>
          <cell r="N1883" t="str">
            <v>TOOLS</v>
          </cell>
          <cell r="O1883" t="str">
            <v>PRESS</v>
          </cell>
        </row>
        <row r="1884">
          <cell r="D1884" t="str">
            <v>SW-2620</v>
          </cell>
          <cell r="E1884" t="str">
            <v xml:space="preserve">Пружина внутренняя для многослойных труб Системы KAN-therm  </v>
          </cell>
          <cell r="F1884">
            <v>26</v>
          </cell>
          <cell r="G1884">
            <v>5.15</v>
          </cell>
          <cell r="H1884">
            <v>4.29</v>
          </cell>
          <cell r="I1884">
            <v>5.15</v>
          </cell>
          <cell r="K1884">
            <v>1320</v>
          </cell>
          <cell r="L1884" t="str">
            <v>Инструменты для монтажа многослойных труб PRESS (TOOLS)</v>
          </cell>
          <cell r="M1884">
            <v>2</v>
          </cell>
          <cell r="N1884" t="str">
            <v>TOOLS</v>
          </cell>
          <cell r="O1884" t="str">
            <v>PRESS</v>
          </cell>
        </row>
        <row r="1885">
          <cell r="D1885" t="str">
            <v/>
          </cell>
          <cell r="K1885">
            <v>0</v>
          </cell>
          <cell r="N1885">
            <v>0</v>
          </cell>
          <cell r="O1885">
            <v>0</v>
          </cell>
        </row>
        <row r="1886">
          <cell r="D1886" t="str">
            <v>SZ-1410</v>
          </cell>
          <cell r="E1886" t="str">
            <v xml:space="preserve">Пружина наружная для многослойных труб Системы KAN-therm  </v>
          </cell>
          <cell r="F1886">
            <v>14</v>
          </cell>
          <cell r="G1886">
            <v>4.07</v>
          </cell>
          <cell r="H1886">
            <v>3.39</v>
          </cell>
          <cell r="I1886">
            <v>4.07</v>
          </cell>
          <cell r="K1886">
            <v>1320</v>
          </cell>
          <cell r="L1886" t="str">
            <v>Инструменты для монтажа многослойных труб PRESS (TOOLS)</v>
          </cell>
          <cell r="M1886">
            <v>2</v>
          </cell>
          <cell r="N1886" t="str">
            <v>TOOLS</v>
          </cell>
          <cell r="O1886" t="str">
            <v>PRESS</v>
          </cell>
        </row>
        <row r="1887">
          <cell r="D1887" t="str">
            <v>SZ-1612</v>
          </cell>
          <cell r="E1887" t="str">
            <v xml:space="preserve">Пружина наружная для многослойных труб Системы KAN-therm  </v>
          </cell>
          <cell r="F1887">
            <v>16</v>
          </cell>
          <cell r="G1887">
            <v>4.66</v>
          </cell>
          <cell r="H1887">
            <v>3.88</v>
          </cell>
          <cell r="I1887">
            <v>4.66</v>
          </cell>
          <cell r="K1887">
            <v>1320</v>
          </cell>
          <cell r="L1887" t="str">
            <v>Инструменты для монтажа многослойных труб PRESS (TOOLS)</v>
          </cell>
          <cell r="M1887">
            <v>2</v>
          </cell>
          <cell r="N1887" t="str">
            <v>TOOLS</v>
          </cell>
          <cell r="O1887" t="str">
            <v>PRESS</v>
          </cell>
        </row>
        <row r="1888">
          <cell r="D1888" t="str">
            <v>SZ-2016</v>
          </cell>
          <cell r="E1888" t="str">
            <v xml:space="preserve">Пружина наружная для многослойных труб Системы KAN-therm  </v>
          </cell>
          <cell r="F1888">
            <v>20</v>
          </cell>
          <cell r="G1888">
            <v>5.48</v>
          </cell>
          <cell r="H1888">
            <v>4.57</v>
          </cell>
          <cell r="I1888">
            <v>5.48</v>
          </cell>
          <cell r="K1888">
            <v>1320</v>
          </cell>
          <cell r="L1888" t="str">
            <v>Инструменты для монтажа многослойных труб PRESS (TOOLS)</v>
          </cell>
          <cell r="M1888">
            <v>2</v>
          </cell>
          <cell r="N1888" t="str">
            <v>TOOLS</v>
          </cell>
          <cell r="O1888" t="str">
            <v>PRESS</v>
          </cell>
        </row>
        <row r="1889">
          <cell r="D1889" t="str">
            <v>SZ-2620</v>
          </cell>
          <cell r="E1889" t="str">
            <v xml:space="preserve">Пружина наружная для многослойных труб Системы KAN-therm  </v>
          </cell>
          <cell r="F1889">
            <v>26</v>
          </cell>
          <cell r="G1889">
            <v>7.73</v>
          </cell>
          <cell r="H1889">
            <v>6.44</v>
          </cell>
          <cell r="I1889">
            <v>7.73</v>
          </cell>
          <cell r="K1889">
            <v>1320</v>
          </cell>
          <cell r="L1889" t="str">
            <v>Инструменты для монтажа многослойных труб PRESS (TOOLS)</v>
          </cell>
          <cell r="M1889">
            <v>2</v>
          </cell>
          <cell r="N1889" t="str">
            <v>TOOLS</v>
          </cell>
          <cell r="O1889" t="str">
            <v>PRESS</v>
          </cell>
        </row>
        <row r="1890">
          <cell r="D1890" t="str">
            <v/>
          </cell>
          <cell r="K1890">
            <v>0</v>
          </cell>
          <cell r="N1890">
            <v>0</v>
          </cell>
          <cell r="O1890">
            <v>0</v>
          </cell>
        </row>
        <row r="1891">
          <cell r="D1891" t="str">
            <v>Система KAN-therm Tacker-система крепления труб</v>
          </cell>
          <cell r="K1891" t="e">
            <v>#N/A</v>
          </cell>
          <cell r="N1891" t="e">
            <v>#N/A</v>
          </cell>
          <cell r="O1891" t="e">
            <v>#N/A</v>
          </cell>
        </row>
        <row r="1892">
          <cell r="D1892" t="str">
            <v>729N</v>
          </cell>
          <cell r="E1892" t="str">
            <v xml:space="preserve">Плита пенополистирольная с пленкой Tacker EPS T-30 dB - эластичная (звукопоглощающая)  толщина 35-3 мм (1x5,0m) </v>
          </cell>
          <cell r="F1892" t="str">
            <v xml:space="preserve"> толщина 35-3 мм (1x5,0m)</v>
          </cell>
          <cell r="G1892">
            <v>37.82</v>
          </cell>
          <cell r="H1892">
            <v>31.52</v>
          </cell>
          <cell r="I1892">
            <v>37.82</v>
          </cell>
          <cell r="K1892">
            <v>1835</v>
          </cell>
          <cell r="L1892" t="str">
            <v>Оснастка П.О. (UH Fittings)</v>
          </cell>
          <cell r="M1892">
            <v>1</v>
          </cell>
          <cell r="N1892" t="str">
            <v>UH</v>
          </cell>
          <cell r="O1892" t="str">
            <v>ISOLATION</v>
          </cell>
        </row>
        <row r="1893">
          <cell r="D1893" t="str">
            <v/>
          </cell>
          <cell r="K1893">
            <v>0</v>
          </cell>
          <cell r="N1893">
            <v>0</v>
          </cell>
          <cell r="O1893">
            <v>0</v>
          </cell>
        </row>
        <row r="1894">
          <cell r="D1894" t="str">
            <v>728N</v>
          </cell>
          <cell r="E1894" t="str">
            <v xml:space="preserve">Плита пенополистирольная с пленкой Tacker EPS200 036 (PS30) - твердая  толщина 30 мм (1x5,0m) </v>
          </cell>
          <cell r="F1894" t="str">
            <v xml:space="preserve"> толщина 30 мм (1x5,0m)</v>
          </cell>
          <cell r="G1894">
            <v>54.46</v>
          </cell>
          <cell r="H1894">
            <v>45.38</v>
          </cell>
          <cell r="I1894">
            <v>54.46</v>
          </cell>
          <cell r="K1894">
            <v>1835</v>
          </cell>
          <cell r="L1894" t="str">
            <v>Оснастка П.О. (UH Fittings)</v>
          </cell>
          <cell r="M1894">
            <v>1</v>
          </cell>
          <cell r="N1894" t="str">
            <v>UH</v>
          </cell>
          <cell r="O1894" t="str">
            <v>ISOLATION</v>
          </cell>
        </row>
        <row r="1895">
          <cell r="D1895" t="str">
            <v/>
          </cell>
          <cell r="K1895">
            <v>0</v>
          </cell>
          <cell r="N1895">
            <v>0</v>
          </cell>
          <cell r="O1895">
            <v>0</v>
          </cell>
        </row>
        <row r="1896">
          <cell r="D1896" t="str">
            <v>720N</v>
          </cell>
          <cell r="E1896" t="str">
            <v xml:space="preserve">Плита пенополистирольная с пленкой Tacker EPS100 038 (PS20) толщина 30 мм </v>
          </cell>
          <cell r="F1896" t="str">
            <v>толщина 30 мм (1м x 5,00 м)</v>
          </cell>
          <cell r="G1896">
            <v>38.28</v>
          </cell>
          <cell r="H1896">
            <v>31.9</v>
          </cell>
          <cell r="I1896">
            <v>38.28</v>
          </cell>
          <cell r="K1896">
            <v>1835</v>
          </cell>
          <cell r="L1896" t="str">
            <v>Оснастка П.О. (UH Fittings)</v>
          </cell>
          <cell r="M1896">
            <v>1</v>
          </cell>
          <cell r="N1896" t="str">
            <v>UH</v>
          </cell>
          <cell r="O1896" t="str">
            <v>ISOLATION</v>
          </cell>
        </row>
        <row r="1897">
          <cell r="D1897" t="str">
            <v>726N</v>
          </cell>
          <cell r="E1897" t="str">
            <v xml:space="preserve">Плита пенополистирольная с пленкой Tacker EPS100 038 (PS20) </v>
          </cell>
          <cell r="F1897" t="str">
            <v xml:space="preserve"> толщина 20 мм (1x5.0m)</v>
          </cell>
          <cell r="G1897">
            <v>34</v>
          </cell>
          <cell r="H1897">
            <v>28.33</v>
          </cell>
          <cell r="I1897">
            <v>34</v>
          </cell>
          <cell r="K1897">
            <v>1835</v>
          </cell>
          <cell r="L1897" t="str">
            <v>Оснастка П.О. (UH Fittings)</v>
          </cell>
          <cell r="M1897">
            <v>1</v>
          </cell>
          <cell r="N1897" t="str">
            <v>UH</v>
          </cell>
          <cell r="O1897" t="str">
            <v>ISOLATION</v>
          </cell>
        </row>
        <row r="1898">
          <cell r="D1898" t="str">
            <v>725</v>
          </cell>
          <cell r="E1898" t="str">
            <v xml:space="preserve">Плита пенополистирольная с пленкой Tacker EPS100 038 (PS20) </v>
          </cell>
          <cell r="F1898" t="str">
            <v>толщина 30 мм (1м x 5,00 м)</v>
          </cell>
          <cell r="G1898">
            <v>38.090000000000003</v>
          </cell>
          <cell r="H1898">
            <v>31.74</v>
          </cell>
          <cell r="I1898">
            <v>38.090000000000003</v>
          </cell>
          <cell r="K1898">
            <v>1835</v>
          </cell>
          <cell r="L1898" t="str">
            <v>Оснастка П.О. (UH Fittings)</v>
          </cell>
          <cell r="M1898">
            <v>1</v>
          </cell>
          <cell r="N1898" t="str">
            <v>UH</v>
          </cell>
          <cell r="O1898" t="str">
            <v>ISOLATION</v>
          </cell>
        </row>
        <row r="1899">
          <cell r="D1899" t="str">
            <v>727</v>
          </cell>
          <cell r="E1899" t="str">
            <v xml:space="preserve">Плита пенополистирольная с пленкой Tacker EPS100 038 (PS20) </v>
          </cell>
          <cell r="F1899" t="str">
            <v>толщина 50 мм (1м x 5,00 м)</v>
          </cell>
          <cell r="G1899">
            <v>51.35</v>
          </cell>
          <cell r="H1899">
            <v>42.79</v>
          </cell>
          <cell r="I1899">
            <v>51.35</v>
          </cell>
          <cell r="K1899">
            <v>1835</v>
          </cell>
          <cell r="L1899" t="str">
            <v>Оснастка П.О. (UH Fittings)</v>
          </cell>
          <cell r="M1899">
            <v>1</v>
          </cell>
          <cell r="N1899" t="str">
            <v>UH</v>
          </cell>
          <cell r="O1899" t="str">
            <v>ISOLATION</v>
          </cell>
        </row>
        <row r="1900">
          <cell r="D1900" t="str">
            <v/>
          </cell>
          <cell r="K1900">
            <v>0</v>
          </cell>
          <cell r="N1900">
            <v>0</v>
          </cell>
          <cell r="O1900">
            <v>0</v>
          </cell>
        </row>
        <row r="1901">
          <cell r="D1901" t="str">
            <v/>
          </cell>
          <cell r="K1901">
            <v>0</v>
          </cell>
          <cell r="N1901">
            <v>0</v>
          </cell>
          <cell r="O1901">
            <v>0</v>
          </cell>
        </row>
        <row r="1902">
          <cell r="D1902" t="str">
            <v>730N</v>
          </cell>
          <cell r="E1902" t="str">
            <v>Плита пенополистирольная с метализированной пленкой</v>
          </cell>
          <cell r="F1902" t="str">
            <v>толщина 30 мм (1м x 5,00 м)</v>
          </cell>
          <cell r="G1902">
            <v>40.200000000000003</v>
          </cell>
          <cell r="H1902">
            <v>33.5</v>
          </cell>
          <cell r="I1902">
            <v>40.200000000000003</v>
          </cell>
          <cell r="K1902">
            <v>1835</v>
          </cell>
          <cell r="L1902" t="str">
            <v>Оснастка П.О. (UH Fittings)</v>
          </cell>
          <cell r="M1902">
            <v>1</v>
          </cell>
          <cell r="N1902" t="str">
            <v>UH</v>
          </cell>
          <cell r="O1902" t="str">
            <v>ISOLATION</v>
          </cell>
        </row>
        <row r="1903">
          <cell r="D1903" t="str">
            <v/>
          </cell>
          <cell r="K1903">
            <v>0</v>
          </cell>
          <cell r="N1903">
            <v>0</v>
          </cell>
          <cell r="O1903">
            <v>0</v>
          </cell>
        </row>
        <row r="1904">
          <cell r="D1904" t="str">
            <v>2214</v>
          </cell>
          <cell r="E1904" t="str">
            <v xml:space="preserve">Оснастка для монтажа шпилек  </v>
          </cell>
          <cell r="F1904">
            <v>0</v>
          </cell>
          <cell r="G1904">
            <v>143.69</v>
          </cell>
          <cell r="H1904">
            <v>119.74</v>
          </cell>
          <cell r="I1904">
            <v>143.69</v>
          </cell>
          <cell r="K1904">
            <v>1300</v>
          </cell>
          <cell r="L1904" t="str">
            <v>Прочие инструменты  (TOOLS)</v>
          </cell>
          <cell r="M1904">
            <v>1</v>
          </cell>
          <cell r="N1904" t="str">
            <v>TOOLS</v>
          </cell>
          <cell r="O1904" t="str">
            <v>UH</v>
          </cell>
        </row>
        <row r="1905">
          <cell r="D1905" t="str">
            <v/>
          </cell>
          <cell r="K1905">
            <v>0</v>
          </cell>
          <cell r="N1905">
            <v>0</v>
          </cell>
          <cell r="O1905">
            <v>0</v>
          </cell>
        </row>
        <row r="1906">
          <cell r="D1906" t="str">
            <v>22022B</v>
          </cell>
          <cell r="E1906" t="str">
            <v xml:space="preserve">Обойма шпилек </v>
          </cell>
          <cell r="F1906" t="str">
            <v>14-20</v>
          </cell>
          <cell r="G1906">
            <v>55.78</v>
          </cell>
          <cell r="H1906">
            <v>46.48</v>
          </cell>
          <cell r="I1906">
            <v>55.78</v>
          </cell>
          <cell r="K1906">
            <v>1835</v>
          </cell>
          <cell r="L1906" t="str">
            <v>Оснастка П.О. (UH Fittings)</v>
          </cell>
          <cell r="M1906">
            <v>1</v>
          </cell>
          <cell r="N1906" t="str">
            <v>UH</v>
          </cell>
          <cell r="O1906" t="str">
            <v>ACCESSORIES</v>
          </cell>
        </row>
        <row r="1907">
          <cell r="D1907" t="str">
            <v/>
          </cell>
          <cell r="K1907">
            <v>0</v>
          </cell>
          <cell r="N1907">
            <v>0</v>
          </cell>
          <cell r="O1907">
            <v>0</v>
          </cell>
        </row>
        <row r="1908">
          <cell r="D1908" t="str">
            <v>22022</v>
          </cell>
          <cell r="E1908" t="str">
            <v xml:space="preserve">Шпилька для крепления труб к пенополистирольным плитам </v>
          </cell>
          <cell r="F1908" t="str">
            <v>14-20</v>
          </cell>
          <cell r="G1908">
            <v>4.5599999999999996</v>
          </cell>
          <cell r="H1908">
            <v>3.8</v>
          </cell>
          <cell r="I1908">
            <v>4.5599999999999996</v>
          </cell>
          <cell r="K1908">
            <v>1835</v>
          </cell>
          <cell r="L1908" t="str">
            <v>Оснастка П.О. (UH Fittings)</v>
          </cell>
          <cell r="M1908">
            <v>1</v>
          </cell>
          <cell r="N1908" t="str">
            <v>UH</v>
          </cell>
          <cell r="O1908" t="str">
            <v>ACCESSORIES</v>
          </cell>
        </row>
        <row r="1909">
          <cell r="D1909" t="str">
            <v>22022N</v>
          </cell>
          <cell r="E1909" t="str">
            <v xml:space="preserve">Шпилька для крепления труб к пенополистирольным плитам </v>
          </cell>
          <cell r="F1909" t="str">
            <v>14-20</v>
          </cell>
          <cell r="G1909">
            <v>9.18</v>
          </cell>
          <cell r="H1909">
            <v>7.65</v>
          </cell>
          <cell r="I1909">
            <v>9.18</v>
          </cell>
          <cell r="K1909">
            <v>1835</v>
          </cell>
          <cell r="L1909" t="str">
            <v>Оснастка П.О. (UH Fittings)</v>
          </cell>
          <cell r="M1909">
            <v>1</v>
          </cell>
          <cell r="N1909" t="str">
            <v>UH</v>
          </cell>
          <cell r="O1909" t="str">
            <v>ACCESSORIES</v>
          </cell>
        </row>
        <row r="1910">
          <cell r="D1910" t="str">
            <v/>
          </cell>
          <cell r="K1910">
            <v>0</v>
          </cell>
          <cell r="N1910">
            <v>0</v>
          </cell>
          <cell r="O1910">
            <v>0</v>
          </cell>
        </row>
        <row r="1911">
          <cell r="D1911" t="str">
            <v>K-200501</v>
          </cell>
          <cell r="E1911" t="str">
            <v xml:space="preserve">Оснастка для монтажа коротких шпилек  </v>
          </cell>
          <cell r="F1911">
            <v>0</v>
          </cell>
          <cell r="G1911">
            <v>177.7</v>
          </cell>
          <cell r="H1911">
            <v>148.08000000000001</v>
          </cell>
          <cell r="I1911">
            <v>177.7</v>
          </cell>
          <cell r="K1911">
            <v>1300</v>
          </cell>
          <cell r="L1911" t="str">
            <v>Прочие инструменты  (TOOLS)</v>
          </cell>
          <cell r="M1911">
            <v>1</v>
          </cell>
          <cell r="N1911" t="str">
            <v>TOOLS</v>
          </cell>
          <cell r="O1911" t="str">
            <v>UH</v>
          </cell>
        </row>
        <row r="1912">
          <cell r="D1912" t="str">
            <v/>
          </cell>
          <cell r="K1912">
            <v>0</v>
          </cell>
          <cell r="N1912">
            <v>0</v>
          </cell>
          <cell r="O1912">
            <v>0</v>
          </cell>
        </row>
        <row r="1913">
          <cell r="D1913" t="str">
            <v>K-200601</v>
          </cell>
          <cell r="E1913" t="str">
            <v xml:space="preserve">Шпилька короткая для крепления труб к пенополистирольным плитам </v>
          </cell>
          <cell r="F1913" t="str">
            <v xml:space="preserve"> 14-20</v>
          </cell>
          <cell r="G1913">
            <v>7.0000000000000007E-2</v>
          </cell>
          <cell r="H1913">
            <v>0.06</v>
          </cell>
          <cell r="I1913">
            <v>7.0000000000000007E-2</v>
          </cell>
          <cell r="K1913">
            <v>1835</v>
          </cell>
          <cell r="L1913" t="str">
            <v>Оснастка П.О. (UH Fittings)</v>
          </cell>
          <cell r="M1913">
            <v>1</v>
          </cell>
          <cell r="N1913" t="str">
            <v>UH</v>
          </cell>
          <cell r="O1913" t="str">
            <v>ACCESSORIES</v>
          </cell>
        </row>
        <row r="1914">
          <cell r="D1914" t="str">
            <v/>
          </cell>
          <cell r="K1914">
            <v>0</v>
          </cell>
          <cell r="N1914">
            <v>0</v>
          </cell>
          <cell r="O1914">
            <v>0</v>
          </cell>
        </row>
        <row r="1915">
          <cell r="D1915" t="str">
            <v>K-200700</v>
          </cell>
          <cell r="E1915" t="str">
            <v xml:space="preserve">Клейкая лента с логотипом KAN  </v>
          </cell>
          <cell r="F1915">
            <v>0</v>
          </cell>
          <cell r="G1915">
            <v>3.46</v>
          </cell>
          <cell r="H1915">
            <v>2.88</v>
          </cell>
          <cell r="I1915">
            <v>3.46</v>
          </cell>
          <cell r="K1915">
            <v>1835</v>
          </cell>
          <cell r="L1915" t="str">
            <v>Оснастка П.О. (UH Fittings)</v>
          </cell>
          <cell r="M1915">
            <v>1</v>
          </cell>
          <cell r="N1915" t="str">
            <v>UH</v>
          </cell>
          <cell r="O1915" t="str">
            <v>ACCESSORIES</v>
          </cell>
        </row>
        <row r="1916">
          <cell r="D1916" t="str">
            <v/>
          </cell>
          <cell r="K1916">
            <v>0</v>
          </cell>
          <cell r="N1916">
            <v>0</v>
          </cell>
          <cell r="O1916">
            <v>0</v>
          </cell>
        </row>
        <row r="1917">
          <cell r="D1917" t="str">
            <v>K-200800</v>
          </cell>
          <cell r="E1917" t="str">
            <v xml:space="preserve">Ручной размотчик для клейкой ленты  </v>
          </cell>
          <cell r="F1917">
            <v>0</v>
          </cell>
          <cell r="G1917">
            <v>12.48</v>
          </cell>
          <cell r="H1917">
            <v>10.4</v>
          </cell>
          <cell r="I1917">
            <v>12.48</v>
          </cell>
          <cell r="K1917">
            <v>1300</v>
          </cell>
          <cell r="L1917" t="str">
            <v>Прочие инструменты  (TOOLS)</v>
          </cell>
          <cell r="M1917">
            <v>1</v>
          </cell>
          <cell r="N1917" t="str">
            <v>UH</v>
          </cell>
          <cell r="O1917" t="str">
            <v>ACCESSORIES</v>
          </cell>
        </row>
        <row r="1918">
          <cell r="D1918" t="str">
            <v/>
          </cell>
          <cell r="K1918">
            <v>0</v>
          </cell>
          <cell r="N1918">
            <v>0</v>
          </cell>
          <cell r="O1918">
            <v>0</v>
          </cell>
        </row>
        <row r="1919">
          <cell r="D1919" t="str">
            <v>Система KAN-therm Rail - система крепления труб</v>
          </cell>
          <cell r="K1919" t="e">
            <v>#N/A</v>
          </cell>
          <cell r="N1919" t="e">
            <v>#N/A</v>
          </cell>
          <cell r="O1919" t="e">
            <v>#N/A</v>
          </cell>
        </row>
        <row r="1920">
          <cell r="D1920" t="str">
            <v>0.1023</v>
          </cell>
          <cell r="E1920" t="str">
            <v xml:space="preserve">Шина для фиксации труб </v>
          </cell>
          <cell r="F1920" t="str">
            <v>16 2 м.п.</v>
          </cell>
          <cell r="G1920">
            <v>4.46</v>
          </cell>
          <cell r="H1920">
            <v>3.72</v>
          </cell>
          <cell r="I1920">
            <v>4.46</v>
          </cell>
          <cell r="K1920">
            <v>1835</v>
          </cell>
          <cell r="L1920" t="str">
            <v>Оснастка П.О. (UH Fittings)</v>
          </cell>
          <cell r="M1920">
            <v>1</v>
          </cell>
          <cell r="N1920" t="str">
            <v>UH</v>
          </cell>
          <cell r="O1920" t="str">
            <v>ACCESSORIES</v>
          </cell>
        </row>
        <row r="1921">
          <cell r="D1921" t="str">
            <v>0.1025</v>
          </cell>
          <cell r="E1921" t="str">
            <v xml:space="preserve">Шина для фиксации труб </v>
          </cell>
          <cell r="F1921" t="str">
            <v>16-18 2 м.п.</v>
          </cell>
          <cell r="G1921">
            <v>4.46</v>
          </cell>
          <cell r="H1921">
            <v>3.72</v>
          </cell>
          <cell r="I1921">
            <v>4.46</v>
          </cell>
          <cell r="K1921">
            <v>1835</v>
          </cell>
          <cell r="L1921" t="str">
            <v>Оснастка П.О. (UH Fittings)</v>
          </cell>
          <cell r="M1921">
            <v>1</v>
          </cell>
          <cell r="N1921" t="str">
            <v>UH</v>
          </cell>
          <cell r="O1921" t="str">
            <v>ACCESSORIES</v>
          </cell>
        </row>
        <row r="1922">
          <cell r="D1922" t="str">
            <v>K-201106</v>
          </cell>
          <cell r="E1922" t="str">
            <v xml:space="preserve">Шина для фиксации труб </v>
          </cell>
          <cell r="F1922" t="str">
            <v>25 3 м.п.</v>
          </cell>
          <cell r="G1922">
            <v>7.06</v>
          </cell>
          <cell r="H1922">
            <v>5.88</v>
          </cell>
          <cell r="I1922">
            <v>7.06</v>
          </cell>
          <cell r="K1922">
            <v>1835</v>
          </cell>
          <cell r="L1922" t="str">
            <v>Оснастка П.О. (UH Fittings)</v>
          </cell>
          <cell r="M1922">
            <v>1</v>
          </cell>
          <cell r="N1922" t="str">
            <v>UH</v>
          </cell>
          <cell r="O1922" t="str">
            <v>ACCESSORIES</v>
          </cell>
        </row>
        <row r="1923">
          <cell r="D1923" t="str">
            <v/>
          </cell>
          <cell r="K1923">
            <v>0</v>
          </cell>
          <cell r="N1923">
            <v>0</v>
          </cell>
          <cell r="O1923">
            <v>0</v>
          </cell>
        </row>
        <row r="1924">
          <cell r="D1924" t="str">
            <v>K-201117</v>
          </cell>
          <cell r="E1924" t="str">
            <v xml:space="preserve">Шина для фиксации труб </v>
          </cell>
          <cell r="F1924" t="str">
            <v>12-17 мм (oтрезок 0,2 м)</v>
          </cell>
          <cell r="G1924">
            <v>3.86</v>
          </cell>
          <cell r="H1924">
            <v>3.22</v>
          </cell>
          <cell r="I1924">
            <v>3.86</v>
          </cell>
          <cell r="K1924">
            <v>1835</v>
          </cell>
          <cell r="L1924" t="str">
            <v>Оснастка П.О. (UH Fittings)</v>
          </cell>
          <cell r="M1924">
            <v>1</v>
          </cell>
          <cell r="N1924" t="str">
            <v>UH</v>
          </cell>
          <cell r="O1924" t="str">
            <v>OTHERS</v>
          </cell>
        </row>
        <row r="1925">
          <cell r="D1925" t="str">
            <v>K-201120</v>
          </cell>
          <cell r="E1925" t="str">
            <v xml:space="preserve">Шина для фиксации труб </v>
          </cell>
          <cell r="F1925" t="str">
            <v>12-22 мм (oтрезок 1 м)</v>
          </cell>
          <cell r="G1925">
            <v>3.94</v>
          </cell>
          <cell r="H1925">
            <v>3.28</v>
          </cell>
          <cell r="I1925">
            <v>3.94</v>
          </cell>
          <cell r="K1925">
            <v>1835</v>
          </cell>
          <cell r="L1925" t="str">
            <v>Оснастка П.О. (UH Fittings)</v>
          </cell>
          <cell r="M1925">
            <v>1</v>
          </cell>
          <cell r="N1925" t="str">
            <v>UH</v>
          </cell>
          <cell r="O1925" t="str">
            <v>ACCESSORIES</v>
          </cell>
        </row>
        <row r="1926">
          <cell r="D1926" t="str">
            <v/>
          </cell>
          <cell r="K1926">
            <v>0</v>
          </cell>
          <cell r="N1926">
            <v>0</v>
          </cell>
          <cell r="O1926">
            <v>0</v>
          </cell>
        </row>
        <row r="1927">
          <cell r="D1927" t="str">
            <v>Система KAN-therm Profil - система крепления труб</v>
          </cell>
          <cell r="K1927" t="e">
            <v>#N/A</v>
          </cell>
          <cell r="N1927" t="e">
            <v>#N/A</v>
          </cell>
          <cell r="O1927" t="e">
            <v>#N/A</v>
          </cell>
        </row>
        <row r="1928">
          <cell r="D1928" t="str">
            <v>K-300200</v>
          </cell>
          <cell r="E1928" t="str">
            <v xml:space="preserve">Профилированная жесткая пленка PS (полистирол) Profiil3 </v>
          </cell>
          <cell r="F1928" t="str">
            <v xml:space="preserve"> 0,8x1,4м - толщ. 1мм </v>
          </cell>
          <cell r="G1928">
            <v>14.47</v>
          </cell>
          <cell r="H1928">
            <v>12.06</v>
          </cell>
          <cell r="I1928">
            <v>14.47</v>
          </cell>
          <cell r="K1928">
            <v>1835</v>
          </cell>
          <cell r="L1928" t="str">
            <v>Оснастка П.О. (UH Fittings)</v>
          </cell>
          <cell r="M1928">
            <v>1</v>
          </cell>
          <cell r="N1928" t="str">
            <v>UH</v>
          </cell>
          <cell r="O1928" t="str">
            <v>ISOLATION</v>
          </cell>
        </row>
        <row r="1929">
          <cell r="D1929" t="str">
            <v/>
          </cell>
          <cell r="K1929">
            <v>0</v>
          </cell>
          <cell r="N1929">
            <v>0</v>
          </cell>
          <cell r="O1929">
            <v>0</v>
          </cell>
        </row>
        <row r="1930">
          <cell r="D1930" t="str">
            <v>K-300100</v>
          </cell>
          <cell r="E1930" t="str">
            <v xml:space="preserve">Плита пенополистирольная с жесткой пленкой PS Profiil2 EPS100 038 (PS20) -  твердая </v>
          </cell>
          <cell r="F1930" t="str">
            <v xml:space="preserve"> 0,8x1,4м - толщ. 11мм</v>
          </cell>
          <cell r="G1930">
            <v>17.2</v>
          </cell>
          <cell r="H1930">
            <v>14.33</v>
          </cell>
          <cell r="I1930">
            <v>17.2</v>
          </cell>
          <cell r="K1930">
            <v>1835</v>
          </cell>
          <cell r="L1930" t="str">
            <v>Оснастка П.О. (UH Fittings)</v>
          </cell>
          <cell r="M1930">
            <v>1</v>
          </cell>
          <cell r="N1930" t="str">
            <v>UH</v>
          </cell>
          <cell r="O1930" t="str">
            <v>ISOLATION</v>
          </cell>
        </row>
        <row r="1931">
          <cell r="D1931" t="str">
            <v/>
          </cell>
          <cell r="K1931">
            <v>0</v>
          </cell>
          <cell r="N1931">
            <v>0</v>
          </cell>
          <cell r="O1931">
            <v>0</v>
          </cell>
        </row>
        <row r="1932">
          <cell r="D1932" t="str">
            <v>K-300300</v>
          </cell>
          <cell r="E1932" t="str">
            <v xml:space="preserve">Плита пенополистирольная с жесткой пленкой PS Profiil1 EPS T-24 dB - эластичная (звукопоглощающая) </v>
          </cell>
          <cell r="F1932" t="str">
            <v xml:space="preserve"> 0,8x1,4м - толщ. 30-2мм</v>
          </cell>
          <cell r="G1932">
            <v>18.71</v>
          </cell>
          <cell r="H1932">
            <v>15.59</v>
          </cell>
          <cell r="I1932">
            <v>18.71</v>
          </cell>
          <cell r="K1932">
            <v>1835</v>
          </cell>
          <cell r="L1932" t="str">
            <v>Оснастка П.О. (UH Fittings)</v>
          </cell>
          <cell r="M1932">
            <v>1</v>
          </cell>
          <cell r="N1932" t="str">
            <v>UH</v>
          </cell>
          <cell r="O1932" t="str">
            <v>ISOLATION</v>
          </cell>
        </row>
        <row r="1933">
          <cell r="D1933" t="str">
            <v/>
          </cell>
          <cell r="K1933">
            <v>0</v>
          </cell>
          <cell r="N1933">
            <v>0</v>
          </cell>
          <cell r="O1933">
            <v>0</v>
          </cell>
        </row>
        <row r="1934">
          <cell r="D1934" t="str">
            <v>722</v>
          </cell>
          <cell r="E1934" t="str">
            <v xml:space="preserve">Плита пенополистирольная без пленки Profiil4 EPS100 038 (PS20) - твердая </v>
          </cell>
          <cell r="F1934" t="str">
            <v xml:space="preserve"> 0,8м x 0,96м</v>
          </cell>
          <cell r="G1934">
            <v>11.82</v>
          </cell>
          <cell r="H1934">
            <v>9.85</v>
          </cell>
          <cell r="I1934">
            <v>11.82</v>
          </cell>
          <cell r="K1934">
            <v>1835</v>
          </cell>
          <cell r="L1934" t="str">
            <v>Оснастка П.О. (UH Fittings)</v>
          </cell>
          <cell r="M1934">
            <v>1</v>
          </cell>
          <cell r="N1934" t="str">
            <v>UH</v>
          </cell>
          <cell r="O1934" t="str">
            <v>ISOLATION</v>
          </cell>
        </row>
        <row r="1935">
          <cell r="D1935" t="str">
            <v/>
          </cell>
          <cell r="K1935">
            <v>0</v>
          </cell>
          <cell r="N1935">
            <v>0</v>
          </cell>
          <cell r="O1935">
            <v>0</v>
          </cell>
        </row>
        <row r="1936">
          <cell r="D1936" t="str">
            <v>Система KAN-therm TBS - система крепления труб</v>
          </cell>
          <cell r="K1936" t="e">
            <v>#N/A</v>
          </cell>
          <cell r="N1936" t="e">
            <v>#N/A</v>
          </cell>
          <cell r="O1936" t="e">
            <v>#N/A</v>
          </cell>
        </row>
        <row r="1937">
          <cell r="D1937" t="str">
            <v>K-400000</v>
          </cell>
          <cell r="E1937" t="str">
            <v xml:space="preserve">Плита пенополистирольная TBS EPS200 036 - твердая </v>
          </cell>
          <cell r="F1937" t="str">
            <v>0,5х1,00 м</v>
          </cell>
          <cell r="G1937">
            <v>6.73</v>
          </cell>
          <cell r="H1937">
            <v>5.61</v>
          </cell>
          <cell r="I1937">
            <v>6.73</v>
          </cell>
          <cell r="K1937">
            <v>1835</v>
          </cell>
          <cell r="L1937" t="str">
            <v>Оснастка П.О. (UH Fittings)</v>
          </cell>
          <cell r="M1937">
            <v>1</v>
          </cell>
          <cell r="N1937" t="str">
            <v>UH</v>
          </cell>
          <cell r="O1937" t="str">
            <v>ISOLATION</v>
          </cell>
        </row>
        <row r="1938">
          <cell r="D1938" t="str">
            <v/>
          </cell>
          <cell r="K1938">
            <v>0</v>
          </cell>
          <cell r="N1938">
            <v>0</v>
          </cell>
          <cell r="O1938">
            <v>0</v>
          </cell>
        </row>
        <row r="1939">
          <cell r="D1939" t="str">
            <v>K-400100</v>
          </cell>
          <cell r="E1939" t="str">
            <v xml:space="preserve">Профиль металлический TBS </v>
          </cell>
          <cell r="F1939" t="str">
            <v>1000х120х0,4 мм</v>
          </cell>
          <cell r="G1939">
            <v>5.35</v>
          </cell>
          <cell r="H1939">
            <v>4.46</v>
          </cell>
          <cell r="I1939">
            <v>5.35</v>
          </cell>
          <cell r="K1939">
            <v>1835</v>
          </cell>
          <cell r="L1939" t="str">
            <v>Оснастка П.О. (UH Fittings)</v>
          </cell>
          <cell r="M1939">
            <v>1</v>
          </cell>
          <cell r="N1939" t="str">
            <v>UH</v>
          </cell>
          <cell r="O1939" t="str">
            <v>ACCESSORIES</v>
          </cell>
        </row>
        <row r="1940">
          <cell r="D1940" t="str">
            <v/>
          </cell>
          <cell r="K1940">
            <v>0</v>
          </cell>
          <cell r="N1940">
            <v>0</v>
          </cell>
          <cell r="O1940">
            <v>0</v>
          </cell>
        </row>
        <row r="1941">
          <cell r="D1941" t="str">
            <v>K-400200</v>
          </cell>
          <cell r="E1941" t="str">
            <v xml:space="preserve">Плита пенополистирольная дополняющая TBS EPS200 036 - твердая </v>
          </cell>
          <cell r="F1941" t="str">
            <v>1,0х1,0</v>
          </cell>
          <cell r="G1941">
            <v>3.64</v>
          </cell>
          <cell r="H1941">
            <v>3.03</v>
          </cell>
          <cell r="I1941">
            <v>3.64</v>
          </cell>
          <cell r="K1941">
            <v>1835</v>
          </cell>
          <cell r="L1941" t="str">
            <v>Оснастка П.О. (UH Fittings)</v>
          </cell>
          <cell r="M1941">
            <v>1</v>
          </cell>
          <cell r="N1941" t="str">
            <v xml:space="preserve">UH                                                </v>
          </cell>
          <cell r="O1941" t="str">
            <v xml:space="preserve">OTHERS                                            </v>
          </cell>
        </row>
        <row r="1942">
          <cell r="D1942" t="str">
            <v/>
          </cell>
          <cell r="K1942">
            <v>0</v>
          </cell>
          <cell r="N1942">
            <v>0</v>
          </cell>
          <cell r="O1942">
            <v>0</v>
          </cell>
        </row>
        <row r="1943">
          <cell r="D1943" t="str">
            <v>K-500200</v>
          </cell>
          <cell r="E1943" t="str">
            <v xml:space="preserve">Пленка PЕ </v>
          </cell>
          <cell r="F1943" t="str">
            <v>2,0м х50м х0,2мм</v>
          </cell>
          <cell r="G1943">
            <v>2.2599999999999998</v>
          </cell>
          <cell r="H1943">
            <v>1.88</v>
          </cell>
          <cell r="I1943">
            <v>2.2599999999999998</v>
          </cell>
          <cell r="K1943">
            <v>1835</v>
          </cell>
          <cell r="L1943" t="str">
            <v>Оснастка П.О. (UH Fittings)</v>
          </cell>
          <cell r="M1943">
            <v>2</v>
          </cell>
          <cell r="N1943" t="str">
            <v>UH</v>
          </cell>
          <cell r="O1943" t="str">
            <v>ISOLATION</v>
          </cell>
        </row>
        <row r="1944">
          <cell r="D1944" t="str">
            <v/>
          </cell>
          <cell r="K1944">
            <v>0</v>
          </cell>
          <cell r="N1944">
            <v>0</v>
          </cell>
          <cell r="O1944">
            <v>0</v>
          </cell>
        </row>
        <row r="1945">
          <cell r="D1945" t="str">
            <v>K-400300</v>
          </cell>
          <cell r="E1945" t="str">
            <v xml:space="preserve">Терморезак TBS  </v>
          </cell>
          <cell r="F1945">
            <v>0</v>
          </cell>
          <cell r="G1945">
            <v>104.26</v>
          </cell>
          <cell r="H1945">
            <v>86.88</v>
          </cell>
          <cell r="I1945">
            <v>104.26</v>
          </cell>
          <cell r="K1945">
            <v>1300</v>
          </cell>
          <cell r="L1945" t="str">
            <v>Прочие инструменты  (TOOLS)</v>
          </cell>
          <cell r="M1945">
            <v>1</v>
          </cell>
          <cell r="N1945" t="str">
            <v>TOOLS</v>
          </cell>
          <cell r="O1945" t="str">
            <v>UH</v>
          </cell>
        </row>
        <row r="1946">
          <cell r="D1946" t="str">
            <v/>
          </cell>
          <cell r="K1946">
            <v>0</v>
          </cell>
          <cell r="N1946">
            <v>0</v>
          </cell>
          <cell r="O1946">
            <v>0</v>
          </cell>
        </row>
        <row r="1947">
          <cell r="D1947" t="str">
            <v>K-400400</v>
          </cell>
          <cell r="E1947" t="str">
            <v xml:space="preserve">Наконечник для терморезака TBS  </v>
          </cell>
          <cell r="F1947">
            <v>0</v>
          </cell>
          <cell r="G1947">
            <v>52.13</v>
          </cell>
          <cell r="H1947">
            <v>43.44</v>
          </cell>
          <cell r="I1947">
            <v>52.13</v>
          </cell>
          <cell r="K1947">
            <v>1300</v>
          </cell>
          <cell r="L1947" t="str">
            <v>Прочие инструменты  (TOOLS)</v>
          </cell>
          <cell r="M1947">
            <v>1</v>
          </cell>
          <cell r="N1947" t="str">
            <v>TOOLS</v>
          </cell>
          <cell r="O1947" t="str">
            <v>UH</v>
          </cell>
        </row>
        <row r="1948">
          <cell r="D1948" t="str">
            <v/>
          </cell>
          <cell r="K1948">
            <v>0</v>
          </cell>
          <cell r="N1948">
            <v>0</v>
          </cell>
          <cell r="O1948">
            <v>0</v>
          </cell>
        </row>
        <row r="1949">
          <cell r="D1949" t="str">
            <v>Система KAN-therm NET - система крепления труб</v>
          </cell>
          <cell r="K1949" t="e">
            <v>#N/A</v>
          </cell>
          <cell r="N1949" t="e">
            <v>#N/A</v>
          </cell>
          <cell r="O1949" t="e">
            <v>#N/A</v>
          </cell>
        </row>
        <row r="1950">
          <cell r="D1950" t="str">
            <v>K-500300</v>
          </cell>
          <cell r="E1950" t="str">
            <v xml:space="preserve">Сетка из стальной проволоки NET </v>
          </cell>
          <cell r="F1950" t="str">
            <v>1,2x2,4</v>
          </cell>
          <cell r="G1950">
            <v>4.51</v>
          </cell>
          <cell r="H1950">
            <v>3.76</v>
          </cell>
          <cell r="I1950">
            <v>4.51</v>
          </cell>
          <cell r="K1950">
            <v>1835</v>
          </cell>
          <cell r="L1950" t="str">
            <v>Оснастка П.О. (UH Fittings)</v>
          </cell>
          <cell r="M1950">
            <v>1</v>
          </cell>
          <cell r="N1950" t="str">
            <v>UH</v>
          </cell>
          <cell r="O1950" t="str">
            <v>ACCESSORIES</v>
          </cell>
        </row>
        <row r="1951">
          <cell r="D1951" t="str">
            <v/>
          </cell>
          <cell r="K1951">
            <v>0</v>
          </cell>
          <cell r="N1951">
            <v>0</v>
          </cell>
          <cell r="O1951">
            <v>0</v>
          </cell>
        </row>
        <row r="1952">
          <cell r="D1952" t="str">
            <v>K-500600</v>
          </cell>
          <cell r="E1952" t="str">
            <v xml:space="preserve">Кронштейн для крепления труб на сетке NET </v>
          </cell>
          <cell r="F1952" t="str">
            <v>d16 - d18 мм</v>
          </cell>
          <cell r="G1952">
            <v>0.12</v>
          </cell>
          <cell r="H1952">
            <v>0.1</v>
          </cell>
          <cell r="I1952">
            <v>0.12</v>
          </cell>
          <cell r="K1952">
            <v>1835</v>
          </cell>
          <cell r="L1952" t="str">
            <v>Оснастка П.О. (UH Fittings)</v>
          </cell>
          <cell r="M1952">
            <v>1</v>
          </cell>
          <cell r="N1952" t="str">
            <v>UH</v>
          </cell>
          <cell r="O1952" t="str">
            <v>ACCESSORIES</v>
          </cell>
        </row>
        <row r="1953">
          <cell r="D1953" t="str">
            <v>K-500601</v>
          </cell>
          <cell r="E1953" t="str">
            <v xml:space="preserve">Кронштейн для крепления труб на сетке NET </v>
          </cell>
          <cell r="F1953" t="str">
            <v>d20 мм</v>
          </cell>
          <cell r="G1953">
            <v>0.12</v>
          </cell>
          <cell r="H1953">
            <v>0.1</v>
          </cell>
          <cell r="I1953">
            <v>0.12</v>
          </cell>
          <cell r="K1953">
            <v>1835</v>
          </cell>
          <cell r="L1953" t="str">
            <v>Оснастка П.О. (UH Fittings)</v>
          </cell>
          <cell r="M1953">
            <v>1</v>
          </cell>
          <cell r="N1953" t="str">
            <v>UH</v>
          </cell>
          <cell r="O1953" t="str">
            <v>ACCESSORIES</v>
          </cell>
        </row>
        <row r="1954">
          <cell r="D1954" t="str">
            <v/>
          </cell>
          <cell r="K1954">
            <v>0</v>
          </cell>
          <cell r="N1954">
            <v>0</v>
          </cell>
          <cell r="O1954">
            <v>0</v>
          </cell>
        </row>
        <row r="1955">
          <cell r="D1955" t="str">
            <v>K-500401</v>
          </cell>
          <cell r="E1955" t="str">
            <v xml:space="preserve">Крепежный ремешок для фиксации труб к сетке NET </v>
          </cell>
          <cell r="F1955" t="str">
            <v>100 шт.</v>
          </cell>
          <cell r="G1955">
            <v>4.63</v>
          </cell>
          <cell r="H1955">
            <v>3.86</v>
          </cell>
          <cell r="I1955">
            <v>4.63</v>
          </cell>
          <cell r="K1955">
            <v>1835</v>
          </cell>
          <cell r="L1955" t="str">
            <v>Оснастка П.О. (UH Fittings)</v>
          </cell>
          <cell r="M1955">
            <v>1</v>
          </cell>
          <cell r="N1955" t="str">
            <v>UH</v>
          </cell>
          <cell r="O1955" t="str">
            <v>ACCESSORIES</v>
          </cell>
        </row>
        <row r="1956">
          <cell r="D1956" t="str">
            <v/>
          </cell>
          <cell r="K1956">
            <v>0</v>
          </cell>
          <cell r="N1956">
            <v>0</v>
          </cell>
          <cell r="O1956">
            <v>0</v>
          </cell>
        </row>
        <row r="1957">
          <cell r="D1957" t="str">
            <v>K-500400</v>
          </cell>
          <cell r="E1957" t="str">
            <v xml:space="preserve">Проволочная скрутка для сшивки сетки NET  </v>
          </cell>
          <cell r="F1957">
            <v>0</v>
          </cell>
          <cell r="G1957">
            <v>0.1</v>
          </cell>
          <cell r="H1957">
            <v>0.08</v>
          </cell>
          <cell r="I1957">
            <v>0.1</v>
          </cell>
          <cell r="K1957">
            <v>1835</v>
          </cell>
          <cell r="L1957" t="str">
            <v>Оснастка П.О. (UH Fittings)</v>
          </cell>
          <cell r="M1957">
            <v>1</v>
          </cell>
          <cell r="N1957" t="str">
            <v>UH</v>
          </cell>
          <cell r="O1957" t="str">
            <v>ACCESSORIES</v>
          </cell>
        </row>
        <row r="1958">
          <cell r="D1958" t="str">
            <v/>
          </cell>
          <cell r="K1958">
            <v>0</v>
          </cell>
          <cell r="N1958">
            <v>0</v>
          </cell>
          <cell r="O1958">
            <v>0</v>
          </cell>
        </row>
        <row r="1959">
          <cell r="D1959" t="str">
            <v>K-500200</v>
          </cell>
          <cell r="E1959" t="str">
            <v xml:space="preserve">Пленка PЕ </v>
          </cell>
          <cell r="F1959" t="str">
            <v>2,0м х50м х0,2мм</v>
          </cell>
          <cell r="G1959">
            <v>2.2599999999999998</v>
          </cell>
          <cell r="H1959">
            <v>1.88</v>
          </cell>
          <cell r="I1959">
            <v>2.2599999999999998</v>
          </cell>
          <cell r="K1959">
            <v>1835</v>
          </cell>
          <cell r="L1959" t="str">
            <v>Оснастка П.О. (UH Fittings)</v>
          </cell>
          <cell r="M1959">
            <v>2</v>
          </cell>
          <cell r="N1959" t="str">
            <v>UH</v>
          </cell>
          <cell r="O1959" t="str">
            <v>ISOLATION</v>
          </cell>
        </row>
        <row r="1960">
          <cell r="D1960" t="str">
            <v/>
          </cell>
          <cell r="K1960">
            <v>0</v>
          </cell>
          <cell r="N1960">
            <v>0</v>
          </cell>
          <cell r="O1960">
            <v>0</v>
          </cell>
        </row>
        <row r="1961">
          <cell r="D1961" t="str">
            <v>K-500500</v>
          </cell>
          <cell r="E1961" t="str">
            <v xml:space="preserve">Клипса для крепления пленки </v>
          </cell>
          <cell r="F1961" t="str">
            <v>d8 мм</v>
          </cell>
          <cell r="G1961">
            <v>0.34</v>
          </cell>
          <cell r="H1961">
            <v>0.28000000000000003</v>
          </cell>
          <cell r="I1961">
            <v>0.34</v>
          </cell>
          <cell r="K1961">
            <v>1835</v>
          </cell>
          <cell r="L1961" t="str">
            <v>Оснастка П.О. (UH Fittings)</v>
          </cell>
          <cell r="M1961">
            <v>1</v>
          </cell>
          <cell r="N1961" t="str">
            <v>UH</v>
          </cell>
          <cell r="O1961" t="str">
            <v>ACCESSORIES</v>
          </cell>
        </row>
        <row r="1962">
          <cell r="D1962" t="str">
            <v/>
          </cell>
          <cell r="K1962">
            <v>0</v>
          </cell>
          <cell r="N1962">
            <v>0</v>
          </cell>
          <cell r="O1962">
            <v>0</v>
          </cell>
        </row>
        <row r="1963">
          <cell r="D1963" t="str">
            <v>Оснастка для подпольного отопления</v>
          </cell>
          <cell r="K1963" t="e">
            <v>#N/A</v>
          </cell>
          <cell r="N1963" t="e">
            <v>#N/A</v>
          </cell>
          <cell r="O1963" t="e">
            <v>#N/A</v>
          </cell>
        </row>
        <row r="1964">
          <cell r="D1964" t="str">
            <v>K-511100</v>
          </cell>
          <cell r="E1964" t="str">
            <v xml:space="preserve">Плита пенополистирольная дополнительная EPS100 038 (PS20) </v>
          </cell>
          <cell r="F1964" t="str">
            <v>толщ. 20мм. Размер 1х1 м.</v>
          </cell>
          <cell r="G1964">
            <v>1.55</v>
          </cell>
          <cell r="H1964">
            <v>1.29</v>
          </cell>
          <cell r="I1964">
            <v>1.55</v>
          </cell>
          <cell r="K1964">
            <v>1835</v>
          </cell>
          <cell r="L1964" t="str">
            <v>Оснастка П.О. (UH Fittings)</v>
          </cell>
          <cell r="M1964">
            <v>1</v>
          </cell>
          <cell r="N1964" t="str">
            <v xml:space="preserve">UH                                                </v>
          </cell>
          <cell r="O1964" t="str">
            <v xml:space="preserve">OTHERS                                            </v>
          </cell>
        </row>
        <row r="1965">
          <cell r="D1965" t="str">
            <v>K-511101</v>
          </cell>
          <cell r="E1965" t="str">
            <v xml:space="preserve">Плита пенополистирольная дополнительная EPS100 038 (PS20) </v>
          </cell>
          <cell r="F1965" t="str">
            <v>толщ. 30мм. Размер 1х1 м.</v>
          </cell>
          <cell r="G1965">
            <v>2.29</v>
          </cell>
          <cell r="H1965">
            <v>1.91</v>
          </cell>
          <cell r="I1965">
            <v>2.29</v>
          </cell>
          <cell r="K1965">
            <v>1835</v>
          </cell>
          <cell r="L1965" t="str">
            <v>Оснастка П.О. (UH Fittings)</v>
          </cell>
          <cell r="M1965">
            <v>1</v>
          </cell>
          <cell r="N1965" t="str">
            <v xml:space="preserve">UH                                                </v>
          </cell>
          <cell r="O1965" t="str">
            <v xml:space="preserve">OTHERS                                            </v>
          </cell>
        </row>
        <row r="1966">
          <cell r="D1966" t="str">
            <v>K-511102</v>
          </cell>
          <cell r="E1966" t="str">
            <v xml:space="preserve">Плита пенополистирольная дополнительная EPS100 038 (PS20) </v>
          </cell>
          <cell r="F1966" t="str">
            <v>толщ. 40мм. Размер 1х1 м.</v>
          </cell>
          <cell r="G1966">
            <v>3.61</v>
          </cell>
          <cell r="H1966">
            <v>3.01</v>
          </cell>
          <cell r="I1966">
            <v>3.61</v>
          </cell>
          <cell r="K1966">
            <v>1835</v>
          </cell>
          <cell r="L1966" t="str">
            <v>Оснастка П.О. (UH Fittings)</v>
          </cell>
          <cell r="M1966">
            <v>1</v>
          </cell>
          <cell r="N1966" t="str">
            <v xml:space="preserve">UH                                                </v>
          </cell>
          <cell r="O1966" t="str">
            <v xml:space="preserve">OTHERS                                            </v>
          </cell>
        </row>
        <row r="1967">
          <cell r="D1967" t="str">
            <v>K-511103</v>
          </cell>
          <cell r="E1967" t="str">
            <v xml:space="preserve">Плита пенополистирольная дополнительная EPS100 038 (PS20) </v>
          </cell>
          <cell r="F1967" t="str">
            <v>толщ. 50мм. Размер 1х1 м.</v>
          </cell>
          <cell r="G1967">
            <v>3.76</v>
          </cell>
          <cell r="H1967">
            <v>3.13</v>
          </cell>
          <cell r="I1967">
            <v>3.76</v>
          </cell>
          <cell r="K1967">
            <v>1835</v>
          </cell>
          <cell r="L1967" t="str">
            <v>Оснастка П.О. (UH Fittings)</v>
          </cell>
          <cell r="M1967">
            <v>1</v>
          </cell>
          <cell r="N1967" t="str">
            <v>UH</v>
          </cell>
          <cell r="O1967" t="str">
            <v>ISOLATION</v>
          </cell>
        </row>
        <row r="1968">
          <cell r="D1968" t="str">
            <v/>
          </cell>
          <cell r="K1968">
            <v>0</v>
          </cell>
          <cell r="N1968">
            <v>0</v>
          </cell>
          <cell r="O1968">
            <v>0</v>
          </cell>
        </row>
        <row r="1969">
          <cell r="D1969" t="str">
            <v>K-510100</v>
          </cell>
          <cell r="E1969" t="str">
            <v xml:space="preserve">Плита системная из пенки PIR </v>
          </cell>
          <cell r="F1969" t="str">
            <v>толщ. 30мм. Размер 0,6х1,2 м.</v>
          </cell>
          <cell r="G1969">
            <v>27.72</v>
          </cell>
          <cell r="H1969">
            <v>23.1</v>
          </cell>
          <cell r="I1969">
            <v>27.72</v>
          </cell>
          <cell r="K1969">
            <v>1835</v>
          </cell>
          <cell r="L1969" t="str">
            <v>Оснастка П.О. (UH Fittings)</v>
          </cell>
          <cell r="M1969">
            <v>1</v>
          </cell>
          <cell r="N1969" t="str">
            <v xml:space="preserve">UH                                                </v>
          </cell>
          <cell r="O1969" t="str">
            <v xml:space="preserve">OTHERS                                            </v>
          </cell>
        </row>
        <row r="1970">
          <cell r="D1970" t="str">
            <v>K-510101</v>
          </cell>
          <cell r="E1970" t="str">
            <v xml:space="preserve">Плита системная из пенки PIR </v>
          </cell>
          <cell r="F1970" t="str">
            <v>толщ. 40мм. Размер 0,6х1,2 м.</v>
          </cell>
          <cell r="G1970">
            <v>30.86</v>
          </cell>
          <cell r="H1970">
            <v>25.72</v>
          </cell>
          <cell r="I1970">
            <v>30.86</v>
          </cell>
          <cell r="K1970">
            <v>1835</v>
          </cell>
          <cell r="L1970" t="str">
            <v>Оснастка П.О. (UH Fittings)</v>
          </cell>
          <cell r="M1970">
            <v>1</v>
          </cell>
          <cell r="N1970" t="str">
            <v xml:space="preserve">UH                                                </v>
          </cell>
          <cell r="O1970" t="str">
            <v xml:space="preserve">OTHERS                                            </v>
          </cell>
        </row>
        <row r="1971">
          <cell r="D1971" t="str">
            <v>K-510102</v>
          </cell>
          <cell r="E1971" t="str">
            <v xml:space="preserve">Плита системная из пенки PIR </v>
          </cell>
          <cell r="F1971" t="str">
            <v>толщ. 50мм. Размер 0,6х1,2 м.</v>
          </cell>
          <cell r="G1971">
            <v>34.72</v>
          </cell>
          <cell r="H1971">
            <v>28.93</v>
          </cell>
          <cell r="I1971">
            <v>34.72</v>
          </cell>
          <cell r="K1971">
            <v>1835</v>
          </cell>
          <cell r="L1971" t="str">
            <v>Оснастка П.О. (UH Fittings)</v>
          </cell>
          <cell r="M1971">
            <v>1</v>
          </cell>
          <cell r="N1971" t="str">
            <v xml:space="preserve">UH                                                </v>
          </cell>
          <cell r="O1971" t="str">
            <v xml:space="preserve">OTHERS                                            </v>
          </cell>
        </row>
        <row r="1972">
          <cell r="D1972" t="str">
            <v>K-510103</v>
          </cell>
          <cell r="E1972" t="str">
            <v xml:space="preserve">Плита системная из пенки PIR </v>
          </cell>
          <cell r="F1972" t="str">
            <v>толщ. 60мм. Размер 0,6х1,2 м.</v>
          </cell>
          <cell r="G1972">
            <v>40.299999999999997</v>
          </cell>
          <cell r="H1972">
            <v>33.58</v>
          </cell>
          <cell r="I1972">
            <v>40.299999999999997</v>
          </cell>
          <cell r="K1972">
            <v>1835</v>
          </cell>
          <cell r="L1972" t="str">
            <v>Оснастка П.О. (UH Fittings)</v>
          </cell>
          <cell r="M1972">
            <v>1</v>
          </cell>
          <cell r="N1972" t="str">
            <v xml:space="preserve">UH                                                </v>
          </cell>
          <cell r="O1972" t="str">
            <v xml:space="preserve">OTHERS                                            </v>
          </cell>
        </row>
        <row r="1973">
          <cell r="D1973" t="str">
            <v>K-510104</v>
          </cell>
          <cell r="E1973" t="str">
            <v xml:space="preserve">Плита системная из пенки PIR </v>
          </cell>
          <cell r="F1973" t="str">
            <v>толщ. 70мм. Размер 0,6х1,2 м.</v>
          </cell>
          <cell r="G1973">
            <v>44.98</v>
          </cell>
          <cell r="H1973">
            <v>37.479999999999997</v>
          </cell>
          <cell r="I1973">
            <v>44.98</v>
          </cell>
          <cell r="K1973">
            <v>1835</v>
          </cell>
          <cell r="L1973" t="str">
            <v>Оснастка П.О. (UH Fittings)</v>
          </cell>
          <cell r="M1973">
            <v>1</v>
          </cell>
          <cell r="N1973" t="str">
            <v xml:space="preserve">UH                                                </v>
          </cell>
          <cell r="O1973" t="str">
            <v xml:space="preserve">OTHERS                                            </v>
          </cell>
        </row>
        <row r="1974">
          <cell r="D1974" t="str">
            <v>K-510105</v>
          </cell>
          <cell r="E1974" t="str">
            <v xml:space="preserve">Плита системная из пенки PIR </v>
          </cell>
          <cell r="F1974" t="str">
            <v>толщ. 80мм. Размер 0,6х1,2 м.</v>
          </cell>
          <cell r="G1974">
            <v>50.18</v>
          </cell>
          <cell r="H1974">
            <v>41.82</v>
          </cell>
          <cell r="I1974">
            <v>50.18</v>
          </cell>
          <cell r="K1974">
            <v>1835</v>
          </cell>
          <cell r="L1974" t="str">
            <v>Оснастка П.О. (UH Fittings)</v>
          </cell>
          <cell r="M1974">
            <v>1</v>
          </cell>
          <cell r="N1974" t="str">
            <v xml:space="preserve">UH                                                </v>
          </cell>
          <cell r="O1974" t="str">
            <v xml:space="preserve">OTHERS                                            </v>
          </cell>
        </row>
        <row r="1975">
          <cell r="D1975" t="str">
            <v/>
          </cell>
          <cell r="K1975">
            <v>0</v>
          </cell>
          <cell r="N1975">
            <v>0</v>
          </cell>
          <cell r="O1975">
            <v>0</v>
          </cell>
        </row>
        <row r="1976">
          <cell r="D1976" t="str">
            <v>1904</v>
          </cell>
          <cell r="E1976" t="str">
            <v xml:space="preserve">Труба защитная гофрированная (пешель)  </v>
          </cell>
          <cell r="F1976" t="str">
            <v>12-14</v>
          </cell>
          <cell r="G1976">
            <v>0.21</v>
          </cell>
          <cell r="H1976">
            <v>0.22</v>
          </cell>
          <cell r="I1976">
            <v>0.21</v>
          </cell>
          <cell r="K1976">
            <v>1830</v>
          </cell>
          <cell r="L1976" t="str">
            <v>Труба защитная гофрированная - ПЕШЕЛЬ (SCA)</v>
          </cell>
          <cell r="M1976">
            <v>2</v>
          </cell>
          <cell r="N1976" t="str">
            <v>SCA</v>
          </cell>
          <cell r="O1976" t="str">
            <v>ACCESSORIES</v>
          </cell>
        </row>
        <row r="1977">
          <cell r="D1977" t="str">
            <v>1900</v>
          </cell>
          <cell r="E1977" t="str">
            <v xml:space="preserve">Труба защитная гофрированная (пешель)  </v>
          </cell>
          <cell r="F1977" t="str">
            <v>16-18</v>
          </cell>
          <cell r="G1977">
            <v>0.28000000000000003</v>
          </cell>
          <cell r="H1977">
            <v>0.23</v>
          </cell>
          <cell r="I1977">
            <v>0.28000000000000003</v>
          </cell>
          <cell r="K1977">
            <v>1830</v>
          </cell>
          <cell r="L1977" t="str">
            <v>Труба защитная гофрированная - ПЕШЕЛЬ (SCA)</v>
          </cell>
          <cell r="M1977">
            <v>2</v>
          </cell>
          <cell r="N1977" t="str">
            <v>SCA</v>
          </cell>
          <cell r="O1977" t="str">
            <v>ACCESSORIES</v>
          </cell>
        </row>
        <row r="1978">
          <cell r="D1978" t="str">
            <v>1906</v>
          </cell>
          <cell r="E1978" t="str">
            <v xml:space="preserve">Труба защитная гофрированная (пешель)  </v>
          </cell>
          <cell r="F1978">
            <v>20</v>
          </cell>
          <cell r="G1978">
            <v>0.32</v>
          </cell>
          <cell r="H1978">
            <v>0.27</v>
          </cell>
          <cell r="I1978">
            <v>0.32</v>
          </cell>
          <cell r="K1978">
            <v>1830</v>
          </cell>
          <cell r="L1978" t="str">
            <v>Труба защитная гофрированная - ПЕШЕЛЬ (SCA)</v>
          </cell>
          <cell r="M1978">
            <v>2</v>
          </cell>
          <cell r="N1978" t="str">
            <v>SCA</v>
          </cell>
          <cell r="O1978" t="str">
            <v>ACCESSORIES</v>
          </cell>
        </row>
        <row r="1979">
          <cell r="D1979" t="str">
            <v>1901</v>
          </cell>
          <cell r="E1979" t="str">
            <v xml:space="preserve">Труба защитная гофрированная (пешель)  </v>
          </cell>
          <cell r="F1979">
            <v>25</v>
          </cell>
          <cell r="G1979">
            <v>0.52</v>
          </cell>
          <cell r="H1979">
            <v>0.43</v>
          </cell>
          <cell r="I1979">
            <v>0.52</v>
          </cell>
          <cell r="K1979">
            <v>1830</v>
          </cell>
          <cell r="L1979" t="str">
            <v>Труба защитная гофрированная - ПЕШЕЛЬ (SCA)</v>
          </cell>
          <cell r="M1979">
            <v>2</v>
          </cell>
          <cell r="N1979" t="str">
            <v>SCA</v>
          </cell>
          <cell r="O1979" t="str">
            <v>ACCESSORIES</v>
          </cell>
        </row>
        <row r="1980">
          <cell r="D1980" t="str">
            <v/>
          </cell>
          <cell r="K1980">
            <v>0</v>
          </cell>
          <cell r="N1980">
            <v>0</v>
          </cell>
          <cell r="O1980">
            <v>0</v>
          </cell>
        </row>
        <row r="1981">
          <cell r="D1981" t="str">
            <v>0.1007</v>
          </cell>
          <cell r="E1981" t="str">
            <v xml:space="preserve">Добавка в бетон: BETOKAN </v>
          </cell>
          <cell r="F1981" t="str">
            <v>10 л</v>
          </cell>
          <cell r="G1981">
            <v>6.07</v>
          </cell>
          <cell r="H1981">
            <v>5.0599999999999996</v>
          </cell>
          <cell r="I1981">
            <v>6.07</v>
          </cell>
          <cell r="K1981">
            <v>1835</v>
          </cell>
          <cell r="L1981" t="str">
            <v>Оснастка П.О. (UH Fittings)</v>
          </cell>
          <cell r="M1981">
            <v>1</v>
          </cell>
          <cell r="N1981" t="str">
            <v>UH</v>
          </cell>
          <cell r="O1981" t="str">
            <v>ACCESSORIES</v>
          </cell>
        </row>
        <row r="1982">
          <cell r="D1982" t="str">
            <v>0.1006</v>
          </cell>
          <cell r="E1982" t="str">
            <v xml:space="preserve">Добавка в бетон: BETOKAN </v>
          </cell>
          <cell r="F1982" t="str">
            <v>5 л</v>
          </cell>
          <cell r="G1982">
            <v>6.79</v>
          </cell>
          <cell r="H1982">
            <v>5.66</v>
          </cell>
          <cell r="I1982">
            <v>6.79</v>
          </cell>
          <cell r="K1982">
            <v>1835</v>
          </cell>
          <cell r="L1982" t="str">
            <v>Оснастка П.О. (UH Fittings)</v>
          </cell>
          <cell r="M1982">
            <v>1</v>
          </cell>
          <cell r="N1982" t="str">
            <v>UH</v>
          </cell>
          <cell r="O1982" t="str">
            <v>ACCESSORIES</v>
          </cell>
        </row>
        <row r="1983">
          <cell r="D1983" t="str">
            <v/>
          </cell>
          <cell r="K1983">
            <v>0</v>
          </cell>
          <cell r="N1983">
            <v>0</v>
          </cell>
          <cell r="O1983">
            <v>0</v>
          </cell>
        </row>
        <row r="1984">
          <cell r="D1984" t="str">
            <v>K-500900</v>
          </cell>
          <cell r="E1984" t="str">
            <v xml:space="preserve">Добавка в бетон: BETOKAN Plus </v>
          </cell>
          <cell r="F1984" t="str">
            <v>10кг</v>
          </cell>
          <cell r="G1984">
            <v>12.91</v>
          </cell>
          <cell r="H1984">
            <v>10.76</v>
          </cell>
          <cell r="I1984">
            <v>12.91</v>
          </cell>
          <cell r="K1984">
            <v>1835</v>
          </cell>
          <cell r="L1984" t="str">
            <v>Оснастка П.О. (UH Fittings)</v>
          </cell>
          <cell r="M1984">
            <v>1</v>
          </cell>
          <cell r="N1984" t="str">
            <v>UH</v>
          </cell>
          <cell r="O1984" t="str">
            <v>ACCESSORIES</v>
          </cell>
        </row>
        <row r="1985">
          <cell r="D1985" t="str">
            <v/>
          </cell>
          <cell r="K1985">
            <v>0</v>
          </cell>
          <cell r="N1985">
            <v>0</v>
          </cell>
          <cell r="O1985">
            <v>0</v>
          </cell>
        </row>
        <row r="1986">
          <cell r="D1986" t="str">
            <v>0.1008</v>
          </cell>
          <cell r="E1986" t="str">
            <v xml:space="preserve">Незамерзающая жидкость для систем  </v>
          </cell>
          <cell r="F1986" t="str">
            <v>`-20C 20л</v>
          </cell>
          <cell r="G1986">
            <v>89.3</v>
          </cell>
          <cell r="H1986">
            <v>74.42</v>
          </cell>
          <cell r="I1986">
            <v>89.3</v>
          </cell>
          <cell r="K1986">
            <v>1837</v>
          </cell>
          <cell r="L1986" t="str">
            <v>Соед. свинчиваемые (SCA)</v>
          </cell>
          <cell r="M1986">
            <v>2</v>
          </cell>
          <cell r="N1986" t="str">
            <v>SCA</v>
          </cell>
          <cell r="O1986" t="str">
            <v>ACCESSORIES</v>
          </cell>
        </row>
        <row r="1987">
          <cell r="D1987" t="str">
            <v>0.1009</v>
          </cell>
          <cell r="E1987" t="str">
            <v xml:space="preserve">Незамерзающая жидкость для систем  </v>
          </cell>
          <cell r="F1987" t="str">
            <v>`-25C 20л</v>
          </cell>
          <cell r="G1987">
            <v>95.16</v>
          </cell>
          <cell r="H1987">
            <v>79.3</v>
          </cell>
          <cell r="I1987">
            <v>95.16</v>
          </cell>
          <cell r="K1987">
            <v>1837</v>
          </cell>
          <cell r="L1987" t="str">
            <v>Соед. свинчиваемые (SCA)</v>
          </cell>
          <cell r="M1987">
            <v>2</v>
          </cell>
          <cell r="N1987" t="str">
            <v>SCA</v>
          </cell>
          <cell r="O1987" t="str">
            <v>ACCESSORIES</v>
          </cell>
        </row>
        <row r="1988">
          <cell r="D1988" t="str">
            <v>0.1010</v>
          </cell>
          <cell r="E1988" t="str">
            <v xml:space="preserve">Незамерзающая жидкость для систем  </v>
          </cell>
          <cell r="F1988" t="str">
            <v>`-30C 20л</v>
          </cell>
          <cell r="G1988">
            <v>103.94</v>
          </cell>
          <cell r="H1988">
            <v>86.62</v>
          </cell>
          <cell r="I1988">
            <v>103.94</v>
          </cell>
          <cell r="K1988">
            <v>1837</v>
          </cell>
          <cell r="L1988" t="str">
            <v>Соед. свинчиваемые (SCA)</v>
          </cell>
          <cell r="M1988">
            <v>2</v>
          </cell>
          <cell r="N1988" t="str">
            <v>SCA</v>
          </cell>
          <cell r="O1988" t="str">
            <v>ACCESSORIES</v>
          </cell>
        </row>
        <row r="1989">
          <cell r="D1989" t="str">
            <v/>
          </cell>
          <cell r="K1989">
            <v>0</v>
          </cell>
          <cell r="N1989">
            <v>0</v>
          </cell>
          <cell r="O1989">
            <v>0</v>
          </cell>
        </row>
        <row r="1990">
          <cell r="D1990" t="str">
            <v>0.1022</v>
          </cell>
          <cell r="E1990" t="str">
            <v xml:space="preserve">Лента краевая </v>
          </cell>
          <cell r="F1990" t="str">
            <v>8x150(мм) с насечкой</v>
          </cell>
          <cell r="G1990">
            <v>0.98</v>
          </cell>
          <cell r="H1990">
            <v>0.82</v>
          </cell>
          <cell r="I1990">
            <v>0.98</v>
          </cell>
          <cell r="K1990">
            <v>1835</v>
          </cell>
          <cell r="L1990" t="str">
            <v>Оснастка П.О. (UH Fittings)</v>
          </cell>
          <cell r="M1990">
            <v>1</v>
          </cell>
          <cell r="N1990" t="str">
            <v>UH</v>
          </cell>
          <cell r="O1990" t="str">
            <v>ISOLATION</v>
          </cell>
        </row>
        <row r="1991">
          <cell r="D1991" t="str">
            <v>0.1021</v>
          </cell>
          <cell r="E1991" t="str">
            <v xml:space="preserve">Лента краевая </v>
          </cell>
          <cell r="F1991" t="str">
            <v>8x150(мм) с фартуком</v>
          </cell>
          <cell r="G1991">
            <v>1.1499999999999999</v>
          </cell>
          <cell r="H1991">
            <v>0.96</v>
          </cell>
          <cell r="I1991">
            <v>1.1499999999999999</v>
          </cell>
          <cell r="K1991">
            <v>1835</v>
          </cell>
          <cell r="L1991" t="str">
            <v>Оснастка П.О. (UH Fittings)</v>
          </cell>
          <cell r="M1991">
            <v>1</v>
          </cell>
          <cell r="N1991" t="str">
            <v>UH</v>
          </cell>
          <cell r="O1991" t="str">
            <v>ISOLATION</v>
          </cell>
        </row>
        <row r="1992">
          <cell r="D1992" t="str">
            <v/>
          </cell>
          <cell r="K1992">
            <v>0</v>
          </cell>
          <cell r="N1992">
            <v>0</v>
          </cell>
          <cell r="O1992">
            <v>0</v>
          </cell>
        </row>
        <row r="1993">
          <cell r="D1993" t="str">
            <v>0.1026</v>
          </cell>
          <cell r="E1993" t="str">
            <v xml:space="preserve">Профильная прокладка для разделительного шва с самоклеящимся основанием 10x150(мм) </v>
          </cell>
          <cell r="F1993" t="str">
            <v>10x150(мм)</v>
          </cell>
          <cell r="G1993">
            <v>2.23</v>
          </cell>
          <cell r="H1993">
            <v>1.86</v>
          </cell>
          <cell r="I1993">
            <v>2.23</v>
          </cell>
          <cell r="K1993">
            <v>1835</v>
          </cell>
          <cell r="L1993" t="str">
            <v>Оснастка П.О. (UH Fittings)</v>
          </cell>
          <cell r="M1993">
            <v>1</v>
          </cell>
          <cell r="N1993" t="str">
            <v>UH</v>
          </cell>
          <cell r="O1993" t="str">
            <v>ACCESSORIES</v>
          </cell>
        </row>
        <row r="1994">
          <cell r="D1994" t="str">
            <v/>
          </cell>
          <cell r="K1994">
            <v>0</v>
          </cell>
          <cell r="N1994">
            <v>0</v>
          </cell>
          <cell r="O1994">
            <v>0</v>
          </cell>
        </row>
        <row r="1995">
          <cell r="D1995" t="str">
            <v>K-501002</v>
          </cell>
          <cell r="E1995" t="str">
            <v xml:space="preserve">Профиль для разделительного шва </v>
          </cell>
          <cell r="F1995" t="str">
            <v>упак (10шт.)</v>
          </cell>
          <cell r="G1995">
            <v>0.41</v>
          </cell>
          <cell r="H1995">
            <v>0.34</v>
          </cell>
          <cell r="I1995">
            <v>0.41</v>
          </cell>
          <cell r="K1995">
            <v>1837</v>
          </cell>
          <cell r="L1995" t="str">
            <v>Соед. свинчиваемые (SCA)</v>
          </cell>
          <cell r="M1995">
            <v>1</v>
          </cell>
          <cell r="N1995" t="str">
            <v>SCA</v>
          </cell>
          <cell r="O1995" t="str">
            <v>ACCESSORIES</v>
          </cell>
        </row>
        <row r="1996">
          <cell r="D1996" t="str">
            <v>K-501001</v>
          </cell>
          <cell r="E1996" t="str">
            <v xml:space="preserve">Профиль для разделительного шва </v>
          </cell>
          <cell r="F1996" t="str">
            <v>25м</v>
          </cell>
          <cell r="G1996">
            <v>0.5</v>
          </cell>
          <cell r="H1996">
            <v>0.42</v>
          </cell>
          <cell r="I1996">
            <v>0.5</v>
          </cell>
          <cell r="K1996">
            <v>1835</v>
          </cell>
          <cell r="L1996" t="str">
            <v>Оснастка П.О. (UH Fittings)</v>
          </cell>
          <cell r="M1996">
            <v>1</v>
          </cell>
          <cell r="N1996" t="str">
            <v>UH</v>
          </cell>
          <cell r="O1996" t="str">
            <v>ACCESSORIES</v>
          </cell>
        </row>
        <row r="1997">
          <cell r="D1997" t="str">
            <v>K-501000</v>
          </cell>
          <cell r="E1997" t="str">
            <v xml:space="preserve">Профиль для разделительного шва </v>
          </cell>
          <cell r="F1997" t="str">
            <v>2м</v>
          </cell>
          <cell r="G1997">
            <v>4.0999999999999996</v>
          </cell>
          <cell r="H1997">
            <v>3.42</v>
          </cell>
          <cell r="I1997">
            <v>4.0999999999999996</v>
          </cell>
          <cell r="K1997">
            <v>1835</v>
          </cell>
          <cell r="L1997" t="str">
            <v>Оснастка П.О. (UH Fittings)</v>
          </cell>
          <cell r="M1997">
            <v>1</v>
          </cell>
          <cell r="N1997" t="str">
            <v>UH</v>
          </cell>
          <cell r="O1997" t="str">
            <v>ACCESSORIES</v>
          </cell>
        </row>
        <row r="1998">
          <cell r="D1998" t="str">
            <v/>
          </cell>
          <cell r="K1998">
            <v>0</v>
          </cell>
          <cell r="N1998">
            <v>0</v>
          </cell>
          <cell r="O1998">
            <v>0</v>
          </cell>
        </row>
        <row r="1999">
          <cell r="D1999" t="str">
            <v>Распределители и оснастка к ним</v>
          </cell>
          <cell r="K1999" t="e">
            <v>#N/A</v>
          </cell>
          <cell r="N1999" t="e">
            <v>#N/A</v>
          </cell>
          <cell r="O1999" t="e">
            <v>#N/A</v>
          </cell>
        </row>
        <row r="2000">
          <cell r="D2000" t="str">
            <v>6095.43</v>
          </cell>
          <cell r="E2000" t="str">
            <v xml:space="preserve">Заглушка с резьбой наружной  </v>
          </cell>
          <cell r="F2000" t="str">
            <v>G1"</v>
          </cell>
          <cell r="G2000">
            <v>2.14</v>
          </cell>
          <cell r="H2000">
            <v>1.78</v>
          </cell>
          <cell r="I2000">
            <v>2.14</v>
          </cell>
          <cell r="K2000">
            <v>1833</v>
          </cell>
          <cell r="L2000" t="str">
            <v>Распред. и оснастка (MANIFOLDS)</v>
          </cell>
          <cell r="M2000">
            <v>4</v>
          </cell>
          <cell r="N2000" t="str">
            <v>MANIFOLDS</v>
          </cell>
          <cell r="O2000" t="str">
            <v>ACCESSORIES</v>
          </cell>
        </row>
        <row r="2001">
          <cell r="D2001" t="str">
            <v/>
          </cell>
          <cell r="K2001">
            <v>0</v>
          </cell>
          <cell r="N2001">
            <v>0</v>
          </cell>
          <cell r="O2001">
            <v>0</v>
          </cell>
        </row>
        <row r="2002">
          <cell r="D2002" t="str">
            <v>4.12</v>
          </cell>
          <cell r="E2002" t="str">
            <v xml:space="preserve">Переходник к распределителю  </v>
          </cell>
          <cell r="F2002" t="str">
            <v>G1" x G1/2"</v>
          </cell>
          <cell r="G2002">
            <v>2.84</v>
          </cell>
          <cell r="H2002">
            <v>2.37</v>
          </cell>
          <cell r="I2002">
            <v>2.84</v>
          </cell>
          <cell r="K2002">
            <v>1833</v>
          </cell>
          <cell r="L2002" t="str">
            <v>Распред. и оснастка (MANIFOLDS)</v>
          </cell>
          <cell r="M2002">
            <v>5</v>
          </cell>
          <cell r="N2002" t="str">
            <v>MANIFOLDS</v>
          </cell>
          <cell r="O2002" t="str">
            <v>ACCESSORIES</v>
          </cell>
        </row>
        <row r="2003">
          <cell r="D2003" t="str">
            <v>4.13</v>
          </cell>
          <cell r="E2003" t="str">
            <v xml:space="preserve">Переходник к распределителю  </v>
          </cell>
          <cell r="F2003" t="str">
            <v>G1" x G3/4"</v>
          </cell>
          <cell r="G2003">
            <v>2.84</v>
          </cell>
          <cell r="H2003">
            <v>2.37</v>
          </cell>
          <cell r="I2003">
            <v>2.84</v>
          </cell>
          <cell r="K2003">
            <v>1833</v>
          </cell>
          <cell r="L2003" t="str">
            <v>Распред. и оснастка (MANIFOLDS)</v>
          </cell>
          <cell r="M2003">
            <v>5</v>
          </cell>
          <cell r="N2003" t="str">
            <v>MANIFOLDS</v>
          </cell>
          <cell r="O2003" t="str">
            <v>ACCESSORIES</v>
          </cell>
        </row>
        <row r="2004">
          <cell r="D2004" t="str">
            <v/>
          </cell>
          <cell r="K2004">
            <v>0</v>
          </cell>
          <cell r="N2004">
            <v>0</v>
          </cell>
          <cell r="O2004">
            <v>0</v>
          </cell>
        </row>
        <row r="2005">
          <cell r="D2005" t="str">
            <v>51020A</v>
          </cell>
          <cell r="E2005" t="str">
            <v>Распределитель с профилем 1" для подпольного отопления с регулирующими вентилями на обратке (серия 51A)</v>
          </cell>
          <cell r="F2005" t="str">
            <v>2 314x100x80</v>
          </cell>
          <cell r="G2005">
            <v>48.65</v>
          </cell>
          <cell r="H2005">
            <v>40.54</v>
          </cell>
          <cell r="I2005">
            <v>48.65</v>
          </cell>
          <cell r="K2005">
            <v>1833</v>
          </cell>
          <cell r="L2005" t="str">
            <v>Распред. и оснастка (MANIFOLDS)</v>
          </cell>
          <cell r="M2005">
            <v>1</v>
          </cell>
          <cell r="N2005" t="str">
            <v>MANIFOLDS</v>
          </cell>
          <cell r="O2005" t="str">
            <v>STANDARD UH</v>
          </cell>
        </row>
        <row r="2006">
          <cell r="D2006" t="str">
            <v>51030A</v>
          </cell>
          <cell r="E2006" t="str">
            <v>Распределитель с профилем 1" для подпольного отопления с регулирующими вентилями на обратке (серия 51A)</v>
          </cell>
          <cell r="F2006" t="str">
            <v>3 314x150x80</v>
          </cell>
          <cell r="G2006">
            <v>73.3</v>
          </cell>
          <cell r="H2006">
            <v>61.08</v>
          </cell>
          <cell r="I2006">
            <v>73.3</v>
          </cell>
          <cell r="K2006">
            <v>1833</v>
          </cell>
          <cell r="L2006" t="str">
            <v>Распред. и оснастка (MANIFOLDS)</v>
          </cell>
          <cell r="M2006">
            <v>1</v>
          </cell>
          <cell r="N2006" t="str">
            <v>MANIFOLDS</v>
          </cell>
          <cell r="O2006" t="str">
            <v>STANDARD UH</v>
          </cell>
        </row>
        <row r="2007">
          <cell r="D2007" t="str">
            <v>51040A</v>
          </cell>
          <cell r="E2007" t="str">
            <v>Распределитель с профилем 1" для подпольного отопления с регулирующими вентилями на обратке (серия 51A)</v>
          </cell>
          <cell r="F2007" t="str">
            <v>4 314x200x80</v>
          </cell>
          <cell r="G2007">
            <v>93.43</v>
          </cell>
          <cell r="H2007">
            <v>77.86</v>
          </cell>
          <cell r="I2007">
            <v>93.43</v>
          </cell>
          <cell r="K2007">
            <v>1833</v>
          </cell>
          <cell r="L2007" t="str">
            <v>Распред. и оснастка (MANIFOLDS)</v>
          </cell>
          <cell r="M2007">
            <v>1</v>
          </cell>
          <cell r="N2007" t="str">
            <v>MANIFOLDS</v>
          </cell>
          <cell r="O2007" t="str">
            <v>STANDARD UH</v>
          </cell>
        </row>
        <row r="2008">
          <cell r="D2008" t="str">
            <v>51050A</v>
          </cell>
          <cell r="E2008" t="str">
            <v>Распределитель с профилем 1" для подпольного отопления с регулирующими вентилями на обратке (серия 51A)</v>
          </cell>
          <cell r="F2008" t="str">
            <v>5 314x250x80</v>
          </cell>
          <cell r="G2008">
            <v>113.59</v>
          </cell>
          <cell r="H2008">
            <v>94.66</v>
          </cell>
          <cell r="I2008">
            <v>113.59</v>
          </cell>
          <cell r="K2008">
            <v>1833</v>
          </cell>
          <cell r="L2008" t="str">
            <v>Распред. и оснастка (MANIFOLDS)</v>
          </cell>
          <cell r="M2008">
            <v>1</v>
          </cell>
          <cell r="N2008" t="str">
            <v>MANIFOLDS</v>
          </cell>
          <cell r="O2008" t="str">
            <v>STANDARD UH</v>
          </cell>
        </row>
        <row r="2009">
          <cell r="D2009" t="str">
            <v>51060A</v>
          </cell>
          <cell r="E2009" t="str">
            <v>Распределитель с профилем 1" для подпольного отопления с регулирующими вентилями на обратке (серия 51A)</v>
          </cell>
          <cell r="F2009" t="str">
            <v>6 314x300x80</v>
          </cell>
          <cell r="G2009">
            <v>133.43</v>
          </cell>
          <cell r="H2009">
            <v>111.19</v>
          </cell>
          <cell r="I2009">
            <v>133.43</v>
          </cell>
          <cell r="K2009">
            <v>1833</v>
          </cell>
          <cell r="L2009" t="str">
            <v>Распред. и оснастка (MANIFOLDS)</v>
          </cell>
          <cell r="M2009">
            <v>1</v>
          </cell>
          <cell r="N2009" t="str">
            <v>MANIFOLDS</v>
          </cell>
          <cell r="O2009" t="str">
            <v>STANDARD UH</v>
          </cell>
        </row>
        <row r="2010">
          <cell r="D2010" t="str">
            <v>51070A</v>
          </cell>
          <cell r="E2010" t="str">
            <v>Распределитель с профилем 1" для подпольного отопления с регулирующими вентилями на обратке (серия 51A)</v>
          </cell>
          <cell r="F2010" t="str">
            <v>7 314x350x80</v>
          </cell>
          <cell r="G2010">
            <v>153.52000000000001</v>
          </cell>
          <cell r="H2010">
            <v>127.93</v>
          </cell>
          <cell r="I2010">
            <v>153.52000000000001</v>
          </cell>
          <cell r="K2010">
            <v>1833</v>
          </cell>
          <cell r="L2010" t="str">
            <v>Распред. и оснастка (MANIFOLDS)</v>
          </cell>
          <cell r="M2010">
            <v>1</v>
          </cell>
          <cell r="N2010" t="str">
            <v>MANIFOLDS</v>
          </cell>
          <cell r="O2010" t="str">
            <v>STANDARD UH</v>
          </cell>
        </row>
        <row r="2011">
          <cell r="D2011" t="str">
            <v>51080A</v>
          </cell>
          <cell r="E2011" t="str">
            <v>Распределитель с профилем 1" для подпольного отопления с регулирующими вентилями на обратке (серия 51A)</v>
          </cell>
          <cell r="F2011" t="str">
            <v>8 314x400x80</v>
          </cell>
          <cell r="G2011">
            <v>174.26</v>
          </cell>
          <cell r="H2011">
            <v>145.22</v>
          </cell>
          <cell r="I2011">
            <v>174.26</v>
          </cell>
          <cell r="K2011">
            <v>1833</v>
          </cell>
          <cell r="L2011" t="str">
            <v>Распред. и оснастка (MANIFOLDS)</v>
          </cell>
          <cell r="M2011">
            <v>1</v>
          </cell>
          <cell r="N2011" t="str">
            <v>MANIFOLDS</v>
          </cell>
          <cell r="O2011" t="str">
            <v>STANDARD UH</v>
          </cell>
        </row>
        <row r="2012">
          <cell r="D2012" t="str">
            <v>51090A</v>
          </cell>
          <cell r="E2012" t="str">
            <v>Распределитель с профилем 1" для подпольного отопления с регулирующими вентилями на обратке (серия 51A)</v>
          </cell>
          <cell r="F2012" t="str">
            <v>9 314x450x80</v>
          </cell>
          <cell r="G2012">
            <v>195</v>
          </cell>
          <cell r="H2012">
            <v>162.5</v>
          </cell>
          <cell r="I2012">
            <v>195</v>
          </cell>
          <cell r="K2012">
            <v>1833</v>
          </cell>
          <cell r="L2012" t="str">
            <v>Распред. и оснастка (MANIFOLDS)</v>
          </cell>
          <cell r="M2012">
            <v>1</v>
          </cell>
          <cell r="N2012" t="str">
            <v>MANIFOLDS</v>
          </cell>
          <cell r="O2012" t="str">
            <v>STANDARD UH</v>
          </cell>
        </row>
        <row r="2013">
          <cell r="D2013" t="str">
            <v>51100A</v>
          </cell>
          <cell r="E2013" t="str">
            <v>Распределитель с профилем 1" для подпольного отопления с регулирующими вентилями на обратке (серия 51A)</v>
          </cell>
          <cell r="F2013" t="str">
            <v>10 314x500x80</v>
          </cell>
          <cell r="G2013">
            <v>215.78</v>
          </cell>
          <cell r="H2013">
            <v>179.82</v>
          </cell>
          <cell r="I2013">
            <v>215.78</v>
          </cell>
          <cell r="K2013">
            <v>1833</v>
          </cell>
          <cell r="L2013" t="str">
            <v>Распред. и оснастка (MANIFOLDS)</v>
          </cell>
          <cell r="M2013">
            <v>1</v>
          </cell>
          <cell r="N2013" t="str">
            <v>MANIFOLDS</v>
          </cell>
          <cell r="O2013" t="str">
            <v>STANDARD UH</v>
          </cell>
        </row>
        <row r="2014">
          <cell r="D2014" t="str">
            <v>51110A</v>
          </cell>
          <cell r="E2014" t="str">
            <v>Распределитель с профилем 1" для подпольного отопления с регулирующими вентилями на обратке (серия 51A)</v>
          </cell>
          <cell r="F2014" t="str">
            <v>11 314x500x80</v>
          </cell>
          <cell r="G2014">
            <v>244.99</v>
          </cell>
          <cell r="H2014">
            <v>204.16</v>
          </cell>
          <cell r="I2014">
            <v>244.99</v>
          </cell>
          <cell r="K2014">
            <v>1833</v>
          </cell>
          <cell r="L2014" t="str">
            <v>Распред. и оснастка (MANIFOLDS)</v>
          </cell>
          <cell r="M2014">
            <v>1</v>
          </cell>
          <cell r="N2014" t="str">
            <v>MANIFOLDS</v>
          </cell>
          <cell r="O2014" t="str">
            <v>STANDARD UH</v>
          </cell>
        </row>
        <row r="2015">
          <cell r="D2015" t="str">
            <v>51120A</v>
          </cell>
          <cell r="E2015" t="str">
            <v>Распределитель с профилем 1" для подпольного отопления с регулирующими вентилями на обратке (серия 51A)</v>
          </cell>
          <cell r="F2015" t="str">
            <v>12 314x500x80</v>
          </cell>
          <cell r="G2015">
            <v>267.24</v>
          </cell>
          <cell r="H2015">
            <v>222.7</v>
          </cell>
          <cell r="I2015">
            <v>267.24</v>
          </cell>
          <cell r="K2015">
            <v>1833</v>
          </cell>
          <cell r="L2015" t="str">
            <v>Распред. и оснастка (MANIFOLDS)</v>
          </cell>
          <cell r="M2015">
            <v>1</v>
          </cell>
          <cell r="N2015" t="str">
            <v>MANIFOLDS</v>
          </cell>
          <cell r="O2015" t="str">
            <v>STANDARD UH</v>
          </cell>
        </row>
        <row r="2016">
          <cell r="D2016" t="str">
            <v/>
          </cell>
          <cell r="K2016">
            <v>0</v>
          </cell>
          <cell r="N2016">
            <v>0</v>
          </cell>
          <cell r="O2016">
            <v>0</v>
          </cell>
        </row>
        <row r="2017">
          <cell r="D2017" t="str">
            <v>6095.43</v>
          </cell>
          <cell r="E2017" t="str">
            <v xml:space="preserve">Заглушка с резьбой наружной  </v>
          </cell>
          <cell r="F2017" t="str">
            <v>G1"</v>
          </cell>
          <cell r="G2017">
            <v>2.14</v>
          </cell>
          <cell r="H2017">
            <v>1.78</v>
          </cell>
          <cell r="I2017">
            <v>2.14</v>
          </cell>
          <cell r="K2017">
            <v>1833</v>
          </cell>
          <cell r="L2017" t="str">
            <v>Распред. и оснастка (MANIFOLDS)</v>
          </cell>
          <cell r="M2017">
            <v>4</v>
          </cell>
          <cell r="N2017" t="str">
            <v>MANIFOLDS</v>
          </cell>
          <cell r="O2017" t="str">
            <v>ACCESSORIES</v>
          </cell>
        </row>
        <row r="2018">
          <cell r="D2018" t="str">
            <v/>
          </cell>
          <cell r="K2018">
            <v>0</v>
          </cell>
          <cell r="N2018">
            <v>0</v>
          </cell>
          <cell r="O2018">
            <v>0</v>
          </cell>
        </row>
        <row r="2019">
          <cell r="D2019" t="str">
            <v>4.12</v>
          </cell>
          <cell r="E2019" t="str">
            <v xml:space="preserve">Переходник к распределителю  </v>
          </cell>
          <cell r="F2019" t="str">
            <v>G1" x G1/2"</v>
          </cell>
          <cell r="G2019">
            <v>2.84</v>
          </cell>
          <cell r="H2019">
            <v>2.37</v>
          </cell>
          <cell r="I2019">
            <v>2.84</v>
          </cell>
          <cell r="K2019">
            <v>1833</v>
          </cell>
          <cell r="L2019" t="str">
            <v>Распред. и оснастка (MANIFOLDS)</v>
          </cell>
          <cell r="M2019">
            <v>5</v>
          </cell>
          <cell r="N2019" t="str">
            <v>MANIFOLDS</v>
          </cell>
          <cell r="O2019" t="str">
            <v>ACCESSORIES</v>
          </cell>
        </row>
        <row r="2020">
          <cell r="D2020" t="str">
            <v>4.13</v>
          </cell>
          <cell r="E2020" t="str">
            <v xml:space="preserve">Переходник к распределителю  </v>
          </cell>
          <cell r="F2020" t="str">
            <v>G1" x G3/4"</v>
          </cell>
          <cell r="G2020">
            <v>2.84</v>
          </cell>
          <cell r="H2020">
            <v>2.37</v>
          </cell>
          <cell r="I2020">
            <v>2.84</v>
          </cell>
          <cell r="K2020">
            <v>1833</v>
          </cell>
          <cell r="L2020" t="str">
            <v>Распред. и оснастка (MANIFOLDS)</v>
          </cell>
          <cell r="M2020">
            <v>5</v>
          </cell>
          <cell r="N2020" t="str">
            <v>MANIFOLDS</v>
          </cell>
          <cell r="O2020" t="str">
            <v>ACCESSORIES</v>
          </cell>
        </row>
        <row r="2021">
          <cell r="D2021" t="str">
            <v/>
          </cell>
          <cell r="K2021">
            <v>0</v>
          </cell>
          <cell r="N2021">
            <v>0</v>
          </cell>
          <cell r="O2021">
            <v>0</v>
          </cell>
        </row>
        <row r="2022">
          <cell r="D2022" t="str">
            <v>55020A</v>
          </cell>
          <cell r="E2022" t="str">
            <v>Распределитель с профилем 1" для подпольного отопления  с расходомерами (серия 55A)</v>
          </cell>
          <cell r="F2022" t="str">
            <v>2 314x100x80</v>
          </cell>
          <cell r="G2022">
            <v>83.59</v>
          </cell>
          <cell r="H2022">
            <v>69.66</v>
          </cell>
          <cell r="I2022">
            <v>83.59</v>
          </cell>
          <cell r="K2022">
            <v>1833</v>
          </cell>
          <cell r="L2022" t="str">
            <v>Распред. и оснастка (MANIFOLDS)</v>
          </cell>
          <cell r="M2022">
            <v>1</v>
          </cell>
          <cell r="N2022" t="str">
            <v>MANIFOLDS</v>
          </cell>
          <cell r="O2022" t="str">
            <v>STANDARD UH</v>
          </cell>
        </row>
        <row r="2023">
          <cell r="D2023" t="str">
            <v>55030A</v>
          </cell>
          <cell r="E2023" t="str">
            <v>Распределитель с профилем 1" для подпольного отопления  с расходомерами (серия 55A)</v>
          </cell>
          <cell r="F2023" t="str">
            <v>3 314x150x80</v>
          </cell>
          <cell r="G2023">
            <v>121.51</v>
          </cell>
          <cell r="H2023">
            <v>101.26</v>
          </cell>
          <cell r="I2023">
            <v>121.51</v>
          </cell>
          <cell r="K2023">
            <v>1833</v>
          </cell>
          <cell r="L2023" t="str">
            <v>Распред. и оснастка (MANIFOLDS)</v>
          </cell>
          <cell r="M2023">
            <v>1</v>
          </cell>
          <cell r="N2023" t="str">
            <v>MANIFOLDS</v>
          </cell>
          <cell r="O2023" t="str">
            <v>STANDARD UH</v>
          </cell>
        </row>
        <row r="2024">
          <cell r="D2024" t="str">
            <v>55040A</v>
          </cell>
          <cell r="E2024" t="str">
            <v>Распределитель с профилем 1" для подпольного отопления  с расходомерами (серия 55A)</v>
          </cell>
          <cell r="F2024" t="str">
            <v>4 314x200x80</v>
          </cell>
          <cell r="G2024">
            <v>151.56</v>
          </cell>
          <cell r="H2024">
            <v>126.3</v>
          </cell>
          <cell r="I2024">
            <v>151.56</v>
          </cell>
          <cell r="K2024">
            <v>1833</v>
          </cell>
          <cell r="L2024" t="str">
            <v>Распред. и оснастка (MANIFOLDS)</v>
          </cell>
          <cell r="M2024">
            <v>1</v>
          </cell>
          <cell r="N2024" t="str">
            <v>MANIFOLDS</v>
          </cell>
          <cell r="O2024" t="str">
            <v>STANDARD UH</v>
          </cell>
        </row>
        <row r="2025">
          <cell r="D2025" t="str">
            <v>55050A</v>
          </cell>
          <cell r="E2025" t="str">
            <v>Распределитель с профилем 1" для подпольного отопления  с расходомерами (серия 55A)</v>
          </cell>
          <cell r="F2025" t="str">
            <v>5 314x250x80</v>
          </cell>
          <cell r="G2025">
            <v>184.97</v>
          </cell>
          <cell r="H2025">
            <v>154.13999999999999</v>
          </cell>
          <cell r="I2025">
            <v>184.97</v>
          </cell>
          <cell r="K2025">
            <v>1833</v>
          </cell>
          <cell r="L2025" t="str">
            <v>Распред. и оснастка (MANIFOLDS)</v>
          </cell>
          <cell r="M2025">
            <v>1</v>
          </cell>
          <cell r="N2025" t="str">
            <v>MANIFOLDS</v>
          </cell>
          <cell r="O2025" t="str">
            <v>STANDARD UH</v>
          </cell>
        </row>
        <row r="2026">
          <cell r="D2026" t="str">
            <v>55060A</v>
          </cell>
          <cell r="E2026" t="str">
            <v>Распределитель с профилем 1" для подпольного отопления  с расходомерами (серия 55A)</v>
          </cell>
          <cell r="F2026" t="str">
            <v>6 314x300x80</v>
          </cell>
          <cell r="G2026">
            <v>213.28</v>
          </cell>
          <cell r="H2026">
            <v>177.73</v>
          </cell>
          <cell r="I2026">
            <v>213.28</v>
          </cell>
          <cell r="K2026">
            <v>1833</v>
          </cell>
          <cell r="L2026" t="str">
            <v>Распред. и оснастка (MANIFOLDS)</v>
          </cell>
          <cell r="M2026">
            <v>1</v>
          </cell>
          <cell r="N2026" t="str">
            <v>MANIFOLDS</v>
          </cell>
          <cell r="O2026" t="str">
            <v>STANDARD UH</v>
          </cell>
        </row>
        <row r="2027">
          <cell r="D2027" t="str">
            <v>55070A</v>
          </cell>
          <cell r="E2027" t="str">
            <v>Распределитель с профилем 1" для подпольного отопления  с расходомерами (серия 55A)</v>
          </cell>
          <cell r="F2027" t="str">
            <v>7 314x350x80</v>
          </cell>
          <cell r="G2027">
            <v>241.93</v>
          </cell>
          <cell r="H2027">
            <v>201.61</v>
          </cell>
          <cell r="I2027">
            <v>241.93</v>
          </cell>
          <cell r="K2027">
            <v>1833</v>
          </cell>
          <cell r="L2027" t="str">
            <v>Распред. и оснастка (MANIFOLDS)</v>
          </cell>
          <cell r="M2027">
            <v>1</v>
          </cell>
          <cell r="N2027" t="str">
            <v>MANIFOLDS</v>
          </cell>
          <cell r="O2027" t="str">
            <v>STANDARD UH</v>
          </cell>
        </row>
        <row r="2028">
          <cell r="D2028" t="str">
            <v>55080A</v>
          </cell>
          <cell r="E2028" t="str">
            <v>Распределитель с профилем 1" для подпольного отопления  с расходомерами (серия 55A)</v>
          </cell>
          <cell r="F2028" t="str">
            <v>8 314x400x80</v>
          </cell>
          <cell r="G2028">
            <v>275.11</v>
          </cell>
          <cell r="H2028">
            <v>229.26</v>
          </cell>
          <cell r="I2028">
            <v>275.11</v>
          </cell>
          <cell r="K2028">
            <v>1833</v>
          </cell>
          <cell r="L2028" t="str">
            <v>Распред. и оснастка (MANIFOLDS)</v>
          </cell>
          <cell r="M2028">
            <v>1</v>
          </cell>
          <cell r="N2028" t="str">
            <v>MANIFOLDS</v>
          </cell>
          <cell r="O2028" t="str">
            <v>STANDARD UH</v>
          </cell>
        </row>
        <row r="2029">
          <cell r="D2029" t="str">
            <v>55090A</v>
          </cell>
          <cell r="E2029" t="str">
            <v>Распределитель с профилем 1" для подпольного отопления  с расходомерами (серия 55A)</v>
          </cell>
          <cell r="F2029" t="str">
            <v>9 314x450x80</v>
          </cell>
          <cell r="G2029">
            <v>308.35000000000002</v>
          </cell>
          <cell r="H2029">
            <v>256.95999999999998</v>
          </cell>
          <cell r="I2029">
            <v>308.35000000000002</v>
          </cell>
          <cell r="K2029">
            <v>1833</v>
          </cell>
          <cell r="L2029" t="str">
            <v>Распред. и оснастка (MANIFOLDS)</v>
          </cell>
          <cell r="M2029">
            <v>1</v>
          </cell>
          <cell r="N2029" t="str">
            <v>MANIFOLDS</v>
          </cell>
          <cell r="O2029" t="str">
            <v>STANDARD UH</v>
          </cell>
        </row>
        <row r="2030">
          <cell r="D2030" t="str">
            <v>55100A</v>
          </cell>
          <cell r="E2030" t="str">
            <v>Распределитель с профилем 1" для подпольного отопления  с расходомерами (серия 55A)</v>
          </cell>
          <cell r="F2030" t="str">
            <v>10 314x500x80</v>
          </cell>
          <cell r="G2030">
            <v>339.18</v>
          </cell>
          <cell r="H2030">
            <v>282.64999999999998</v>
          </cell>
          <cell r="I2030">
            <v>339.18</v>
          </cell>
          <cell r="K2030">
            <v>1833</v>
          </cell>
          <cell r="L2030" t="str">
            <v>Распред. и оснастка (MANIFOLDS)</v>
          </cell>
          <cell r="M2030">
            <v>1</v>
          </cell>
          <cell r="N2030" t="str">
            <v>MANIFOLDS</v>
          </cell>
          <cell r="O2030" t="str">
            <v>STANDARD UH</v>
          </cell>
        </row>
        <row r="2031">
          <cell r="D2031" t="str">
            <v>55110A</v>
          </cell>
          <cell r="E2031" t="str">
            <v>Распределитель с профилем 1" для подпольного отопления  с расходомерами (серия 55A)</v>
          </cell>
          <cell r="F2031" t="str">
            <v>11 314x500x80</v>
          </cell>
          <cell r="G2031">
            <v>374.06</v>
          </cell>
          <cell r="H2031">
            <v>311.72000000000003</v>
          </cell>
          <cell r="I2031">
            <v>374.06</v>
          </cell>
          <cell r="K2031">
            <v>1833</v>
          </cell>
          <cell r="L2031" t="str">
            <v>Распред. и оснастка (MANIFOLDS)</v>
          </cell>
          <cell r="M2031">
            <v>1</v>
          </cell>
          <cell r="N2031" t="str">
            <v>MANIFOLDS</v>
          </cell>
          <cell r="O2031" t="str">
            <v>STANDARD UH</v>
          </cell>
        </row>
        <row r="2032">
          <cell r="D2032" t="str">
            <v>55120A</v>
          </cell>
          <cell r="E2032" t="str">
            <v>Распределитель с профилем 1" для подпольного отопления  с расходомерами (серия 55A)</v>
          </cell>
          <cell r="F2032" t="str">
            <v>12 314x500x80</v>
          </cell>
          <cell r="G2032">
            <v>422.3</v>
          </cell>
          <cell r="H2032">
            <v>351.92</v>
          </cell>
          <cell r="I2032">
            <v>422.3</v>
          </cell>
          <cell r="K2032">
            <v>1833</v>
          </cell>
          <cell r="L2032" t="str">
            <v>Распред. и оснастка (MANIFOLDS)</v>
          </cell>
          <cell r="M2032">
            <v>1</v>
          </cell>
          <cell r="N2032" t="str">
            <v>MANIFOLDS</v>
          </cell>
          <cell r="O2032" t="str">
            <v>STANDARD UH</v>
          </cell>
        </row>
        <row r="2033">
          <cell r="D2033" t="str">
            <v/>
          </cell>
          <cell r="K2033">
            <v>0</v>
          </cell>
          <cell r="N2033">
            <v>0</v>
          </cell>
          <cell r="O2033">
            <v>0</v>
          </cell>
        </row>
        <row r="2034">
          <cell r="D2034" t="str">
            <v>4.12</v>
          </cell>
          <cell r="E2034" t="str">
            <v xml:space="preserve">Переходник к распределителю  </v>
          </cell>
          <cell r="F2034" t="str">
            <v>G1" x G1/2"</v>
          </cell>
          <cell r="G2034">
            <v>2.84</v>
          </cell>
          <cell r="H2034">
            <v>2.37</v>
          </cell>
          <cell r="I2034">
            <v>2.84</v>
          </cell>
          <cell r="K2034">
            <v>1833</v>
          </cell>
          <cell r="L2034" t="str">
            <v>Распред. и оснастка (MANIFOLDS)</v>
          </cell>
          <cell r="M2034">
            <v>5</v>
          </cell>
          <cell r="N2034" t="str">
            <v>MANIFOLDS</v>
          </cell>
          <cell r="O2034" t="str">
            <v>ACCESSORIES</v>
          </cell>
        </row>
        <row r="2035">
          <cell r="D2035" t="str">
            <v>4.13</v>
          </cell>
          <cell r="E2035" t="str">
            <v xml:space="preserve">Переходник к распределителю  </v>
          </cell>
          <cell r="F2035" t="str">
            <v>G1" x G3/4"</v>
          </cell>
          <cell r="G2035">
            <v>2.84</v>
          </cell>
          <cell r="H2035">
            <v>2.37</v>
          </cell>
          <cell r="I2035">
            <v>2.84</v>
          </cell>
          <cell r="K2035">
            <v>1833</v>
          </cell>
          <cell r="L2035" t="str">
            <v>Распред. и оснастка (MANIFOLDS)</v>
          </cell>
          <cell r="M2035">
            <v>5</v>
          </cell>
          <cell r="N2035" t="str">
            <v>MANIFOLDS</v>
          </cell>
          <cell r="O2035" t="str">
            <v>ACCESSORIES</v>
          </cell>
        </row>
        <row r="2036">
          <cell r="D2036" t="str">
            <v/>
          </cell>
          <cell r="K2036">
            <v>0</v>
          </cell>
          <cell r="N2036">
            <v>0</v>
          </cell>
          <cell r="O2036">
            <v>0</v>
          </cell>
        </row>
        <row r="2037">
          <cell r="D2037" t="str">
            <v>71020A</v>
          </cell>
          <cell r="E2037" t="str">
            <v>Распределитель с профилем 1" для подпольного отопления с регулирующими вентилями - нижняя часть распределителя и с вентилями для сервомоторов - верхняя часть распределителя (серия 71A)</v>
          </cell>
          <cell r="F2037" t="str">
            <v>2 314x100x80</v>
          </cell>
          <cell r="G2037">
            <v>61.02</v>
          </cell>
          <cell r="H2037">
            <v>50.85</v>
          </cell>
          <cell r="I2037">
            <v>61.02</v>
          </cell>
          <cell r="K2037">
            <v>1833</v>
          </cell>
          <cell r="L2037" t="str">
            <v>Распред. и оснастка (MANIFOLDS)</v>
          </cell>
          <cell r="M2037">
            <v>1</v>
          </cell>
          <cell r="N2037" t="str">
            <v>MANIFOLDS</v>
          </cell>
          <cell r="O2037" t="str">
            <v>STANDARD UH</v>
          </cell>
        </row>
        <row r="2038">
          <cell r="D2038" t="str">
            <v>71030A</v>
          </cell>
          <cell r="E2038" t="str">
            <v>Распределитель с профилем 1" для подпольного отопления с регулирующими вентилями - нижняя часть распределителя и с вентилями для сервомоторов - верхняя часть распределителя (серия 71A)</v>
          </cell>
          <cell r="F2038" t="str">
            <v>3 314x150x80</v>
          </cell>
          <cell r="G2038">
            <v>91.85</v>
          </cell>
          <cell r="H2038">
            <v>76.540000000000006</v>
          </cell>
          <cell r="I2038">
            <v>91.85</v>
          </cell>
          <cell r="K2038">
            <v>1833</v>
          </cell>
          <cell r="L2038" t="str">
            <v>Распред. и оснастка (MANIFOLDS)</v>
          </cell>
          <cell r="M2038">
            <v>1</v>
          </cell>
          <cell r="N2038" t="str">
            <v>MANIFOLDS</v>
          </cell>
          <cell r="O2038" t="str">
            <v>STANDARD UH</v>
          </cell>
        </row>
        <row r="2039">
          <cell r="D2039" t="str">
            <v>71040A</v>
          </cell>
          <cell r="E2039" t="str">
            <v>Распределитель с профилем 1" для подпольного отопления с регулирующими вентилями - нижняя часть распределителя и с вентилями для сервомоторов - верхняя часть распределителя (серия 71A)</v>
          </cell>
          <cell r="F2039" t="str">
            <v>4 314x200x80</v>
          </cell>
          <cell r="G2039">
            <v>118.91</v>
          </cell>
          <cell r="H2039">
            <v>99.09</v>
          </cell>
          <cell r="I2039">
            <v>118.91</v>
          </cell>
          <cell r="K2039">
            <v>1833</v>
          </cell>
          <cell r="L2039" t="str">
            <v>Распред. и оснастка (MANIFOLDS)</v>
          </cell>
          <cell r="M2039">
            <v>1</v>
          </cell>
          <cell r="N2039" t="str">
            <v>MANIFOLDS</v>
          </cell>
          <cell r="O2039" t="str">
            <v>STANDARD UH</v>
          </cell>
        </row>
        <row r="2040">
          <cell r="D2040" t="str">
            <v>71050A</v>
          </cell>
          <cell r="E2040" t="str">
            <v>Распределитель с профилем 1" для подпольного отопления с регулирующими вентилями - нижняя часть распределителя и с вентилями для сервомоторов - верхняя часть распределителя (серия 71A)</v>
          </cell>
          <cell r="F2040" t="str">
            <v>5 314x250x80</v>
          </cell>
          <cell r="G2040">
            <v>145.63</v>
          </cell>
          <cell r="H2040">
            <v>121.36</v>
          </cell>
          <cell r="I2040">
            <v>145.63</v>
          </cell>
          <cell r="K2040">
            <v>1833</v>
          </cell>
          <cell r="L2040" t="str">
            <v>Распред. и оснастка (MANIFOLDS)</v>
          </cell>
          <cell r="M2040">
            <v>1</v>
          </cell>
          <cell r="N2040" t="str">
            <v>MANIFOLDS</v>
          </cell>
          <cell r="O2040" t="str">
            <v>STANDARD UH</v>
          </cell>
        </row>
        <row r="2041">
          <cell r="D2041" t="str">
            <v>71060A</v>
          </cell>
          <cell r="E2041" t="str">
            <v>Распределитель с профилем 1" для подпольного отопления с регулирующими вентилями - нижняя часть распределителя и с вентилями для сервомоторов - верхняя часть распределителя (серия 71A)</v>
          </cell>
          <cell r="F2041" t="str">
            <v>6 314x300x80</v>
          </cell>
          <cell r="G2041">
            <v>172.49</v>
          </cell>
          <cell r="H2041">
            <v>143.74</v>
          </cell>
          <cell r="I2041">
            <v>172.49</v>
          </cell>
          <cell r="K2041">
            <v>1833</v>
          </cell>
          <cell r="L2041" t="str">
            <v>Распред. и оснастка (MANIFOLDS)</v>
          </cell>
          <cell r="M2041">
            <v>1</v>
          </cell>
          <cell r="N2041" t="str">
            <v>MANIFOLDS</v>
          </cell>
          <cell r="O2041" t="str">
            <v>STANDARD UH</v>
          </cell>
        </row>
        <row r="2042">
          <cell r="D2042" t="str">
            <v>71070A</v>
          </cell>
          <cell r="E2042" t="str">
            <v>Распределитель с профилем 1" для подпольного отопления с регулирующими вентилями - нижняя часть распределителя и с вентилями для сервомоторов - верхняя часть распределителя (серия 71A)</v>
          </cell>
          <cell r="F2042" t="str">
            <v>7 314x350x80</v>
          </cell>
          <cell r="G2042">
            <v>199.55</v>
          </cell>
          <cell r="H2042">
            <v>166.29</v>
          </cell>
          <cell r="I2042">
            <v>199.55</v>
          </cell>
          <cell r="K2042">
            <v>1833</v>
          </cell>
          <cell r="L2042" t="str">
            <v>Распред. и оснастка (MANIFOLDS)</v>
          </cell>
          <cell r="M2042">
            <v>1</v>
          </cell>
          <cell r="N2042" t="str">
            <v>MANIFOLDS</v>
          </cell>
          <cell r="O2042" t="str">
            <v>STANDARD UH</v>
          </cell>
        </row>
        <row r="2043">
          <cell r="D2043" t="str">
            <v>71080A</v>
          </cell>
          <cell r="E2043" t="str">
            <v>Распределитель с профилем 1" для подпольного отопления с регулирующими вентилями - нижняя часть распределителя и с вентилями для сервомоторов - верхняя часть распределителя (серия 71A)</v>
          </cell>
          <cell r="F2043" t="str">
            <v>8 314x400x80</v>
          </cell>
          <cell r="G2043">
            <v>227.38</v>
          </cell>
          <cell r="H2043">
            <v>189.48</v>
          </cell>
          <cell r="I2043">
            <v>227.38</v>
          </cell>
          <cell r="K2043">
            <v>1833</v>
          </cell>
          <cell r="L2043" t="str">
            <v>Распред. и оснастка (MANIFOLDS)</v>
          </cell>
          <cell r="M2043">
            <v>1</v>
          </cell>
          <cell r="N2043" t="str">
            <v>MANIFOLDS</v>
          </cell>
          <cell r="O2043" t="str">
            <v>STANDARD UH</v>
          </cell>
        </row>
        <row r="2044">
          <cell r="D2044" t="str">
            <v>71090A</v>
          </cell>
          <cell r="E2044" t="str">
            <v>Распределитель с профилем 1" для подпольного отопления с регулирующими вентилями - нижняя часть распределителя и с вентилями для сервомоторов - верхняя часть распределителя (серия 71A)</v>
          </cell>
          <cell r="F2044" t="str">
            <v>9 314x450x80</v>
          </cell>
          <cell r="G2044">
            <v>255.42</v>
          </cell>
          <cell r="H2044">
            <v>212.85</v>
          </cell>
          <cell r="I2044">
            <v>255.42</v>
          </cell>
          <cell r="K2044">
            <v>1833</v>
          </cell>
          <cell r="L2044" t="str">
            <v>Распред. и оснастка (MANIFOLDS)</v>
          </cell>
          <cell r="M2044">
            <v>1</v>
          </cell>
          <cell r="N2044" t="str">
            <v>MANIFOLDS</v>
          </cell>
          <cell r="O2044" t="str">
            <v>STANDARD UH</v>
          </cell>
        </row>
        <row r="2045">
          <cell r="D2045" t="str">
            <v>71100A</v>
          </cell>
          <cell r="E2045" t="str">
            <v>Распределитель с профилем 1" для подпольного отопления с регулирующими вентилями - нижняя часть распределителя и с вентилями для сервомоторов - верхняя часть распределителя (серия 71A)</v>
          </cell>
          <cell r="F2045" t="str">
            <v>10 314x500x80</v>
          </cell>
          <cell r="G2045">
            <v>283.25</v>
          </cell>
          <cell r="H2045">
            <v>236.04</v>
          </cell>
          <cell r="I2045">
            <v>283.25</v>
          </cell>
          <cell r="K2045">
            <v>1833</v>
          </cell>
          <cell r="L2045" t="str">
            <v>Распред. и оснастка (MANIFOLDS)</v>
          </cell>
          <cell r="M2045">
            <v>1</v>
          </cell>
          <cell r="N2045" t="str">
            <v>MANIFOLDS</v>
          </cell>
          <cell r="O2045" t="str">
            <v>STANDARD UH</v>
          </cell>
        </row>
        <row r="2046">
          <cell r="D2046" t="str">
            <v>71110A</v>
          </cell>
          <cell r="E2046" t="str">
            <v>Распределитель с профилем 1" для подпольного отопления с регулирующими вентилями - нижняя часть распределителя и с вентилями для сервомоторов - верхняя часть распределителя (серия 71A)</v>
          </cell>
          <cell r="F2046" t="str">
            <v>11 314x500x80</v>
          </cell>
          <cell r="G2046">
            <v>316.61</v>
          </cell>
          <cell r="H2046">
            <v>263.83999999999997</v>
          </cell>
          <cell r="I2046">
            <v>316.61</v>
          </cell>
          <cell r="K2046">
            <v>1833</v>
          </cell>
          <cell r="L2046" t="str">
            <v>Распред. и оснастка (MANIFOLDS)</v>
          </cell>
          <cell r="M2046">
            <v>1</v>
          </cell>
          <cell r="N2046" t="str">
            <v>MANIFOLDS</v>
          </cell>
          <cell r="O2046" t="str">
            <v>STANDARD UH</v>
          </cell>
        </row>
        <row r="2047">
          <cell r="D2047" t="str">
            <v>71120A</v>
          </cell>
          <cell r="E2047" t="str">
            <v>Распределитель с профилем 1" для подпольного отопления с регулирующими вентилями - нижняя часть распределителя и с вентилями для сервомоторов - верхняя часть распределителя (серия 71A)</v>
          </cell>
          <cell r="F2047" t="str">
            <v>12 314x500x80</v>
          </cell>
          <cell r="G2047">
            <v>344.5</v>
          </cell>
          <cell r="H2047">
            <v>287.08</v>
          </cell>
          <cell r="I2047">
            <v>344.5</v>
          </cell>
          <cell r="K2047">
            <v>1833</v>
          </cell>
          <cell r="L2047" t="str">
            <v>Распред. и оснастка (MANIFOLDS)</v>
          </cell>
          <cell r="M2047">
            <v>1</v>
          </cell>
          <cell r="N2047" t="str">
            <v>MANIFOLDS</v>
          </cell>
          <cell r="O2047" t="str">
            <v>STANDARD UH</v>
          </cell>
        </row>
        <row r="2048">
          <cell r="D2048" t="str">
            <v/>
          </cell>
          <cell r="K2048">
            <v>0</v>
          </cell>
          <cell r="N2048">
            <v>0</v>
          </cell>
          <cell r="O2048">
            <v>0</v>
          </cell>
        </row>
        <row r="2049">
          <cell r="D2049" t="str">
            <v>6095.43</v>
          </cell>
          <cell r="E2049" t="str">
            <v xml:space="preserve">Заглушка с резьбой наружной  </v>
          </cell>
          <cell r="F2049" t="str">
            <v>G1"</v>
          </cell>
          <cell r="G2049">
            <v>2.14</v>
          </cell>
          <cell r="H2049">
            <v>1.78</v>
          </cell>
          <cell r="I2049">
            <v>2.14</v>
          </cell>
          <cell r="K2049">
            <v>1833</v>
          </cell>
          <cell r="L2049" t="str">
            <v>Распред. и оснастка (MANIFOLDS)</v>
          </cell>
          <cell r="M2049">
            <v>4</v>
          </cell>
          <cell r="N2049" t="str">
            <v>MANIFOLDS</v>
          </cell>
          <cell r="O2049" t="str">
            <v>ACCESSORIES</v>
          </cell>
        </row>
        <row r="2050">
          <cell r="D2050" t="str">
            <v/>
          </cell>
          <cell r="K2050">
            <v>0</v>
          </cell>
          <cell r="N2050">
            <v>0</v>
          </cell>
          <cell r="O2050">
            <v>0</v>
          </cell>
        </row>
        <row r="2051">
          <cell r="D2051" t="str">
            <v>4.12</v>
          </cell>
          <cell r="E2051" t="str">
            <v xml:space="preserve">Переходник к распределителю  </v>
          </cell>
          <cell r="F2051" t="str">
            <v>G1" x G1/2"</v>
          </cell>
          <cell r="G2051">
            <v>2.84</v>
          </cell>
          <cell r="H2051">
            <v>2.37</v>
          </cell>
          <cell r="I2051">
            <v>2.84</v>
          </cell>
          <cell r="K2051">
            <v>1833</v>
          </cell>
          <cell r="L2051" t="str">
            <v>Распред. и оснастка (MANIFOLDS)</v>
          </cell>
          <cell r="M2051">
            <v>5</v>
          </cell>
          <cell r="N2051" t="str">
            <v>MANIFOLDS</v>
          </cell>
          <cell r="O2051" t="str">
            <v>ACCESSORIES</v>
          </cell>
        </row>
        <row r="2052">
          <cell r="D2052" t="str">
            <v>4.13</v>
          </cell>
          <cell r="E2052" t="str">
            <v xml:space="preserve">Переходник к распределителю  </v>
          </cell>
          <cell r="F2052" t="str">
            <v>G1" x G3/4"</v>
          </cell>
          <cell r="G2052">
            <v>2.84</v>
          </cell>
          <cell r="H2052">
            <v>2.37</v>
          </cell>
          <cell r="I2052">
            <v>2.84</v>
          </cell>
          <cell r="K2052">
            <v>1833</v>
          </cell>
          <cell r="L2052" t="str">
            <v>Распред. и оснастка (MANIFOLDS)</v>
          </cell>
          <cell r="M2052">
            <v>5</v>
          </cell>
          <cell r="N2052" t="str">
            <v>MANIFOLDS</v>
          </cell>
          <cell r="O2052" t="str">
            <v>ACCESSORIES</v>
          </cell>
        </row>
        <row r="2053">
          <cell r="D2053" t="str">
            <v/>
          </cell>
          <cell r="K2053">
            <v>0</v>
          </cell>
          <cell r="N2053">
            <v>0</v>
          </cell>
          <cell r="O2053">
            <v>0</v>
          </cell>
        </row>
        <row r="2054">
          <cell r="D2054" t="str">
            <v>75020A</v>
          </cell>
          <cell r="E2054" t="str">
            <v>Pаспределитель с профилем 1" для подпольного отопления с вентилями для сервомоторов и расходомерами (серия 75A)</v>
          </cell>
          <cell r="F2054" t="str">
            <v>2 314x100x80</v>
          </cell>
          <cell r="G2054">
            <v>103.92</v>
          </cell>
          <cell r="H2054">
            <v>86.6</v>
          </cell>
          <cell r="I2054">
            <v>103.92</v>
          </cell>
          <cell r="K2054">
            <v>1833</v>
          </cell>
          <cell r="L2054" t="str">
            <v>Распред. и оснастка (MANIFOLDS)</v>
          </cell>
          <cell r="M2054">
            <v>1</v>
          </cell>
          <cell r="N2054" t="str">
            <v>MANIFOLDS</v>
          </cell>
          <cell r="O2054" t="str">
            <v>STANDARD UH</v>
          </cell>
        </row>
        <row r="2055">
          <cell r="D2055" t="str">
            <v>75030A</v>
          </cell>
          <cell r="E2055" t="str">
            <v>Pаспределитель с профилем 1" для подпольного отопления с вентилями для сервомоторов и расходомерами (серия 75A)</v>
          </cell>
          <cell r="F2055" t="str">
            <v>3 314x150x80</v>
          </cell>
          <cell r="G2055">
            <v>148.74</v>
          </cell>
          <cell r="H2055">
            <v>123.95</v>
          </cell>
          <cell r="I2055">
            <v>148.74</v>
          </cell>
          <cell r="K2055">
            <v>1833</v>
          </cell>
          <cell r="L2055" t="str">
            <v>Распред. и оснастка (MANIFOLDS)</v>
          </cell>
          <cell r="M2055">
            <v>1</v>
          </cell>
          <cell r="N2055" t="str">
            <v>MANIFOLDS</v>
          </cell>
          <cell r="O2055" t="str">
            <v>STANDARD UH</v>
          </cell>
        </row>
        <row r="2056">
          <cell r="D2056" t="str">
            <v>75040A</v>
          </cell>
          <cell r="E2056" t="str">
            <v>Pаспределитель с профилем 1" для подпольного отопления с вентилями для сервомоторов и расходомерами (серия 75A)</v>
          </cell>
          <cell r="F2056" t="str">
            <v>4 314x200x80</v>
          </cell>
          <cell r="G2056">
            <v>187.31</v>
          </cell>
          <cell r="H2056">
            <v>156.09</v>
          </cell>
          <cell r="I2056">
            <v>187.31</v>
          </cell>
          <cell r="K2056">
            <v>1833</v>
          </cell>
          <cell r="L2056" t="str">
            <v>Распред. и оснастка (MANIFOLDS)</v>
          </cell>
          <cell r="M2056">
            <v>1</v>
          </cell>
          <cell r="N2056" t="str">
            <v>MANIFOLDS</v>
          </cell>
          <cell r="O2056" t="str">
            <v>STANDARD UH</v>
          </cell>
        </row>
        <row r="2057">
          <cell r="D2057" t="str">
            <v>75050A</v>
          </cell>
          <cell r="E2057" t="str">
            <v>Pаспределитель с профилем 1" для подпольного отопления с вентилями для сервомоторов и расходомерами (серия 75A)</v>
          </cell>
          <cell r="F2057" t="str">
            <v>5 314x250x80</v>
          </cell>
          <cell r="G2057">
            <v>230.21</v>
          </cell>
          <cell r="H2057">
            <v>191.84</v>
          </cell>
          <cell r="I2057">
            <v>230.21</v>
          </cell>
          <cell r="K2057">
            <v>1833</v>
          </cell>
          <cell r="L2057" t="str">
            <v>Распред. и оснастка (MANIFOLDS)</v>
          </cell>
          <cell r="M2057">
            <v>1</v>
          </cell>
          <cell r="N2057" t="str">
            <v>MANIFOLDS</v>
          </cell>
          <cell r="O2057" t="str">
            <v>STANDARD UH</v>
          </cell>
        </row>
        <row r="2058">
          <cell r="D2058" t="str">
            <v>75060A</v>
          </cell>
          <cell r="E2058" t="str">
            <v>Pаспределитель с профилем 1" для подпольного отопления с вентилями для сервомоторов и расходомерами (серия 75A)</v>
          </cell>
          <cell r="F2058" t="str">
            <v>6 314x300x80</v>
          </cell>
          <cell r="G2058">
            <v>266.14</v>
          </cell>
          <cell r="H2058">
            <v>221.78</v>
          </cell>
          <cell r="I2058">
            <v>266.14</v>
          </cell>
          <cell r="K2058">
            <v>1833</v>
          </cell>
          <cell r="L2058" t="str">
            <v>Распред. и оснастка (MANIFOLDS)</v>
          </cell>
          <cell r="M2058">
            <v>1</v>
          </cell>
          <cell r="N2058" t="str">
            <v>MANIFOLDS</v>
          </cell>
          <cell r="O2058" t="str">
            <v>STANDARD UH</v>
          </cell>
        </row>
        <row r="2059">
          <cell r="D2059" t="str">
            <v>75070A</v>
          </cell>
          <cell r="E2059" t="str">
            <v>Pаспределитель с профилем 1" для подпольного отопления с вентилями для сервомоторов и расходомерами (серия 75A)</v>
          </cell>
          <cell r="F2059" t="str">
            <v>7 314x350x80</v>
          </cell>
          <cell r="G2059">
            <v>306.07</v>
          </cell>
          <cell r="H2059">
            <v>255.06</v>
          </cell>
          <cell r="I2059">
            <v>306.07</v>
          </cell>
          <cell r="K2059">
            <v>1833</v>
          </cell>
          <cell r="L2059" t="str">
            <v>Распред. и оснастка (MANIFOLDS)</v>
          </cell>
          <cell r="M2059">
            <v>1</v>
          </cell>
          <cell r="N2059" t="str">
            <v>MANIFOLDS</v>
          </cell>
          <cell r="O2059" t="str">
            <v>STANDARD UH</v>
          </cell>
        </row>
        <row r="2060">
          <cell r="D2060" t="str">
            <v>75080A</v>
          </cell>
          <cell r="E2060" t="str">
            <v>Pаспределитель с профилем 1" для подпольного отопления с вентилями для сервомоторов и расходомерами (серия 75A)</v>
          </cell>
          <cell r="F2060" t="str">
            <v>8 314x400x80</v>
          </cell>
          <cell r="G2060">
            <v>356.38</v>
          </cell>
          <cell r="H2060">
            <v>296.98</v>
          </cell>
          <cell r="I2060">
            <v>356.38</v>
          </cell>
          <cell r="K2060">
            <v>1833</v>
          </cell>
          <cell r="L2060" t="str">
            <v>Распред. и оснастка (MANIFOLDS)</v>
          </cell>
          <cell r="M2060">
            <v>1</v>
          </cell>
          <cell r="N2060" t="str">
            <v>MANIFOLDS</v>
          </cell>
          <cell r="O2060" t="str">
            <v>STANDARD UH</v>
          </cell>
        </row>
        <row r="2061">
          <cell r="D2061" t="str">
            <v>75090A</v>
          </cell>
          <cell r="E2061" t="str">
            <v>Pаспределитель с профилем 1" для подпольного отопления с вентилями для сервомоторов и расходомерами (серия 75A)</v>
          </cell>
          <cell r="F2061" t="str">
            <v>9 314x450x80</v>
          </cell>
          <cell r="G2061">
            <v>396.56</v>
          </cell>
          <cell r="H2061">
            <v>330.47</v>
          </cell>
          <cell r="I2061">
            <v>396.56</v>
          </cell>
          <cell r="K2061">
            <v>1833</v>
          </cell>
          <cell r="L2061" t="str">
            <v>Распред. и оснастка (MANIFOLDS)</v>
          </cell>
          <cell r="M2061">
            <v>1</v>
          </cell>
          <cell r="N2061" t="str">
            <v>MANIFOLDS</v>
          </cell>
          <cell r="O2061" t="str">
            <v>STANDARD UH</v>
          </cell>
        </row>
        <row r="2062">
          <cell r="D2062" t="str">
            <v>75100A</v>
          </cell>
          <cell r="E2062" t="str">
            <v>Pаспределитель с профилем 1" для подпольного отопления с вентилями для сервомоторов и расходомерами (серия 75A)</v>
          </cell>
          <cell r="F2062" t="str">
            <v>10 314x500x80</v>
          </cell>
          <cell r="G2062">
            <v>431.32</v>
          </cell>
          <cell r="H2062">
            <v>359.43</v>
          </cell>
          <cell r="I2062">
            <v>431.32</v>
          </cell>
          <cell r="K2062">
            <v>1833</v>
          </cell>
          <cell r="L2062" t="str">
            <v>Распред. и оснастка (MANIFOLDS)</v>
          </cell>
          <cell r="M2062">
            <v>1</v>
          </cell>
          <cell r="N2062" t="str">
            <v>MANIFOLDS</v>
          </cell>
          <cell r="O2062" t="str">
            <v>STANDARD UH</v>
          </cell>
        </row>
        <row r="2063">
          <cell r="D2063" t="str">
            <v>75110A</v>
          </cell>
          <cell r="E2063" t="str">
            <v>Pаспределитель с профилем 1" для подпольного отопления с вентилями для сервомоторов и расходомерами (серия 75A)</v>
          </cell>
          <cell r="F2063" t="str">
            <v>11 314x500x80</v>
          </cell>
          <cell r="G2063">
            <v>475.97</v>
          </cell>
          <cell r="H2063">
            <v>396.64</v>
          </cell>
          <cell r="I2063">
            <v>475.97</v>
          </cell>
          <cell r="K2063">
            <v>1833</v>
          </cell>
          <cell r="L2063" t="str">
            <v>Распред. и оснастка (MANIFOLDS)</v>
          </cell>
          <cell r="M2063">
            <v>1</v>
          </cell>
          <cell r="N2063" t="str">
            <v>MANIFOLDS</v>
          </cell>
          <cell r="O2063" t="str">
            <v>STANDARD UH</v>
          </cell>
        </row>
        <row r="2064">
          <cell r="D2064" t="str">
            <v>75120A</v>
          </cell>
          <cell r="E2064" t="str">
            <v>Pаспределитель с профилем 1" для подпольного отопления с вентилями для сервомоторов и расходомерами (серия 75A)</v>
          </cell>
          <cell r="F2064" t="str">
            <v>12 314x500x80</v>
          </cell>
          <cell r="G2064">
            <v>517.04</v>
          </cell>
          <cell r="H2064">
            <v>430.87</v>
          </cell>
          <cell r="I2064">
            <v>517.04</v>
          </cell>
          <cell r="K2064">
            <v>1833</v>
          </cell>
          <cell r="L2064" t="str">
            <v>Распред. и оснастка (MANIFOLDS)</v>
          </cell>
          <cell r="M2064">
            <v>1</v>
          </cell>
          <cell r="N2064" t="str">
            <v>MANIFOLDS</v>
          </cell>
          <cell r="O2064" t="str">
            <v>STANDARD UH</v>
          </cell>
        </row>
        <row r="2065">
          <cell r="D2065" t="str">
            <v/>
          </cell>
          <cell r="K2065">
            <v>0</v>
          </cell>
          <cell r="N2065">
            <v>0</v>
          </cell>
          <cell r="O2065">
            <v>0</v>
          </cell>
        </row>
        <row r="2066">
          <cell r="D2066" t="str">
            <v>K-600703</v>
          </cell>
          <cell r="E2066" t="str">
            <v xml:space="preserve">Адаптер к сервомотору  </v>
          </cell>
          <cell r="F2066">
            <v>0</v>
          </cell>
          <cell r="G2066">
            <v>2.14</v>
          </cell>
          <cell r="H2066">
            <v>1.78</v>
          </cell>
          <cell r="I2066">
            <v>2.14</v>
          </cell>
          <cell r="K2066">
            <v>1835</v>
          </cell>
          <cell r="L2066" t="str">
            <v>Оснастка П.О. (UH Fittings)</v>
          </cell>
          <cell r="M2066">
            <v>2</v>
          </cell>
          <cell r="N2066" t="str">
            <v>UH</v>
          </cell>
          <cell r="O2066" t="str">
            <v>AUTOMATION</v>
          </cell>
        </row>
        <row r="2067">
          <cell r="D2067" t="str">
            <v/>
          </cell>
          <cell r="K2067">
            <v>0</v>
          </cell>
          <cell r="N2067">
            <v>0</v>
          </cell>
          <cell r="O2067">
            <v>0</v>
          </cell>
        </row>
        <row r="2068">
          <cell r="D2068" t="str">
            <v>K-600700</v>
          </cell>
          <cell r="E2068" t="str">
            <v xml:space="preserve">Сервомотор электрический  </v>
          </cell>
          <cell r="F2068">
            <v>0</v>
          </cell>
          <cell r="G2068">
            <v>43.1</v>
          </cell>
          <cell r="H2068">
            <v>35.92</v>
          </cell>
          <cell r="I2068">
            <v>43.1</v>
          </cell>
          <cell r="K2068">
            <v>1835</v>
          </cell>
          <cell r="L2068" t="str">
            <v>Оснастка П.О. (UH Fittings)</v>
          </cell>
          <cell r="M2068">
            <v>2</v>
          </cell>
          <cell r="N2068" t="str">
            <v>UH</v>
          </cell>
          <cell r="O2068" t="str">
            <v>AUTOMATION</v>
          </cell>
        </row>
        <row r="2069">
          <cell r="D2069" t="str">
            <v>K-600701</v>
          </cell>
          <cell r="E2069" t="str">
            <v xml:space="preserve">Сервомотор электрический  </v>
          </cell>
          <cell r="F2069">
            <v>0</v>
          </cell>
          <cell r="G2069">
            <v>43.1</v>
          </cell>
          <cell r="H2069">
            <v>35.92</v>
          </cell>
          <cell r="I2069">
            <v>43.1</v>
          </cell>
          <cell r="K2069">
            <v>1835</v>
          </cell>
          <cell r="L2069" t="str">
            <v>Оснастка П.О. (UH Fittings)</v>
          </cell>
          <cell r="M2069">
            <v>2</v>
          </cell>
          <cell r="N2069" t="str">
            <v>UH</v>
          </cell>
          <cell r="O2069" t="str">
            <v>AUTOMATION</v>
          </cell>
        </row>
        <row r="2070">
          <cell r="D2070" t="str">
            <v/>
          </cell>
          <cell r="K2070">
            <v>0</v>
          </cell>
          <cell r="N2070">
            <v>0</v>
          </cell>
          <cell r="O2070">
            <v>0</v>
          </cell>
        </row>
        <row r="2071">
          <cell r="D2071" t="str">
            <v>K-600400</v>
          </cell>
          <cell r="E2071" t="str">
            <v xml:space="preserve">Узел прямой SET-P  </v>
          </cell>
          <cell r="F2071" t="str">
            <v>G1" X G1"</v>
          </cell>
          <cell r="G2071">
            <v>24.32</v>
          </cell>
          <cell r="H2071">
            <v>20.27</v>
          </cell>
          <cell r="I2071">
            <v>24.32</v>
          </cell>
          <cell r="K2071">
            <v>1833</v>
          </cell>
          <cell r="L2071" t="str">
            <v>Распред. и оснастка (MANIFOLDS)</v>
          </cell>
          <cell r="M2071">
            <v>2</v>
          </cell>
          <cell r="N2071" t="str">
            <v>MANIFOLDS</v>
          </cell>
          <cell r="O2071" t="str">
            <v>ACCESSORIES</v>
          </cell>
        </row>
        <row r="2072">
          <cell r="D2072" t="str">
            <v/>
          </cell>
          <cell r="K2072">
            <v>0</v>
          </cell>
          <cell r="N2072">
            <v>0</v>
          </cell>
          <cell r="O2072">
            <v>0</v>
          </cell>
        </row>
        <row r="2073">
          <cell r="D2073" t="str">
            <v>K-600500</v>
          </cell>
          <cell r="E2073" t="str">
            <v xml:space="preserve">Узел угловой SET-K  </v>
          </cell>
          <cell r="F2073" t="str">
            <v>G1" X G1"</v>
          </cell>
          <cell r="G2073">
            <v>40.19</v>
          </cell>
          <cell r="H2073">
            <v>33.49</v>
          </cell>
          <cell r="I2073">
            <v>40.19</v>
          </cell>
          <cell r="K2073">
            <v>1833</v>
          </cell>
          <cell r="L2073" t="str">
            <v>Распред. и оснастка (MANIFOLDS)</v>
          </cell>
          <cell r="M2073">
            <v>2</v>
          </cell>
          <cell r="N2073" t="str">
            <v>MANIFOLDS</v>
          </cell>
          <cell r="O2073" t="str">
            <v>ACCESSORIES</v>
          </cell>
        </row>
        <row r="2074">
          <cell r="D2074" t="str">
            <v/>
          </cell>
          <cell r="K2074">
            <v>0</v>
          </cell>
          <cell r="N2074">
            <v>0</v>
          </cell>
          <cell r="O2074">
            <v>0</v>
          </cell>
        </row>
        <row r="2075">
          <cell r="D2075" t="str">
            <v>752</v>
          </cell>
          <cell r="E2075" t="str">
            <v xml:space="preserve">Элемент коллектора с расходомером G 1" L=50мм </v>
          </cell>
          <cell r="F2075" t="str">
            <v>G 1" L=50мм</v>
          </cell>
          <cell r="G2075">
            <v>46.99</v>
          </cell>
          <cell r="H2075">
            <v>39.159999999999997</v>
          </cell>
          <cell r="I2075">
            <v>46.99</v>
          </cell>
          <cell r="K2075">
            <v>1833</v>
          </cell>
          <cell r="L2075" t="str">
            <v>Распред. и оснастка (MANIFOLDS)</v>
          </cell>
          <cell r="M2075">
            <v>1</v>
          </cell>
          <cell r="N2075" t="str">
            <v>MANIFOLDS</v>
          </cell>
          <cell r="O2075" t="str">
            <v>ACCESSORIES</v>
          </cell>
        </row>
        <row r="2076">
          <cell r="D2076" t="str">
            <v/>
          </cell>
          <cell r="K2076">
            <v>0</v>
          </cell>
          <cell r="N2076">
            <v>0</v>
          </cell>
          <cell r="O2076">
            <v>0</v>
          </cell>
        </row>
        <row r="2077">
          <cell r="D2077" t="str">
            <v>512</v>
          </cell>
          <cell r="E2077" t="str">
            <v xml:space="preserve">Элемент коллектора с регулирующим вентилем G 1" L=50мм </v>
          </cell>
          <cell r="F2077" t="str">
            <v>G 1" L=50мм</v>
          </cell>
          <cell r="G2077">
            <v>16.97</v>
          </cell>
          <cell r="H2077">
            <v>14.14</v>
          </cell>
          <cell r="I2077">
            <v>16.97</v>
          </cell>
          <cell r="K2077">
            <v>1833</v>
          </cell>
          <cell r="L2077" t="str">
            <v>Распред. и оснастка (MANIFOLDS)</v>
          </cell>
          <cell r="M2077">
            <v>1</v>
          </cell>
          <cell r="N2077" t="str">
            <v>MANIFOLDS</v>
          </cell>
          <cell r="O2077" t="str">
            <v>ACCESSORIES</v>
          </cell>
        </row>
        <row r="2078">
          <cell r="D2078" t="str">
            <v/>
          </cell>
          <cell r="K2078">
            <v>0</v>
          </cell>
          <cell r="N2078">
            <v>0</v>
          </cell>
          <cell r="O2078">
            <v>0</v>
          </cell>
        </row>
        <row r="2079">
          <cell r="D2079" t="str">
            <v>712</v>
          </cell>
          <cell r="E2079" t="str">
            <v xml:space="preserve">Элемент коллектора с запорным вентилем для сервомотора G 1" L=50мм </v>
          </cell>
          <cell r="F2079" t="str">
            <v>G 1" L=50мм</v>
          </cell>
          <cell r="G2079">
            <v>16.97</v>
          </cell>
          <cell r="H2079">
            <v>14.14</v>
          </cell>
          <cell r="I2079">
            <v>16.97</v>
          </cell>
          <cell r="K2079">
            <v>1833</v>
          </cell>
          <cell r="L2079" t="str">
            <v>Распред. и оснастка (MANIFOLDS)</v>
          </cell>
          <cell r="M2079">
            <v>1</v>
          </cell>
          <cell r="N2079" t="str">
            <v>MANIFOLDS</v>
          </cell>
          <cell r="O2079" t="str">
            <v>ACCESSORIES</v>
          </cell>
        </row>
        <row r="2080">
          <cell r="D2080" t="str">
            <v/>
          </cell>
          <cell r="K2080">
            <v>0</v>
          </cell>
          <cell r="N2080">
            <v>0</v>
          </cell>
          <cell r="O2080">
            <v>0</v>
          </cell>
        </row>
        <row r="2081">
          <cell r="D2081" t="str">
            <v>R543</v>
          </cell>
          <cell r="E2081" t="str">
            <v xml:space="preserve">Ниппель со специальной прокладкой  </v>
          </cell>
          <cell r="F2081" t="str">
            <v>G1" x G1"</v>
          </cell>
          <cell r="G2081">
            <v>7.91</v>
          </cell>
          <cell r="H2081">
            <v>6.59</v>
          </cell>
          <cell r="I2081">
            <v>7.91</v>
          </cell>
          <cell r="K2081">
            <v>1833</v>
          </cell>
          <cell r="L2081" t="str">
            <v>Распред. и оснастка (MANIFOLDS)</v>
          </cell>
          <cell r="M2081">
            <v>2</v>
          </cell>
          <cell r="N2081" t="str">
            <v>MANIFOLDS</v>
          </cell>
          <cell r="O2081" t="str">
            <v>ACCESSORIES</v>
          </cell>
        </row>
        <row r="2082">
          <cell r="D2082" t="str">
            <v/>
          </cell>
          <cell r="K2082">
            <v>0</v>
          </cell>
          <cell r="N2082">
            <v>0</v>
          </cell>
          <cell r="O2082">
            <v>0</v>
          </cell>
        </row>
        <row r="2083">
          <cell r="D2083" t="str">
            <v>R542</v>
          </cell>
          <cell r="E2083" t="str">
            <v xml:space="preserve">Тройник со специальной прокладкой  </v>
          </cell>
          <cell r="F2083" t="str">
            <v>G1"/G1/2"/G1/2"</v>
          </cell>
          <cell r="G2083">
            <v>6.49</v>
          </cell>
          <cell r="H2083">
            <v>5.41</v>
          </cell>
          <cell r="I2083">
            <v>6.49</v>
          </cell>
          <cell r="K2083">
            <v>1833</v>
          </cell>
          <cell r="L2083" t="str">
            <v>Распред. и оснастка (MANIFOLDS)</v>
          </cell>
          <cell r="M2083">
            <v>2</v>
          </cell>
          <cell r="N2083" t="str">
            <v>MANIFOLDS</v>
          </cell>
          <cell r="O2083" t="str">
            <v>ACCESSORIES</v>
          </cell>
        </row>
        <row r="2084">
          <cell r="D2084" t="str">
            <v/>
          </cell>
          <cell r="K2084">
            <v>0</v>
          </cell>
          <cell r="N2084">
            <v>0</v>
          </cell>
          <cell r="O2084">
            <v>0</v>
          </cell>
        </row>
        <row r="2085">
          <cell r="D2085" t="str">
            <v>6095.34</v>
          </cell>
          <cell r="E2085" t="str">
            <v xml:space="preserve">Новая заглушка с резьбой наружной с гнездом под имбусовый ключ  </v>
          </cell>
          <cell r="F2085" t="str">
            <v>G1/2"</v>
          </cell>
          <cell r="G2085">
            <v>1.07</v>
          </cell>
          <cell r="H2085">
            <v>0.89</v>
          </cell>
          <cell r="I2085">
            <v>1.07</v>
          </cell>
          <cell r="K2085">
            <v>1833</v>
          </cell>
          <cell r="L2085" t="str">
            <v>Распред. и оснастка (MANIFOLDS)</v>
          </cell>
          <cell r="M2085">
            <v>2</v>
          </cell>
          <cell r="N2085" t="str">
            <v>MANIFOLDS</v>
          </cell>
          <cell r="O2085" t="str">
            <v>ACCESSORIES</v>
          </cell>
        </row>
        <row r="2086">
          <cell r="D2086" t="str">
            <v/>
          </cell>
          <cell r="K2086">
            <v>0</v>
          </cell>
          <cell r="N2086">
            <v>0</v>
          </cell>
          <cell r="O2086">
            <v>0</v>
          </cell>
        </row>
        <row r="2087">
          <cell r="D2087" t="str">
            <v/>
          </cell>
          <cell r="K2087">
            <v>0</v>
          </cell>
          <cell r="N2087">
            <v>0</v>
          </cell>
          <cell r="O2087">
            <v>0</v>
          </cell>
        </row>
        <row r="2088">
          <cell r="D2088" t="str">
            <v>R5541</v>
          </cell>
          <cell r="E2088" t="str">
            <v xml:space="preserve">Тройник с воздуховыпускным автоматическим клапаном и спускным вентилем  </v>
          </cell>
          <cell r="F2088" t="str">
            <v>G1"</v>
          </cell>
          <cell r="G2088">
            <v>21.8</v>
          </cell>
          <cell r="H2088">
            <v>18.170000000000002</v>
          </cell>
          <cell r="I2088">
            <v>21.8</v>
          </cell>
          <cell r="K2088">
            <v>1833</v>
          </cell>
          <cell r="L2088" t="str">
            <v>Распред. и оснастка (MANIFOLDS)</v>
          </cell>
          <cell r="M2088">
            <v>2</v>
          </cell>
          <cell r="N2088" t="str">
            <v>MANIFOLDS</v>
          </cell>
          <cell r="O2088" t="str">
            <v>ACCESSORIES</v>
          </cell>
        </row>
        <row r="2089">
          <cell r="D2089" t="str">
            <v/>
          </cell>
          <cell r="K2089">
            <v>0</v>
          </cell>
          <cell r="N2089">
            <v>0</v>
          </cell>
          <cell r="O2089">
            <v>0</v>
          </cell>
        </row>
        <row r="2090">
          <cell r="D2090" t="str">
            <v>5322</v>
          </cell>
          <cell r="E2090" t="str">
            <v xml:space="preserve">Воздуховыпускной клапан ручной  </v>
          </cell>
          <cell r="F2090" t="str">
            <v>G1/2"</v>
          </cell>
          <cell r="G2090">
            <v>1.84</v>
          </cell>
          <cell r="H2090">
            <v>1.53</v>
          </cell>
          <cell r="I2090">
            <v>1.84</v>
          </cell>
          <cell r="K2090">
            <v>1833</v>
          </cell>
          <cell r="L2090" t="str">
            <v>Распред. и оснастка (MANIFOLDS)</v>
          </cell>
          <cell r="M2090">
            <v>2</v>
          </cell>
          <cell r="N2090" t="str">
            <v>MANIFOLDS</v>
          </cell>
          <cell r="O2090" t="str">
            <v>ACCESSORIES</v>
          </cell>
        </row>
        <row r="2091">
          <cell r="D2091" t="str">
            <v/>
          </cell>
          <cell r="K2091">
            <v>0</v>
          </cell>
          <cell r="N2091">
            <v>0</v>
          </cell>
          <cell r="O2091">
            <v>0</v>
          </cell>
        </row>
        <row r="2092">
          <cell r="D2092" t="str">
            <v>10612</v>
          </cell>
          <cell r="E2092" t="str">
            <v xml:space="preserve">Клапан спускной - воздуховыпускной - исполнение полимерное  </v>
          </cell>
          <cell r="F2092" t="str">
            <v>G1/2"</v>
          </cell>
          <cell r="G2092">
            <v>8.16</v>
          </cell>
          <cell r="H2092">
            <v>6.8</v>
          </cell>
          <cell r="I2092">
            <v>8.16</v>
          </cell>
          <cell r="K2092">
            <v>1833</v>
          </cell>
          <cell r="L2092" t="str">
            <v>Распред. и оснастка (MANIFOLDS)</v>
          </cell>
          <cell r="M2092">
            <v>2</v>
          </cell>
          <cell r="N2092" t="str">
            <v>MANIFOLDS</v>
          </cell>
          <cell r="O2092" t="str">
            <v>ACCESSORIES</v>
          </cell>
        </row>
        <row r="2093">
          <cell r="D2093" t="str">
            <v/>
          </cell>
          <cell r="K2093">
            <v>0</v>
          </cell>
          <cell r="N2093">
            <v>0</v>
          </cell>
          <cell r="O2093">
            <v>0</v>
          </cell>
        </row>
        <row r="2094">
          <cell r="D2094" t="str">
            <v>1305.11</v>
          </cell>
          <cell r="E2094" t="str">
            <v xml:space="preserve">Клапан спускной - воздуховыпускной  </v>
          </cell>
          <cell r="F2094" t="str">
            <v>G1/2"</v>
          </cell>
          <cell r="G2094">
            <v>9.6</v>
          </cell>
          <cell r="H2094">
            <v>8</v>
          </cell>
          <cell r="I2094">
            <v>9.6</v>
          </cell>
          <cell r="K2094">
            <v>1833</v>
          </cell>
          <cell r="L2094" t="str">
            <v>Распред. и оснастка (MANIFOLDS)</v>
          </cell>
          <cell r="M2094">
            <v>2</v>
          </cell>
          <cell r="N2094" t="str">
            <v>MANIFOLDS</v>
          </cell>
          <cell r="O2094" t="str">
            <v>ACCESSORIES</v>
          </cell>
        </row>
        <row r="2095">
          <cell r="D2095" t="str">
            <v/>
          </cell>
          <cell r="K2095">
            <v>0</v>
          </cell>
          <cell r="N2095">
            <v>0</v>
          </cell>
          <cell r="O2095">
            <v>0</v>
          </cell>
        </row>
        <row r="2096">
          <cell r="D2096" t="str">
            <v>0.52071</v>
          </cell>
          <cell r="E2096" t="str">
            <v xml:space="preserve">Автоматический воздуховыпускной клапан с перекрывающим вентилем  </v>
          </cell>
          <cell r="F2096" t="str">
            <v>G1/2"</v>
          </cell>
          <cell r="G2096">
            <v>8.42</v>
          </cell>
          <cell r="H2096">
            <v>7.02</v>
          </cell>
          <cell r="I2096">
            <v>8.42</v>
          </cell>
          <cell r="K2096">
            <v>1833</v>
          </cell>
          <cell r="L2096" t="str">
            <v>Распред. и оснастка (MANIFOLDS)</v>
          </cell>
          <cell r="M2096">
            <v>2</v>
          </cell>
          <cell r="N2096" t="str">
            <v>MANIFOLDS</v>
          </cell>
          <cell r="O2096" t="str">
            <v>ACCESSORIES</v>
          </cell>
        </row>
        <row r="2097">
          <cell r="D2097" t="str">
            <v/>
          </cell>
          <cell r="K2097">
            <v>0</v>
          </cell>
          <cell r="N2097">
            <v>0</v>
          </cell>
          <cell r="O2097">
            <v>0</v>
          </cell>
        </row>
        <row r="2098">
          <cell r="D2098" t="str">
            <v>K-601400</v>
          </cell>
          <cell r="E2098" t="str">
            <v xml:space="preserve">Термометр торцевой 100°C красный </v>
          </cell>
          <cell r="F2098" t="str">
            <v>красный</v>
          </cell>
          <cell r="G2098">
            <v>7.13</v>
          </cell>
          <cell r="H2098">
            <v>5.94</v>
          </cell>
          <cell r="I2098">
            <v>7.13</v>
          </cell>
          <cell r="K2098">
            <v>1833</v>
          </cell>
          <cell r="L2098" t="str">
            <v>Распред. и оснастка (MANIFOLDS)</v>
          </cell>
          <cell r="M2098">
            <v>1</v>
          </cell>
          <cell r="N2098" t="str">
            <v>MANIFOLDS</v>
          </cell>
          <cell r="O2098" t="str">
            <v>ACCESSORIES</v>
          </cell>
        </row>
        <row r="2099">
          <cell r="D2099" t="str">
            <v>K-601401</v>
          </cell>
          <cell r="E2099" t="str">
            <v xml:space="preserve">Термометр торцевой 100°C голубой </v>
          </cell>
          <cell r="F2099" t="str">
            <v>голубой</v>
          </cell>
          <cell r="G2099">
            <v>7.13</v>
          </cell>
          <cell r="H2099">
            <v>5.94</v>
          </cell>
          <cell r="I2099">
            <v>7.13</v>
          </cell>
          <cell r="K2099">
            <v>1833</v>
          </cell>
          <cell r="L2099" t="str">
            <v>Распред. и оснастка (MANIFOLDS)</v>
          </cell>
          <cell r="M2099">
            <v>1</v>
          </cell>
          <cell r="N2099" t="str">
            <v>MANIFOLDS</v>
          </cell>
          <cell r="O2099" t="str">
            <v>ACCESSORIES</v>
          </cell>
        </row>
        <row r="2100">
          <cell r="D2100" t="str">
            <v/>
          </cell>
          <cell r="K2100">
            <v>0</v>
          </cell>
          <cell r="N2100">
            <v>0</v>
          </cell>
          <cell r="O2100">
            <v>0</v>
          </cell>
        </row>
        <row r="2101">
          <cell r="D2101" t="str">
            <v>7302A</v>
          </cell>
          <cell r="E2101" t="str">
            <v>Распределитель с профилем 1" для подпольного отопления со смесит. системой (серия 73A)</v>
          </cell>
          <cell r="F2101" t="str">
            <v>2 314x100x80</v>
          </cell>
          <cell r="G2101">
            <v>469.76</v>
          </cell>
          <cell r="H2101">
            <v>391.47</v>
          </cell>
          <cell r="I2101">
            <v>469.76</v>
          </cell>
          <cell r="K2101">
            <v>1833</v>
          </cell>
          <cell r="L2101" t="str">
            <v>Распред. и оснастка (MANIFOLDS)</v>
          </cell>
          <cell r="M2101">
            <v>1</v>
          </cell>
          <cell r="N2101" t="str">
            <v>MANIFOLDS</v>
          </cell>
          <cell r="O2101" t="str">
            <v>STANDARD UH</v>
          </cell>
        </row>
        <row r="2102">
          <cell r="D2102" t="str">
            <v>7303A</v>
          </cell>
          <cell r="E2102" t="str">
            <v>Распределитель с профилем 1" для подпольного отопления со смесит. системой (серия 73A)</v>
          </cell>
          <cell r="F2102" t="str">
            <v>3 314x150x80</v>
          </cell>
          <cell r="G2102">
            <v>499.85</v>
          </cell>
          <cell r="H2102">
            <v>416.54</v>
          </cell>
          <cell r="I2102">
            <v>499.85</v>
          </cell>
          <cell r="K2102">
            <v>1833</v>
          </cell>
          <cell r="L2102" t="str">
            <v>Распред. и оснастка (MANIFOLDS)</v>
          </cell>
          <cell r="M2102">
            <v>1</v>
          </cell>
          <cell r="N2102" t="str">
            <v>MANIFOLDS</v>
          </cell>
          <cell r="O2102" t="str">
            <v>STANDARD UH</v>
          </cell>
        </row>
        <row r="2103">
          <cell r="D2103" t="str">
            <v>7304A</v>
          </cell>
          <cell r="E2103" t="str">
            <v>Распределитель с профилем 1" для подпольного отопления со смесит. системой (серия 73A)</v>
          </cell>
          <cell r="F2103" t="str">
            <v>4 314x200x80</v>
          </cell>
          <cell r="G2103">
            <v>523.41999999999996</v>
          </cell>
          <cell r="H2103">
            <v>436.18</v>
          </cell>
          <cell r="I2103">
            <v>523.41999999999996</v>
          </cell>
          <cell r="K2103">
            <v>1833</v>
          </cell>
          <cell r="L2103" t="str">
            <v>Распред. и оснастка (MANIFOLDS)</v>
          </cell>
          <cell r="M2103">
            <v>1</v>
          </cell>
          <cell r="N2103" t="str">
            <v>MANIFOLDS</v>
          </cell>
          <cell r="O2103" t="str">
            <v>STANDARD UH</v>
          </cell>
        </row>
        <row r="2104">
          <cell r="D2104" t="str">
            <v>7305A</v>
          </cell>
          <cell r="E2104" t="str">
            <v>Распределитель с профилем 1" для подпольного отопления со смесит. системой (серия 73A)</v>
          </cell>
          <cell r="F2104" t="str">
            <v>5 314x250x80</v>
          </cell>
          <cell r="G2104">
            <v>552.71</v>
          </cell>
          <cell r="H2104">
            <v>460.59</v>
          </cell>
          <cell r="I2104">
            <v>552.71</v>
          </cell>
          <cell r="K2104">
            <v>1833</v>
          </cell>
          <cell r="L2104" t="str">
            <v>Распред. и оснастка (MANIFOLDS)</v>
          </cell>
          <cell r="M2104">
            <v>1</v>
          </cell>
          <cell r="N2104" t="str">
            <v>MANIFOLDS</v>
          </cell>
          <cell r="O2104" t="str">
            <v>STANDARD UH</v>
          </cell>
        </row>
        <row r="2105">
          <cell r="D2105" t="str">
            <v>7306A</v>
          </cell>
          <cell r="E2105" t="str">
            <v>Распределитель с профилем 1" для подпольного отопления со смесит. системой (серия 73A)</v>
          </cell>
          <cell r="F2105" t="str">
            <v>6 314x300x80</v>
          </cell>
          <cell r="G2105">
            <v>579.58000000000004</v>
          </cell>
          <cell r="H2105">
            <v>482.98</v>
          </cell>
          <cell r="I2105">
            <v>579.58000000000004</v>
          </cell>
          <cell r="K2105">
            <v>1833</v>
          </cell>
          <cell r="L2105" t="str">
            <v>Распред. и оснастка (MANIFOLDS)</v>
          </cell>
          <cell r="M2105">
            <v>1</v>
          </cell>
          <cell r="N2105" t="str">
            <v>MANIFOLDS</v>
          </cell>
          <cell r="O2105" t="str">
            <v>STANDARD UH</v>
          </cell>
        </row>
        <row r="2106">
          <cell r="D2106" t="str">
            <v>7307A</v>
          </cell>
          <cell r="E2106" t="str">
            <v>Распределитель с профилем 1" для подпольного отопления со смесит. системой (серия 73A)</v>
          </cell>
          <cell r="F2106" t="str">
            <v>7 314x350x80</v>
          </cell>
          <cell r="G2106">
            <v>605.72</v>
          </cell>
          <cell r="H2106">
            <v>504.77</v>
          </cell>
          <cell r="I2106">
            <v>605.72</v>
          </cell>
          <cell r="K2106">
            <v>1833</v>
          </cell>
          <cell r="L2106" t="str">
            <v>Распред. и оснастка (MANIFOLDS)</v>
          </cell>
          <cell r="M2106">
            <v>1</v>
          </cell>
          <cell r="N2106" t="str">
            <v>MANIFOLDS</v>
          </cell>
          <cell r="O2106" t="str">
            <v>STANDARD UH</v>
          </cell>
        </row>
        <row r="2107">
          <cell r="D2107" t="str">
            <v>7308A</v>
          </cell>
          <cell r="E2107" t="str">
            <v>Распределитель с профилем 1" для подпольного отопления со смесит. системой (серия 73A)</v>
          </cell>
          <cell r="F2107" t="str">
            <v>8 314x400x80</v>
          </cell>
          <cell r="G2107">
            <v>632.48</v>
          </cell>
          <cell r="H2107">
            <v>527.07000000000005</v>
          </cell>
          <cell r="I2107">
            <v>632.48</v>
          </cell>
          <cell r="K2107">
            <v>1833</v>
          </cell>
          <cell r="L2107" t="str">
            <v>Распред. и оснастка (MANIFOLDS)</v>
          </cell>
          <cell r="M2107">
            <v>1</v>
          </cell>
          <cell r="N2107" t="str">
            <v>MANIFOLDS</v>
          </cell>
          <cell r="O2107" t="str">
            <v>STANDARD UH</v>
          </cell>
        </row>
        <row r="2108">
          <cell r="D2108" t="str">
            <v>7309A</v>
          </cell>
          <cell r="E2108" t="str">
            <v>Распределитель с профилем 1" для подпольного отопления со смесит. системой (серия 73A)</v>
          </cell>
          <cell r="F2108" t="str">
            <v>9 314x450x80</v>
          </cell>
          <cell r="G2108">
            <v>662.4</v>
          </cell>
          <cell r="H2108">
            <v>552</v>
          </cell>
          <cell r="I2108">
            <v>662.4</v>
          </cell>
          <cell r="K2108">
            <v>1833</v>
          </cell>
          <cell r="L2108" t="str">
            <v>Распред. и оснастка (MANIFOLDS)</v>
          </cell>
          <cell r="M2108">
            <v>1</v>
          </cell>
          <cell r="N2108" t="str">
            <v>MANIFOLDS</v>
          </cell>
          <cell r="O2108" t="str">
            <v>STANDARD UH</v>
          </cell>
        </row>
        <row r="2109">
          <cell r="D2109" t="str">
            <v>7310A</v>
          </cell>
          <cell r="E2109" t="str">
            <v>Распределитель с профилем 1" для подпольного отопления со смесит. системой (серия 73A)</v>
          </cell>
          <cell r="F2109" t="str">
            <v>10 314x500x80</v>
          </cell>
          <cell r="G2109">
            <v>678.31</v>
          </cell>
          <cell r="H2109">
            <v>565.26</v>
          </cell>
          <cell r="I2109">
            <v>678.31</v>
          </cell>
          <cell r="K2109">
            <v>1833</v>
          </cell>
          <cell r="L2109" t="str">
            <v>Распред. и оснастка (MANIFOLDS)</v>
          </cell>
          <cell r="M2109">
            <v>1</v>
          </cell>
          <cell r="N2109" t="str">
            <v>MANIFOLDS</v>
          </cell>
          <cell r="O2109" t="str">
            <v>STANDARD UH</v>
          </cell>
        </row>
        <row r="2110">
          <cell r="D2110" t="str">
            <v/>
          </cell>
          <cell r="K2110">
            <v>0</v>
          </cell>
          <cell r="N2110">
            <v>0</v>
          </cell>
          <cell r="O2110">
            <v>0</v>
          </cell>
        </row>
        <row r="2111">
          <cell r="D2111" t="str">
            <v>7702A</v>
          </cell>
          <cell r="E2111" t="str">
            <v xml:space="preserve">Распределитель с профилем 1" для подпольного отопления со смесительной системой и расходомерами (серия 77A) </v>
          </cell>
          <cell r="F2111" t="str">
            <v>Отводов 2 размер 410х416х123</v>
          </cell>
          <cell r="G2111">
            <v>537.26</v>
          </cell>
          <cell r="H2111">
            <v>447.72</v>
          </cell>
          <cell r="I2111">
            <v>537.26</v>
          </cell>
          <cell r="K2111">
            <v>1833</v>
          </cell>
          <cell r="L2111" t="str">
            <v>Распред. и оснастка (MANIFOLDS)</v>
          </cell>
          <cell r="M2111">
            <v>1</v>
          </cell>
          <cell r="N2111" t="str">
            <v>MANIFOLDS</v>
          </cell>
          <cell r="O2111" t="str">
            <v>STANDARD UH</v>
          </cell>
        </row>
        <row r="2112">
          <cell r="D2112" t="str">
            <v>7703A</v>
          </cell>
          <cell r="E2112" t="str">
            <v xml:space="preserve">Распределитель с профилем 1" для подпольного отопления со смесительной системой и расходомерами (серия 77A) </v>
          </cell>
          <cell r="F2112" t="str">
            <v>Отводов 3 размер 410х466х123</v>
          </cell>
          <cell r="G2112">
            <v>588.88</v>
          </cell>
          <cell r="H2112">
            <v>490.73</v>
          </cell>
          <cell r="I2112">
            <v>588.88</v>
          </cell>
          <cell r="K2112">
            <v>1833</v>
          </cell>
          <cell r="L2112" t="str">
            <v>Распред. и оснастка (MANIFOLDS)</v>
          </cell>
          <cell r="M2112">
            <v>1</v>
          </cell>
          <cell r="N2112" t="str">
            <v>MANIFOLDS</v>
          </cell>
          <cell r="O2112" t="str">
            <v>STANDARD UH</v>
          </cell>
        </row>
        <row r="2113">
          <cell r="D2113" t="str">
            <v>7704A</v>
          </cell>
          <cell r="E2113" t="str">
            <v xml:space="preserve">Распределитель с профилем 1" для подпольного отопления со смесительной системой и расходомерами (серия 77A) </v>
          </cell>
          <cell r="F2113" t="str">
            <v>Отводов 4 размер 410х516х123</v>
          </cell>
          <cell r="G2113">
            <v>636.79999999999995</v>
          </cell>
          <cell r="H2113">
            <v>530.66999999999996</v>
          </cell>
          <cell r="I2113">
            <v>636.79999999999995</v>
          </cell>
          <cell r="K2113">
            <v>1833</v>
          </cell>
          <cell r="L2113" t="str">
            <v>Распред. и оснастка (MANIFOLDS)</v>
          </cell>
          <cell r="M2113">
            <v>1</v>
          </cell>
          <cell r="N2113" t="str">
            <v>MANIFOLDS</v>
          </cell>
          <cell r="O2113" t="str">
            <v>STANDARD UH</v>
          </cell>
        </row>
        <row r="2114">
          <cell r="D2114" t="str">
            <v>7705A</v>
          </cell>
          <cell r="E2114" t="str">
            <v xml:space="preserve">Распределитель с профилем 1" для подпольного отопления со смесительной системой и расходомерами (серия 77A) </v>
          </cell>
          <cell r="F2114" t="str">
            <v>Отводов 5 размер 410х566х123</v>
          </cell>
          <cell r="G2114">
            <v>684.92</v>
          </cell>
          <cell r="H2114">
            <v>570.77</v>
          </cell>
          <cell r="I2114">
            <v>684.92</v>
          </cell>
          <cell r="K2114">
            <v>1833</v>
          </cell>
          <cell r="L2114" t="str">
            <v>Распред. и оснастка (MANIFOLDS)</v>
          </cell>
          <cell r="M2114">
            <v>1</v>
          </cell>
          <cell r="N2114" t="str">
            <v>MANIFOLDS</v>
          </cell>
          <cell r="O2114" t="str">
            <v>STANDARD UH</v>
          </cell>
        </row>
        <row r="2115">
          <cell r="D2115" t="str">
            <v>7706A</v>
          </cell>
          <cell r="E2115" t="str">
            <v xml:space="preserve">Распределитель с профилем 1" для подпольного отопления со смесительной системой и расходомерами (серия 77A) </v>
          </cell>
          <cell r="F2115" t="str">
            <v>Отводов 6 размер 410х616х123</v>
          </cell>
          <cell r="G2115">
            <v>732.04</v>
          </cell>
          <cell r="H2115">
            <v>610.03</v>
          </cell>
          <cell r="I2115">
            <v>732.04</v>
          </cell>
          <cell r="K2115">
            <v>1833</v>
          </cell>
          <cell r="L2115" t="str">
            <v>Распред. и оснастка (MANIFOLDS)</v>
          </cell>
          <cell r="M2115">
            <v>1</v>
          </cell>
          <cell r="N2115" t="str">
            <v>MANIFOLDS</v>
          </cell>
          <cell r="O2115" t="str">
            <v>STANDARD UH</v>
          </cell>
        </row>
        <row r="2116">
          <cell r="D2116" t="str">
            <v>7707A</v>
          </cell>
          <cell r="E2116" t="str">
            <v xml:space="preserve">Распределитель с профилем 1" для подпольного отопления со смесительной системой и расходомерами (серия 77A) </v>
          </cell>
          <cell r="F2116" t="str">
            <v>Отводов 7 размер 410х666х123</v>
          </cell>
          <cell r="G2116">
            <v>778.1</v>
          </cell>
          <cell r="H2116">
            <v>648.41999999999996</v>
          </cell>
          <cell r="I2116">
            <v>778.1</v>
          </cell>
          <cell r="K2116">
            <v>1833</v>
          </cell>
          <cell r="L2116" t="str">
            <v>Распред. и оснастка (MANIFOLDS)</v>
          </cell>
          <cell r="M2116">
            <v>1</v>
          </cell>
          <cell r="N2116" t="str">
            <v>MANIFOLDS</v>
          </cell>
          <cell r="O2116" t="str">
            <v>STANDARD UH</v>
          </cell>
        </row>
        <row r="2117">
          <cell r="D2117" t="str">
            <v>7708A</v>
          </cell>
          <cell r="E2117" t="str">
            <v xml:space="preserve">Распределитель с профилем 1" для подпольного отопления со смесительной системой и расходомерами (серия 77A) </v>
          </cell>
          <cell r="F2117" t="str">
            <v>Отводов 8 размер 410х716х123</v>
          </cell>
          <cell r="G2117">
            <v>825.89</v>
          </cell>
          <cell r="H2117">
            <v>688.24</v>
          </cell>
          <cell r="I2117">
            <v>825.89</v>
          </cell>
          <cell r="K2117">
            <v>1833</v>
          </cell>
          <cell r="L2117" t="str">
            <v>Распред. и оснастка (MANIFOLDS)</v>
          </cell>
          <cell r="M2117">
            <v>1</v>
          </cell>
          <cell r="N2117" t="str">
            <v>MANIFOLDS</v>
          </cell>
          <cell r="O2117" t="str">
            <v>STANDARD UH</v>
          </cell>
        </row>
        <row r="2118">
          <cell r="D2118" t="str">
            <v>7709A</v>
          </cell>
          <cell r="E2118" t="str">
            <v xml:space="preserve">Распределитель с профилем 1" для подпольного отопления со смесительной системой и расходомерами (серия 77A) </v>
          </cell>
          <cell r="F2118" t="str">
            <v>Отводов 9 размер 410х766х123</v>
          </cell>
          <cell r="G2118">
            <v>878.09</v>
          </cell>
          <cell r="H2118">
            <v>731.74</v>
          </cell>
          <cell r="I2118">
            <v>878.09</v>
          </cell>
          <cell r="K2118">
            <v>1833</v>
          </cell>
          <cell r="L2118" t="str">
            <v>Распред. и оснастка (MANIFOLDS)</v>
          </cell>
          <cell r="M2118">
            <v>1</v>
          </cell>
          <cell r="N2118" t="str">
            <v>MANIFOLDS</v>
          </cell>
          <cell r="O2118" t="str">
            <v>STANDARD UH</v>
          </cell>
        </row>
        <row r="2119">
          <cell r="D2119" t="str">
            <v>7710A</v>
          </cell>
          <cell r="E2119" t="str">
            <v xml:space="preserve">Распределитель с профилем 1" для подпольного отопления со смесительной системой и расходомерами (серия 77A) </v>
          </cell>
          <cell r="F2119" t="str">
            <v>Отводов 10 размер 410х816х123</v>
          </cell>
          <cell r="G2119">
            <v>924.6</v>
          </cell>
          <cell r="H2119">
            <v>770.5</v>
          </cell>
          <cell r="I2119">
            <v>924.6</v>
          </cell>
          <cell r="K2119">
            <v>1833</v>
          </cell>
          <cell r="L2119" t="str">
            <v>Распред. и оснастка (MANIFOLDS)</v>
          </cell>
          <cell r="M2119">
            <v>1</v>
          </cell>
          <cell r="N2119" t="str">
            <v>MANIFOLDS</v>
          </cell>
          <cell r="O2119" t="str">
            <v>STANDARD UH</v>
          </cell>
        </row>
        <row r="2120">
          <cell r="D2120" t="str">
            <v/>
          </cell>
          <cell r="K2120">
            <v>0</v>
          </cell>
          <cell r="N2120">
            <v>0</v>
          </cell>
          <cell r="O2120">
            <v>0</v>
          </cell>
        </row>
        <row r="2121">
          <cell r="D2121" t="str">
            <v>V2000DUB15</v>
          </cell>
          <cell r="E2121" t="str">
            <v xml:space="preserve">Термостатический вентиль G1/2" </v>
          </cell>
          <cell r="F2121" t="str">
            <v>G1/2"</v>
          </cell>
          <cell r="G2121">
            <v>21.41</v>
          </cell>
          <cell r="H2121">
            <v>17.84</v>
          </cell>
          <cell r="I2121">
            <v>21.41</v>
          </cell>
          <cell r="K2121">
            <v>1833</v>
          </cell>
          <cell r="L2121" t="str">
            <v>Распред. и оснастка (MANIFOLDS)</v>
          </cell>
          <cell r="M2121">
            <v>1</v>
          </cell>
          <cell r="N2121" t="str">
            <v>MANIFOLDS</v>
          </cell>
          <cell r="O2121" t="str">
            <v>OTHERS</v>
          </cell>
        </row>
        <row r="2122">
          <cell r="D2122" t="str">
            <v>V2420D0015</v>
          </cell>
          <cell r="E2122" t="str">
            <v xml:space="preserve">Обратный вентиль для распределителя со смесительной системой </v>
          </cell>
          <cell r="F2122" t="str">
            <v>G1/2"</v>
          </cell>
          <cell r="G2122">
            <v>13.36</v>
          </cell>
          <cell r="H2122">
            <v>11.13</v>
          </cell>
          <cell r="I2122">
            <v>13.36</v>
          </cell>
          <cell r="K2122" t="str">
            <v>183B</v>
          </cell>
          <cell r="L2122">
            <v>0</v>
          </cell>
          <cell r="M2122">
            <v>1</v>
          </cell>
          <cell r="N2122" t="str">
            <v>OTHERS</v>
          </cell>
          <cell r="O2122" t="str">
            <v>ARMATURE</v>
          </cell>
        </row>
        <row r="2123">
          <cell r="D2123" t="str">
            <v/>
          </cell>
          <cell r="K2123">
            <v>0</v>
          </cell>
          <cell r="N2123">
            <v>0</v>
          </cell>
          <cell r="O2123">
            <v>0</v>
          </cell>
        </row>
        <row r="2124">
          <cell r="D2124" t="str">
            <v>K-600800</v>
          </cell>
          <cell r="E2124" t="str">
            <v xml:space="preserve">Головка к распределителю серии 73A и 77A  </v>
          </cell>
          <cell r="F2124">
            <v>0</v>
          </cell>
          <cell r="G2124">
            <v>51.5</v>
          </cell>
          <cell r="H2124">
            <v>42.92</v>
          </cell>
          <cell r="I2124">
            <v>51.5</v>
          </cell>
          <cell r="K2124">
            <v>1835</v>
          </cell>
          <cell r="L2124" t="str">
            <v>Оснастка П.О. (UH Fittings)</v>
          </cell>
          <cell r="M2124">
            <v>1</v>
          </cell>
          <cell r="N2124" t="str">
            <v>UH</v>
          </cell>
          <cell r="O2124" t="str">
            <v>AUTOMATION</v>
          </cell>
        </row>
        <row r="2125">
          <cell r="D2125" t="str">
            <v/>
          </cell>
          <cell r="K2125">
            <v>0</v>
          </cell>
          <cell r="N2125">
            <v>0</v>
          </cell>
          <cell r="O2125">
            <v>0</v>
          </cell>
        </row>
        <row r="2126">
          <cell r="D2126" t="str">
            <v>K-600703</v>
          </cell>
          <cell r="E2126" t="str">
            <v xml:space="preserve">Адаптер к сервомотору  </v>
          </cell>
          <cell r="F2126">
            <v>0</v>
          </cell>
          <cell r="G2126">
            <v>2.14</v>
          </cell>
          <cell r="H2126">
            <v>1.78</v>
          </cell>
          <cell r="I2126">
            <v>2.14</v>
          </cell>
          <cell r="K2126">
            <v>1835</v>
          </cell>
          <cell r="L2126" t="str">
            <v>Оснастка П.О. (UH Fittings)</v>
          </cell>
          <cell r="M2126">
            <v>2</v>
          </cell>
          <cell r="N2126" t="str">
            <v>UH</v>
          </cell>
          <cell r="O2126" t="str">
            <v>AUTOMATION</v>
          </cell>
        </row>
        <row r="2127">
          <cell r="D2127" t="str">
            <v>K-600702</v>
          </cell>
          <cell r="E2127" t="str">
            <v xml:space="preserve">Адаптер к сервомотору  </v>
          </cell>
          <cell r="F2127">
            <v>0</v>
          </cell>
          <cell r="G2127">
            <v>2.14</v>
          </cell>
          <cell r="H2127">
            <v>1.78</v>
          </cell>
          <cell r="I2127">
            <v>2.14</v>
          </cell>
          <cell r="K2127">
            <v>1835</v>
          </cell>
          <cell r="L2127" t="str">
            <v>Оснастка П.О. (UH Fittings)</v>
          </cell>
          <cell r="M2127">
            <v>1</v>
          </cell>
          <cell r="N2127" t="str">
            <v>UH</v>
          </cell>
          <cell r="O2127" t="str">
            <v>AUTOMATION</v>
          </cell>
        </row>
        <row r="2128">
          <cell r="D2128" t="str">
            <v/>
          </cell>
          <cell r="K2128">
            <v>0</v>
          </cell>
          <cell r="N2128">
            <v>0</v>
          </cell>
          <cell r="O2128">
            <v>0</v>
          </cell>
        </row>
        <row r="2129">
          <cell r="D2129" t="str">
            <v>K-600700</v>
          </cell>
          <cell r="E2129" t="str">
            <v xml:space="preserve">Сервомотор электрический  </v>
          </cell>
          <cell r="F2129">
            <v>0</v>
          </cell>
          <cell r="G2129">
            <v>43.1</v>
          </cell>
          <cell r="H2129">
            <v>35.92</v>
          </cell>
          <cell r="I2129">
            <v>43.1</v>
          </cell>
          <cell r="K2129">
            <v>1835</v>
          </cell>
          <cell r="L2129" t="str">
            <v>Оснастка П.О. (UH Fittings)</v>
          </cell>
          <cell r="M2129">
            <v>2</v>
          </cell>
          <cell r="N2129" t="str">
            <v>UH</v>
          </cell>
          <cell r="O2129" t="str">
            <v>AUTOMATION</v>
          </cell>
        </row>
        <row r="2130">
          <cell r="D2130" t="str">
            <v>K-600701</v>
          </cell>
          <cell r="E2130" t="str">
            <v xml:space="preserve">Сервомотор электрический  </v>
          </cell>
          <cell r="F2130">
            <v>0</v>
          </cell>
          <cell r="G2130">
            <v>43.1</v>
          </cell>
          <cell r="H2130">
            <v>35.92</v>
          </cell>
          <cell r="I2130">
            <v>43.1</v>
          </cell>
          <cell r="K2130">
            <v>1835</v>
          </cell>
          <cell r="L2130" t="str">
            <v>Оснастка П.О. (UH Fittings)</v>
          </cell>
          <cell r="M2130">
            <v>2</v>
          </cell>
          <cell r="N2130" t="str">
            <v>UH</v>
          </cell>
          <cell r="O2130" t="str">
            <v>AUTOMATION</v>
          </cell>
        </row>
        <row r="2131">
          <cell r="D2131" t="str">
            <v/>
          </cell>
          <cell r="K2131">
            <v>0</v>
          </cell>
          <cell r="N2131">
            <v>0</v>
          </cell>
          <cell r="O2131">
            <v>0</v>
          </cell>
        </row>
        <row r="2132">
          <cell r="D2132" t="str">
            <v>9012.91</v>
          </cell>
          <cell r="E2132" t="str">
            <v xml:space="preserve">Соединитель конусный (с никелированной гайкой)  </v>
          </cell>
          <cell r="F2132" t="str">
            <v>12x2 G1/2"</v>
          </cell>
          <cell r="G2132">
            <v>3.2</v>
          </cell>
          <cell r="H2132">
            <v>2.67</v>
          </cell>
          <cell r="I2132">
            <v>3.2</v>
          </cell>
          <cell r="K2132">
            <v>1838</v>
          </cell>
          <cell r="L2132" t="str">
            <v>Соед. свинчиваемые (PUSH Fitings SCA)</v>
          </cell>
          <cell r="M2132">
            <v>2</v>
          </cell>
          <cell r="N2132" t="str">
            <v>PUSH</v>
          </cell>
          <cell r="O2132" t="str">
            <v>FITTINGS SCA</v>
          </cell>
        </row>
        <row r="2133">
          <cell r="D2133" t="str">
            <v>9012.92</v>
          </cell>
          <cell r="E2133" t="str">
            <v xml:space="preserve">Соединитель конусный (с никелированной гайкой)  </v>
          </cell>
          <cell r="F2133" t="str">
            <v>12x2 G3/4"</v>
          </cell>
          <cell r="G2133">
            <v>3.48</v>
          </cell>
          <cell r="H2133">
            <v>2.9</v>
          </cell>
          <cell r="I2133">
            <v>3.48</v>
          </cell>
          <cell r="K2133">
            <v>1838</v>
          </cell>
          <cell r="L2133" t="str">
            <v>Соед. свинчиваемые (PUSH Fitings SCA)</v>
          </cell>
          <cell r="M2133">
            <v>2</v>
          </cell>
          <cell r="N2133" t="str">
            <v>PUSH</v>
          </cell>
          <cell r="O2133" t="str">
            <v>FITTINGS SCA</v>
          </cell>
        </row>
        <row r="2134">
          <cell r="D2134" t="str">
            <v>9003.47</v>
          </cell>
          <cell r="E2134" t="str">
            <v xml:space="preserve">Соединитель конусный (с никелированной гайкой)  </v>
          </cell>
          <cell r="F2134" t="str">
            <v>14x2 G1/2"</v>
          </cell>
          <cell r="G2134">
            <v>3.86</v>
          </cell>
          <cell r="H2134">
            <v>3.22</v>
          </cell>
          <cell r="I2134">
            <v>3.86</v>
          </cell>
          <cell r="K2134">
            <v>1838</v>
          </cell>
          <cell r="L2134" t="str">
            <v>Соед. свинчиваемые (PUSH Fitings SCA)</v>
          </cell>
          <cell r="M2134">
            <v>2</v>
          </cell>
          <cell r="N2134" t="str">
            <v>PUSH</v>
          </cell>
          <cell r="O2134" t="str">
            <v>FITTINGS SCA</v>
          </cell>
        </row>
        <row r="2135">
          <cell r="D2135" t="str">
            <v>9006.56</v>
          </cell>
          <cell r="E2135" t="str">
            <v xml:space="preserve">Соединитель конусный (с никелированной гайкой)  </v>
          </cell>
          <cell r="F2135" t="str">
            <v>14x2 G3/4"</v>
          </cell>
          <cell r="G2135">
            <v>4.08</v>
          </cell>
          <cell r="H2135">
            <v>3.4</v>
          </cell>
          <cell r="I2135">
            <v>4.08</v>
          </cell>
          <cell r="K2135">
            <v>1838</v>
          </cell>
          <cell r="L2135" t="str">
            <v>Соед. свинчиваемые (PUSH Fitings SCA)</v>
          </cell>
          <cell r="M2135">
            <v>2</v>
          </cell>
          <cell r="N2135" t="str">
            <v>PUSH</v>
          </cell>
          <cell r="O2135" t="str">
            <v>FITTINGS SCA</v>
          </cell>
        </row>
        <row r="2136">
          <cell r="D2136" t="str">
            <v>9006.57</v>
          </cell>
          <cell r="E2136" t="str">
            <v xml:space="preserve">Соединитель конусный (с никелированной гайкой)  </v>
          </cell>
          <cell r="F2136" t="str">
            <v>16x2 G3/4"</v>
          </cell>
          <cell r="G2136">
            <v>4.08</v>
          </cell>
          <cell r="H2136">
            <v>3.4</v>
          </cell>
          <cell r="I2136">
            <v>4.08</v>
          </cell>
          <cell r="K2136">
            <v>1838</v>
          </cell>
          <cell r="L2136" t="str">
            <v>Соед. свинчиваемые (PUSH Fitings SCA)</v>
          </cell>
          <cell r="M2136">
            <v>2</v>
          </cell>
          <cell r="N2136" t="str">
            <v>PUSH</v>
          </cell>
          <cell r="O2136" t="str">
            <v>FITTINGS SCA</v>
          </cell>
        </row>
        <row r="2137">
          <cell r="D2137" t="str">
            <v>9006.59</v>
          </cell>
          <cell r="E2137" t="str">
            <v xml:space="preserve">Соединитель конусный (с никелированной гайкой)  </v>
          </cell>
          <cell r="F2137" t="str">
            <v>18x2 G3/4"</v>
          </cell>
          <cell r="G2137">
            <v>4.1399999999999997</v>
          </cell>
          <cell r="H2137">
            <v>3.45</v>
          </cell>
          <cell r="I2137">
            <v>4.1399999999999997</v>
          </cell>
          <cell r="K2137">
            <v>1838</v>
          </cell>
          <cell r="L2137" t="str">
            <v>Соед. свинчиваемые (PUSH Fitings SCA)</v>
          </cell>
          <cell r="M2137">
            <v>2</v>
          </cell>
          <cell r="N2137" t="str">
            <v>PUSH</v>
          </cell>
          <cell r="O2137" t="str">
            <v>FITTINGS SCA</v>
          </cell>
        </row>
        <row r="2138">
          <cell r="D2138" t="str">
            <v>9006.48</v>
          </cell>
          <cell r="E2138" t="str">
            <v xml:space="preserve">Соединитель конусный (с никелированной гайкой)  </v>
          </cell>
          <cell r="F2138" t="str">
            <v>18x2,5 G3/4"</v>
          </cell>
          <cell r="G2138">
            <v>4.1399999999999997</v>
          </cell>
          <cell r="H2138">
            <v>3.45</v>
          </cell>
          <cell r="I2138">
            <v>4.1399999999999997</v>
          </cell>
          <cell r="K2138">
            <v>1838</v>
          </cell>
          <cell r="L2138" t="str">
            <v>Соед. свинчиваемые (PUSH Fitings SCA)</v>
          </cell>
          <cell r="M2138">
            <v>2</v>
          </cell>
          <cell r="N2138" t="str">
            <v>PUSH</v>
          </cell>
          <cell r="O2138" t="str">
            <v>FITTINGS SCA</v>
          </cell>
        </row>
        <row r="2139">
          <cell r="D2139" t="str">
            <v>K-601705</v>
          </cell>
          <cell r="E2139" t="str">
            <v xml:space="preserve">Соединитель конусный (с никелированной гайкой) </v>
          </cell>
          <cell r="F2139" t="str">
            <v>20x2 G3/4"</v>
          </cell>
          <cell r="G2139">
            <v>4.76</v>
          </cell>
          <cell r="H2139">
            <v>3.97</v>
          </cell>
          <cell r="I2139">
            <v>4.76</v>
          </cell>
          <cell r="K2139">
            <v>1837</v>
          </cell>
          <cell r="L2139" t="str">
            <v>Соед. свинчиваемые (SCA)</v>
          </cell>
          <cell r="M2139">
            <v>1</v>
          </cell>
          <cell r="N2139" t="str">
            <v>SCA</v>
          </cell>
          <cell r="O2139" t="str">
            <v>FITTINGS</v>
          </cell>
        </row>
        <row r="2140">
          <cell r="D2140" t="str">
            <v>9003.67</v>
          </cell>
          <cell r="E2140" t="str">
            <v xml:space="preserve">Соединитель конусный (с никелированной гайкой)  </v>
          </cell>
          <cell r="F2140" t="str">
            <v>25x3,5 G1"</v>
          </cell>
          <cell r="G2140">
            <v>7.4</v>
          </cell>
          <cell r="H2140">
            <v>6.17</v>
          </cell>
          <cell r="I2140">
            <v>7.4</v>
          </cell>
          <cell r="K2140">
            <v>1838</v>
          </cell>
          <cell r="L2140" t="str">
            <v>Соед. свинчиваемые (PUSH Fitings SCA)</v>
          </cell>
          <cell r="M2140">
            <v>2</v>
          </cell>
          <cell r="N2140" t="str">
            <v>PUSH</v>
          </cell>
          <cell r="O2140" t="str">
            <v>FITTINGS SCA</v>
          </cell>
        </row>
        <row r="2141">
          <cell r="D2141" t="str">
            <v/>
          </cell>
          <cell r="K2141">
            <v>0</v>
          </cell>
          <cell r="N2141">
            <v>0</v>
          </cell>
          <cell r="O2141">
            <v>0</v>
          </cell>
        </row>
        <row r="2142">
          <cell r="D2142" t="str">
            <v>9012.913</v>
          </cell>
          <cell r="E2142" t="str">
            <v xml:space="preserve">Кольцо разрезанное - сервисный элемент для свинчиваемых соединений  </v>
          </cell>
          <cell r="F2142" t="str">
            <v>12 мм</v>
          </cell>
          <cell r="G2142">
            <v>0.61</v>
          </cell>
          <cell r="H2142">
            <v>0.51</v>
          </cell>
          <cell r="I2142">
            <v>0.61</v>
          </cell>
          <cell r="K2142">
            <v>1836</v>
          </cell>
          <cell r="L2142" t="str">
            <v>Cоед. с натяжн. кольцом (PUSH Fittings)</v>
          </cell>
          <cell r="M2142">
            <v>2</v>
          </cell>
          <cell r="N2142" t="str">
            <v xml:space="preserve">PUSH                                              </v>
          </cell>
          <cell r="O2142" t="str">
            <v>FITTINGS</v>
          </cell>
        </row>
        <row r="2143">
          <cell r="D2143" t="str">
            <v>9006.95</v>
          </cell>
          <cell r="E2143" t="str">
            <v xml:space="preserve">Кольцо разрезанное - сервисный элемент для свинчиваемых соединений  </v>
          </cell>
          <cell r="F2143" t="str">
            <v>14 мм</v>
          </cell>
          <cell r="G2143">
            <v>0.78</v>
          </cell>
          <cell r="H2143">
            <v>0.65</v>
          </cell>
          <cell r="I2143">
            <v>0.78</v>
          </cell>
          <cell r="K2143">
            <v>1837</v>
          </cell>
          <cell r="L2143" t="str">
            <v>Соед. свинчиваемые (SCA)</v>
          </cell>
          <cell r="M2143">
            <v>2</v>
          </cell>
          <cell r="N2143" t="str">
            <v>SCA</v>
          </cell>
          <cell r="O2143" t="str">
            <v>OTHERS</v>
          </cell>
        </row>
        <row r="2144">
          <cell r="D2144" t="str">
            <v>9006.97</v>
          </cell>
          <cell r="E2144" t="str">
            <v xml:space="preserve">Кольцо разрезанное - сервисный элемент для свинчиваемых соединений  </v>
          </cell>
          <cell r="F2144" t="str">
            <v>18 мм</v>
          </cell>
          <cell r="G2144">
            <v>0.78</v>
          </cell>
          <cell r="H2144">
            <v>0.65</v>
          </cell>
          <cell r="I2144">
            <v>0.78</v>
          </cell>
          <cell r="K2144">
            <v>1837</v>
          </cell>
          <cell r="L2144" t="str">
            <v>Соед. свинчиваемые (SCA)</v>
          </cell>
          <cell r="M2144">
            <v>2</v>
          </cell>
          <cell r="N2144" t="str">
            <v>SCA</v>
          </cell>
          <cell r="O2144" t="str">
            <v>OTHERS</v>
          </cell>
        </row>
        <row r="2145">
          <cell r="D2145" t="str">
            <v>9001.96</v>
          </cell>
          <cell r="E2145" t="str">
            <v xml:space="preserve">Кольцо разрезанное - сервисный элемент для свинчиваемых соединений  </v>
          </cell>
          <cell r="F2145" t="str">
            <v>18 мм</v>
          </cell>
          <cell r="G2145">
            <v>0.84</v>
          </cell>
          <cell r="H2145">
            <v>0.7</v>
          </cell>
          <cell r="I2145">
            <v>0.84</v>
          </cell>
          <cell r="K2145">
            <v>1837</v>
          </cell>
          <cell r="L2145" t="str">
            <v>Соед. свинчиваемые (SCA)</v>
          </cell>
          <cell r="M2145">
            <v>2</v>
          </cell>
          <cell r="N2145" t="str">
            <v>SCA</v>
          </cell>
          <cell r="O2145" t="str">
            <v>OTHERS</v>
          </cell>
        </row>
        <row r="2146">
          <cell r="D2146" t="str">
            <v>9001.92</v>
          </cell>
          <cell r="E2146" t="str">
            <v xml:space="preserve">Кольцо разрезанное - сервисный элемент для свинчиваемых соединений  </v>
          </cell>
          <cell r="F2146" t="str">
            <v>25 мм</v>
          </cell>
          <cell r="G2146">
            <v>0.91</v>
          </cell>
          <cell r="H2146">
            <v>0.76</v>
          </cell>
          <cell r="I2146">
            <v>0.91</v>
          </cell>
          <cell r="K2146">
            <v>1837</v>
          </cell>
          <cell r="L2146" t="str">
            <v>Соед. свинчиваемые (SCA)</v>
          </cell>
          <cell r="M2146">
            <v>2</v>
          </cell>
          <cell r="N2146" t="str">
            <v>SCA</v>
          </cell>
          <cell r="O2146" t="str">
            <v>OTHERS</v>
          </cell>
        </row>
        <row r="2147">
          <cell r="D2147" t="str">
            <v/>
          </cell>
          <cell r="K2147">
            <v>0</v>
          </cell>
          <cell r="N2147">
            <v>0</v>
          </cell>
          <cell r="O2147">
            <v>0</v>
          </cell>
        </row>
        <row r="2148">
          <cell r="D2148" t="str">
            <v>9012.060</v>
          </cell>
          <cell r="E2148" t="str">
            <v xml:space="preserve">Соединитель для многослойных труб Системы KAN-therm  </v>
          </cell>
          <cell r="F2148" t="str">
            <v>14 G1/2"</v>
          </cell>
          <cell r="G2148">
            <v>2.56</v>
          </cell>
          <cell r="H2148">
            <v>2.13</v>
          </cell>
          <cell r="I2148">
            <v>2.56</v>
          </cell>
          <cell r="K2148">
            <v>1824</v>
          </cell>
          <cell r="L2148" t="str">
            <v>Фитинги свинчиваемые (PRESS Fittings SCA)</v>
          </cell>
          <cell r="M2148">
            <v>2</v>
          </cell>
          <cell r="N2148" t="str">
            <v>PRESS</v>
          </cell>
          <cell r="O2148" t="str">
            <v>FITTINGS SCA</v>
          </cell>
        </row>
        <row r="2149">
          <cell r="D2149" t="str">
            <v>9012.60</v>
          </cell>
          <cell r="E2149" t="str">
            <v xml:space="preserve">Соединитель для многослойных труб Системы KAN-therm  </v>
          </cell>
          <cell r="F2149" t="str">
            <v>14 G3/4"</v>
          </cell>
          <cell r="G2149">
            <v>3.01</v>
          </cell>
          <cell r="H2149">
            <v>2.5099999999999998</v>
          </cell>
          <cell r="I2149">
            <v>3.01</v>
          </cell>
          <cell r="K2149">
            <v>1824</v>
          </cell>
          <cell r="L2149" t="str">
            <v>Фитинги свинчиваемые (PRESS Fittings SCA)</v>
          </cell>
          <cell r="M2149">
            <v>2</v>
          </cell>
          <cell r="N2149" t="str">
            <v>PRESS</v>
          </cell>
          <cell r="O2149" t="str">
            <v>FITTINGS SCA</v>
          </cell>
        </row>
        <row r="2150">
          <cell r="D2150" t="str">
            <v>9012.00</v>
          </cell>
          <cell r="E2150" t="str">
            <v xml:space="preserve">Соединитель для многослойных труб Системы KAN-therm  </v>
          </cell>
          <cell r="F2150" t="str">
            <v>16 G1/2"</v>
          </cell>
          <cell r="G2150">
            <v>2.2400000000000002</v>
          </cell>
          <cell r="H2150">
            <v>1.87</v>
          </cell>
          <cell r="I2150">
            <v>2.2400000000000002</v>
          </cell>
          <cell r="K2150">
            <v>1824</v>
          </cell>
          <cell r="L2150" t="str">
            <v>Фитинги свинчиваемые (PRESS Fittings SCA)</v>
          </cell>
          <cell r="M2150">
            <v>2</v>
          </cell>
          <cell r="N2150" t="str">
            <v>PRESS</v>
          </cell>
          <cell r="O2150" t="str">
            <v>FITTINGS SCA</v>
          </cell>
        </row>
        <row r="2151">
          <cell r="D2151" t="str">
            <v>9012.080</v>
          </cell>
          <cell r="E2151" t="str">
            <v xml:space="preserve">Соединитель для многослойных труб Системы KAN-therm  </v>
          </cell>
          <cell r="F2151" t="str">
            <v>16 G3/4"</v>
          </cell>
          <cell r="G2151">
            <v>3.22</v>
          </cell>
          <cell r="H2151">
            <v>2.68</v>
          </cell>
          <cell r="I2151">
            <v>3.22</v>
          </cell>
          <cell r="K2151">
            <v>1824</v>
          </cell>
          <cell r="L2151" t="str">
            <v>Фитинги свинчиваемые (PRESS Fittings SCA)</v>
          </cell>
          <cell r="M2151">
            <v>2</v>
          </cell>
          <cell r="N2151" t="str">
            <v>PRESS</v>
          </cell>
          <cell r="O2151" t="str">
            <v>FITTINGS SCA</v>
          </cell>
        </row>
        <row r="2152">
          <cell r="D2152" t="str">
            <v>9012.020</v>
          </cell>
          <cell r="E2152" t="str">
            <v xml:space="preserve">Соединитель для многослойных труб Системы KAN-therm  </v>
          </cell>
          <cell r="F2152" t="str">
            <v>20 G3/4"</v>
          </cell>
          <cell r="G2152">
            <v>3.17</v>
          </cell>
          <cell r="H2152">
            <v>2.64</v>
          </cell>
          <cell r="I2152">
            <v>3.17</v>
          </cell>
          <cell r="K2152">
            <v>1824</v>
          </cell>
          <cell r="L2152" t="str">
            <v>Фитинги свинчиваемые (PRESS Fittings SCA)</v>
          </cell>
          <cell r="M2152">
            <v>2</v>
          </cell>
          <cell r="N2152" t="str">
            <v>PRESS</v>
          </cell>
          <cell r="O2152" t="str">
            <v>FITTINGS SCA</v>
          </cell>
        </row>
        <row r="2153">
          <cell r="D2153" t="str">
            <v>9012.100</v>
          </cell>
          <cell r="E2153" t="str">
            <v xml:space="preserve">Соединитель для многослойных труб Системы KAN-therm  </v>
          </cell>
          <cell r="F2153" t="str">
            <v>20 G1"</v>
          </cell>
          <cell r="G2153">
            <v>3.42</v>
          </cell>
          <cell r="H2153">
            <v>2.85</v>
          </cell>
          <cell r="I2153">
            <v>3.42</v>
          </cell>
          <cell r="K2153">
            <v>1824</v>
          </cell>
          <cell r="L2153" t="str">
            <v>Фитинги свинчиваемые (PRESS Fittings SCA)</v>
          </cell>
          <cell r="M2153">
            <v>2</v>
          </cell>
          <cell r="N2153" t="str">
            <v>PRESS</v>
          </cell>
          <cell r="O2153" t="str">
            <v>FITTINGS SCA</v>
          </cell>
        </row>
        <row r="2154">
          <cell r="D2154" t="str">
            <v>9026.330</v>
          </cell>
          <cell r="E2154" t="str">
            <v xml:space="preserve">Соединитель для многослойных труб Системы KAN-therm  </v>
          </cell>
          <cell r="F2154" t="str">
            <v>25 G1"</v>
          </cell>
          <cell r="G2154">
            <v>7.69</v>
          </cell>
          <cell r="H2154">
            <v>6.41</v>
          </cell>
          <cell r="I2154">
            <v>7.69</v>
          </cell>
          <cell r="K2154">
            <v>1837</v>
          </cell>
          <cell r="L2154" t="str">
            <v>Соед. свинчиваемые (SCA)</v>
          </cell>
          <cell r="M2154">
            <v>2</v>
          </cell>
          <cell r="N2154" t="str">
            <v xml:space="preserve">SCA                                               </v>
          </cell>
          <cell r="O2154" t="str">
            <v xml:space="preserve">OTHERS                                            </v>
          </cell>
        </row>
        <row r="2155">
          <cell r="D2155" t="str">
            <v>9012.040</v>
          </cell>
          <cell r="E2155" t="str">
            <v xml:space="preserve">Соединитель для многослойных труб Системы KAN-therm  </v>
          </cell>
          <cell r="F2155" t="str">
            <v>26 G1"</v>
          </cell>
          <cell r="G2155">
            <v>6</v>
          </cell>
          <cell r="H2155">
            <v>5</v>
          </cell>
          <cell r="I2155">
            <v>6</v>
          </cell>
          <cell r="K2155">
            <v>1824</v>
          </cell>
          <cell r="L2155" t="str">
            <v>Фитинги свинчиваемые (PRESS Fittings SCA)</v>
          </cell>
          <cell r="M2155">
            <v>2</v>
          </cell>
          <cell r="N2155" t="str">
            <v>PRESS</v>
          </cell>
          <cell r="O2155" t="str">
            <v>FITTINGS SCA</v>
          </cell>
        </row>
        <row r="2156">
          <cell r="D2156" t="str">
            <v/>
          </cell>
          <cell r="K2156">
            <v>0</v>
          </cell>
          <cell r="N2156">
            <v>0</v>
          </cell>
          <cell r="O2156">
            <v>0</v>
          </cell>
        </row>
        <row r="2157">
          <cell r="D2157" t="str">
            <v>9012.00N</v>
          </cell>
          <cell r="E2157" t="str">
            <v xml:space="preserve">Соединитель конусный для многослойных труб Системы KAN-therm  </v>
          </cell>
          <cell r="F2157" t="str">
            <v>16 G1/2"</v>
          </cell>
          <cell r="G2157">
            <v>1.9</v>
          </cell>
          <cell r="H2157">
            <v>1.58</v>
          </cell>
          <cell r="I2157">
            <v>1.9</v>
          </cell>
          <cell r="K2157">
            <v>1824</v>
          </cell>
          <cell r="L2157" t="str">
            <v>Фитинги свинчиваемые (PRESS Fittings SCA)</v>
          </cell>
          <cell r="M2157">
            <v>2</v>
          </cell>
          <cell r="N2157" t="str">
            <v>PRESS</v>
          </cell>
          <cell r="O2157" t="str">
            <v>FITTINGS SCA</v>
          </cell>
        </row>
        <row r="2158">
          <cell r="D2158" t="str">
            <v>9012.08N</v>
          </cell>
          <cell r="E2158" t="str">
            <v xml:space="preserve">Соединитель конусный для многослойных труб Системы KAN-therm  </v>
          </cell>
          <cell r="F2158" t="str">
            <v>16 G3/4"</v>
          </cell>
          <cell r="G2158">
            <v>2.23</v>
          </cell>
          <cell r="H2158">
            <v>1.86</v>
          </cell>
          <cell r="I2158">
            <v>2.23</v>
          </cell>
          <cell r="K2158">
            <v>1824</v>
          </cell>
          <cell r="L2158" t="str">
            <v>Фитинги свинчиваемые (PRESS Fittings SCA)</v>
          </cell>
          <cell r="M2158">
            <v>2</v>
          </cell>
          <cell r="N2158" t="str">
            <v>PRESS</v>
          </cell>
          <cell r="O2158" t="str">
            <v>FITTINGS SCA</v>
          </cell>
        </row>
        <row r="2159">
          <cell r="D2159" t="str">
            <v>9012.02N</v>
          </cell>
          <cell r="E2159" t="str">
            <v xml:space="preserve">Соединитель конусный для многослойных труб Системы KAN-therm  </v>
          </cell>
          <cell r="F2159" t="str">
            <v>20 G3/4"</v>
          </cell>
          <cell r="G2159">
            <v>2.46</v>
          </cell>
          <cell r="H2159">
            <v>2.0499999999999998</v>
          </cell>
          <cell r="I2159">
            <v>2.46</v>
          </cell>
          <cell r="K2159">
            <v>1824</v>
          </cell>
          <cell r="L2159" t="str">
            <v>Фитинги свинчиваемые (PRESS Fittings SCA)</v>
          </cell>
          <cell r="M2159">
            <v>2</v>
          </cell>
          <cell r="N2159" t="str">
            <v>PRESS</v>
          </cell>
          <cell r="O2159" t="str">
            <v>FITTINGS SCA</v>
          </cell>
        </row>
        <row r="2160">
          <cell r="D2160" t="str">
            <v/>
          </cell>
          <cell r="K2160">
            <v>0</v>
          </cell>
          <cell r="N2160">
            <v>0</v>
          </cell>
          <cell r="O2160">
            <v>0</v>
          </cell>
        </row>
        <row r="2161">
          <cell r="D2161" t="str">
            <v>9012.00NP</v>
          </cell>
          <cell r="E2161" t="str">
            <v xml:space="preserve">Кольцо разрезанное - сервисный элемент для конусных соединителей для
многослойных труб  </v>
          </cell>
          <cell r="F2161" t="str">
            <v>d16</v>
          </cell>
          <cell r="G2161">
            <v>0.55000000000000004</v>
          </cell>
          <cell r="H2161">
            <v>0.46</v>
          </cell>
          <cell r="I2161">
            <v>0.55000000000000004</v>
          </cell>
          <cell r="K2161">
            <v>1824</v>
          </cell>
          <cell r="L2161" t="str">
            <v>Фитинги свинчиваемые (PRESS Fittings SCA)</v>
          </cell>
          <cell r="M2161">
            <v>2</v>
          </cell>
          <cell r="N2161" t="str">
            <v>PRESS</v>
          </cell>
          <cell r="O2161" t="str">
            <v>FITTINGS SCA</v>
          </cell>
        </row>
        <row r="2162">
          <cell r="D2162" t="str">
            <v>9012.02NP</v>
          </cell>
          <cell r="E2162" t="str">
            <v xml:space="preserve">Кольцо разрезанное - сервисный элемент для конусных соединителей для
многослойных труб  </v>
          </cell>
          <cell r="F2162" t="str">
            <v>d20</v>
          </cell>
          <cell r="G2162">
            <v>0.6</v>
          </cell>
          <cell r="H2162">
            <v>0.5</v>
          </cell>
          <cell r="I2162">
            <v>0.6</v>
          </cell>
          <cell r="K2162">
            <v>1824</v>
          </cell>
          <cell r="L2162" t="str">
            <v>Фитинги свинчиваемые (PRESS Fittings SCA)</v>
          </cell>
          <cell r="M2162">
            <v>2</v>
          </cell>
          <cell r="N2162" t="str">
            <v>PRESS</v>
          </cell>
          <cell r="O2162" t="str">
            <v>FITTINGS SCA</v>
          </cell>
        </row>
        <row r="2163">
          <cell r="D2163" t="str">
            <v/>
          </cell>
          <cell r="K2163">
            <v>0</v>
          </cell>
          <cell r="N2163">
            <v>0</v>
          </cell>
          <cell r="O2163">
            <v>0</v>
          </cell>
        </row>
        <row r="2164">
          <cell r="D2164" t="str">
            <v>9025.01</v>
          </cell>
          <cell r="E2164" t="str">
            <v xml:space="preserve">Соединитель с наружной резьбой для многослойных труб Системы KAN-therm  </v>
          </cell>
          <cell r="F2164" t="str">
            <v xml:space="preserve">16x2 G1/2" </v>
          </cell>
          <cell r="G2164">
            <v>3.2</v>
          </cell>
          <cell r="H2164">
            <v>2.67</v>
          </cell>
          <cell r="I2164">
            <v>3.2</v>
          </cell>
          <cell r="K2164">
            <v>1824</v>
          </cell>
          <cell r="L2164" t="str">
            <v>Фитинги свинчиваемые (PRESS Fittings SCA)</v>
          </cell>
          <cell r="M2164">
            <v>2</v>
          </cell>
          <cell r="N2164" t="str">
            <v>PRESS</v>
          </cell>
          <cell r="O2164" t="str">
            <v>FITTINGS SCA</v>
          </cell>
        </row>
        <row r="2165">
          <cell r="D2165" t="str">
            <v/>
          </cell>
          <cell r="K2165">
            <v>0</v>
          </cell>
          <cell r="N2165">
            <v>0</v>
          </cell>
          <cell r="O2165">
            <v>0</v>
          </cell>
        </row>
        <row r="2166">
          <cell r="D2166" t="str">
            <v>Шкафчики для подпольного отопления</v>
          </cell>
          <cell r="K2166" t="e">
            <v>#N/A</v>
          </cell>
          <cell r="N2166" t="e">
            <v>#N/A</v>
          </cell>
          <cell r="O2166" t="e">
            <v>#N/A</v>
          </cell>
        </row>
        <row r="2167">
          <cell r="D2167" t="str">
            <v>1100-OP</v>
          </cell>
          <cell r="E2167" t="str">
            <v xml:space="preserve">Шкафчик наружный SWN-ОР для распределителя без и со смесительной системой </v>
          </cell>
          <cell r="F2167" t="str">
            <v>710Х580Х140</v>
          </cell>
          <cell r="G2167">
            <v>87.88</v>
          </cell>
          <cell r="H2167">
            <v>73.23</v>
          </cell>
          <cell r="I2167">
            <v>87.88</v>
          </cell>
          <cell r="K2167">
            <v>1834</v>
          </cell>
          <cell r="L2167" t="str">
            <v>Шкафы монтажн. (CABINETS))</v>
          </cell>
          <cell r="M2167">
            <v>1</v>
          </cell>
          <cell r="N2167" t="str">
            <v>CABINETS</v>
          </cell>
          <cell r="O2167" t="str">
            <v>STANDARD UH</v>
          </cell>
        </row>
        <row r="2168">
          <cell r="D2168" t="str">
            <v>1110-OP</v>
          </cell>
          <cell r="E2168" t="str">
            <v xml:space="preserve">Шкафчик наружный SWN-ОР для распределителя без и со смесительной системой </v>
          </cell>
          <cell r="F2168" t="str">
            <v>710Х780Х140</v>
          </cell>
          <cell r="G2168">
            <v>105.79</v>
          </cell>
          <cell r="H2168">
            <v>88.16</v>
          </cell>
          <cell r="I2168">
            <v>105.79</v>
          </cell>
          <cell r="K2168">
            <v>1834</v>
          </cell>
          <cell r="L2168" t="str">
            <v>Шкафы монтажн. (CABINETS))</v>
          </cell>
          <cell r="M2168">
            <v>1</v>
          </cell>
          <cell r="N2168" t="str">
            <v>CABINETS</v>
          </cell>
          <cell r="O2168" t="str">
            <v>STANDARD UH</v>
          </cell>
        </row>
        <row r="2169">
          <cell r="D2169" t="str">
            <v>1120-OP</v>
          </cell>
          <cell r="E2169" t="str">
            <v xml:space="preserve">Шкафчик наружный SWN-ОР для распределителя без и со смесительной системой </v>
          </cell>
          <cell r="F2169" t="str">
            <v>710Х930Х140</v>
          </cell>
          <cell r="G2169">
            <v>119.51</v>
          </cell>
          <cell r="H2169">
            <v>99.59</v>
          </cell>
          <cell r="I2169">
            <v>119.51</v>
          </cell>
          <cell r="K2169">
            <v>1834</v>
          </cell>
          <cell r="L2169" t="str">
            <v>Шкафы монтажн. (CABINETS))</v>
          </cell>
          <cell r="M2169">
            <v>1</v>
          </cell>
          <cell r="N2169" t="str">
            <v>CABINETS</v>
          </cell>
          <cell r="O2169" t="str">
            <v>STANDARD UH</v>
          </cell>
        </row>
        <row r="2170">
          <cell r="D2170" t="str">
            <v/>
          </cell>
          <cell r="K2170">
            <v>0</v>
          </cell>
          <cell r="N2170">
            <v>0</v>
          </cell>
          <cell r="O2170">
            <v>0</v>
          </cell>
        </row>
        <row r="2171">
          <cell r="D2171" t="str">
            <v>1300G-OP</v>
          </cell>
          <cell r="E2171" t="str">
            <v xml:space="preserve">Шкафчик встраиваемый под отделку керамической плиткой SWPG-ОР для распределителя без и со смесительной системой </v>
          </cell>
          <cell r="F2171" t="str">
            <v>710Х580Х140</v>
          </cell>
          <cell r="G2171">
            <v>72.14</v>
          </cell>
          <cell r="H2171">
            <v>60.12</v>
          </cell>
          <cell r="I2171">
            <v>72.14</v>
          </cell>
          <cell r="K2171">
            <v>1834</v>
          </cell>
          <cell r="L2171" t="str">
            <v>Шкафы монтажн. (CABINETS))</v>
          </cell>
          <cell r="M2171">
            <v>1</v>
          </cell>
          <cell r="N2171" t="str">
            <v>CABINETS</v>
          </cell>
          <cell r="O2171" t="str">
            <v>STANDARD UH</v>
          </cell>
        </row>
        <row r="2172">
          <cell r="D2172" t="str">
            <v>1310G-OP</v>
          </cell>
          <cell r="E2172" t="str">
            <v xml:space="preserve">Шкафчик встраиваемый под отделку керамической плиткой SWPG-ОР для распределителя без и со смесительной системой </v>
          </cell>
          <cell r="F2172" t="str">
            <v>710Х780Х140</v>
          </cell>
          <cell r="G2172">
            <v>90.83</v>
          </cell>
          <cell r="H2172">
            <v>75.69</v>
          </cell>
          <cell r="I2172">
            <v>90.83</v>
          </cell>
          <cell r="K2172">
            <v>1834</v>
          </cell>
          <cell r="L2172" t="str">
            <v>Шкафы монтажн. (CABINETS))</v>
          </cell>
          <cell r="M2172">
            <v>1</v>
          </cell>
          <cell r="N2172" t="str">
            <v>CABINETS</v>
          </cell>
          <cell r="O2172" t="str">
            <v>STANDARD UH</v>
          </cell>
        </row>
        <row r="2173">
          <cell r="D2173" t="str">
            <v>1320G-OP</v>
          </cell>
          <cell r="E2173" t="str">
            <v xml:space="preserve">Шкафчик встраиваемый под отделку керамической плиткой SWPG-ОР для распределителя без и со смесительной системой </v>
          </cell>
          <cell r="F2173" t="str">
            <v>710Х930Х140</v>
          </cell>
          <cell r="G2173">
            <v>101.93</v>
          </cell>
          <cell r="H2173">
            <v>84.94</v>
          </cell>
          <cell r="I2173">
            <v>101.93</v>
          </cell>
          <cell r="K2173">
            <v>1834</v>
          </cell>
          <cell r="L2173" t="str">
            <v>Шкафы монтажн. (CABINETS))</v>
          </cell>
          <cell r="M2173">
            <v>1</v>
          </cell>
          <cell r="N2173" t="str">
            <v>CABINETS</v>
          </cell>
          <cell r="O2173" t="str">
            <v>STANDARD UH</v>
          </cell>
        </row>
        <row r="2174">
          <cell r="D2174" t="str">
            <v/>
          </cell>
          <cell r="K2174">
            <v>0</v>
          </cell>
          <cell r="N2174">
            <v>0</v>
          </cell>
          <cell r="O2174">
            <v>0</v>
          </cell>
        </row>
        <row r="2175">
          <cell r="D2175" t="str">
            <v>1300-OP</v>
          </cell>
          <cell r="E2175" t="str">
            <v xml:space="preserve">Шкафчик встраиваемый SWР-ОР для распределителя без и со смесительной системой </v>
          </cell>
          <cell r="F2175" t="str">
            <v>710Х580Х140</v>
          </cell>
          <cell r="G2175">
            <v>93.85</v>
          </cell>
          <cell r="H2175">
            <v>78.209999999999994</v>
          </cell>
          <cell r="I2175">
            <v>93.85</v>
          </cell>
          <cell r="K2175">
            <v>1834</v>
          </cell>
          <cell r="L2175" t="str">
            <v>Шкафы монтажн. (CABINETS))</v>
          </cell>
          <cell r="M2175">
            <v>1</v>
          </cell>
          <cell r="N2175" t="str">
            <v>CABINETS</v>
          </cell>
          <cell r="O2175" t="str">
            <v>STANDARD UH</v>
          </cell>
        </row>
        <row r="2176">
          <cell r="D2176" t="str">
            <v>1310-OP</v>
          </cell>
          <cell r="E2176" t="str">
            <v xml:space="preserve">Шкафчик встраиваемый SWР-ОР для распределителя без и со смесительной системой </v>
          </cell>
          <cell r="F2176" t="str">
            <v>710Х780Х140</v>
          </cell>
          <cell r="G2176">
            <v>109.31</v>
          </cell>
          <cell r="H2176">
            <v>91.09</v>
          </cell>
          <cell r="I2176">
            <v>109.31</v>
          </cell>
          <cell r="K2176">
            <v>1834</v>
          </cell>
          <cell r="L2176" t="str">
            <v>Шкафы монтажн. (CABINETS))</v>
          </cell>
          <cell r="M2176">
            <v>1</v>
          </cell>
          <cell r="N2176" t="str">
            <v>CABINETS</v>
          </cell>
          <cell r="O2176" t="str">
            <v>STANDARD UH</v>
          </cell>
        </row>
        <row r="2177">
          <cell r="D2177" t="str">
            <v>1320-OP</v>
          </cell>
          <cell r="E2177" t="str">
            <v xml:space="preserve">Шкафчик встраиваемый SWР-ОР для распределителя без и со смесительной системой </v>
          </cell>
          <cell r="F2177" t="str">
            <v>710Х930Х140</v>
          </cell>
          <cell r="G2177">
            <v>113.94</v>
          </cell>
          <cell r="H2177">
            <v>94.95</v>
          </cell>
          <cell r="I2177">
            <v>113.94</v>
          </cell>
          <cell r="K2177">
            <v>1834</v>
          </cell>
          <cell r="L2177" t="str">
            <v>Шкафы монтажн. (CABINETS))</v>
          </cell>
          <cell r="M2177">
            <v>1</v>
          </cell>
          <cell r="N2177" t="str">
            <v>CABINETS</v>
          </cell>
          <cell r="O2177" t="str">
            <v>STANDARD UH</v>
          </cell>
        </row>
        <row r="2178">
          <cell r="D2178" t="str">
            <v/>
          </cell>
          <cell r="K2178">
            <v>0</v>
          </cell>
          <cell r="N2178">
            <v>0</v>
          </cell>
          <cell r="O2178">
            <v>0</v>
          </cell>
        </row>
        <row r="2179">
          <cell r="D2179" t="str">
            <v>Элементы автоматики</v>
          </cell>
          <cell r="K2179" t="e">
            <v>#N/A</v>
          </cell>
          <cell r="N2179" t="e">
            <v>#N/A</v>
          </cell>
          <cell r="O2179" t="e">
            <v>#N/A</v>
          </cell>
        </row>
        <row r="2180">
          <cell r="D2180" t="str">
            <v>K-800100</v>
          </cell>
          <cell r="E2180" t="str">
            <v xml:space="preserve">Термостат комнатный электронный со светодиодом  </v>
          </cell>
          <cell r="F2180">
            <v>0</v>
          </cell>
          <cell r="G2180">
            <v>36.26</v>
          </cell>
          <cell r="H2180">
            <v>30.22</v>
          </cell>
          <cell r="I2180">
            <v>36.26</v>
          </cell>
          <cell r="K2180">
            <v>1835</v>
          </cell>
          <cell r="L2180" t="str">
            <v>Оснастка П.О. (UH Fittings)</v>
          </cell>
          <cell r="M2180">
            <v>1</v>
          </cell>
          <cell r="N2180" t="str">
            <v>UH</v>
          </cell>
          <cell r="O2180" t="str">
            <v>AUTOMATION</v>
          </cell>
        </row>
        <row r="2181">
          <cell r="D2181" t="str">
            <v>K-800101</v>
          </cell>
          <cell r="E2181" t="str">
            <v xml:space="preserve">Термостат комнатный электронный со светодиодом  </v>
          </cell>
          <cell r="F2181">
            <v>0</v>
          </cell>
          <cell r="G2181">
            <v>36.26</v>
          </cell>
          <cell r="H2181">
            <v>30.22</v>
          </cell>
          <cell r="I2181">
            <v>36.26</v>
          </cell>
          <cell r="K2181">
            <v>1835</v>
          </cell>
          <cell r="L2181" t="str">
            <v>Оснастка П.О. (UH Fittings)</v>
          </cell>
          <cell r="M2181">
            <v>1</v>
          </cell>
          <cell r="N2181" t="str">
            <v>UH</v>
          </cell>
          <cell r="O2181" t="str">
            <v>AUTOMATION</v>
          </cell>
        </row>
        <row r="2182">
          <cell r="D2182" t="str">
            <v/>
          </cell>
          <cell r="K2182">
            <v>0</v>
          </cell>
          <cell r="N2182">
            <v>0</v>
          </cell>
          <cell r="O2182">
            <v>0</v>
          </cell>
        </row>
        <row r="2183">
          <cell r="D2183" t="str">
            <v>0.6106</v>
          </cell>
          <cell r="E2183" t="str">
            <v xml:space="preserve">Термостат комнатный биметаллический  </v>
          </cell>
          <cell r="F2183">
            <v>0</v>
          </cell>
          <cell r="G2183">
            <v>28.03</v>
          </cell>
          <cell r="H2183">
            <v>23.36</v>
          </cell>
          <cell r="I2183">
            <v>28.03</v>
          </cell>
          <cell r="K2183">
            <v>1835</v>
          </cell>
          <cell r="L2183" t="str">
            <v>Оснастка П.О. (UH Fittings)</v>
          </cell>
          <cell r="M2183">
            <v>1</v>
          </cell>
          <cell r="N2183" t="str">
            <v>UH</v>
          </cell>
          <cell r="O2183" t="str">
            <v>AUTOMATION</v>
          </cell>
        </row>
        <row r="2184">
          <cell r="D2184" t="str">
            <v>0.6107</v>
          </cell>
          <cell r="E2184" t="str">
            <v xml:space="preserve">Термостат комнатный биметаллический  </v>
          </cell>
          <cell r="F2184">
            <v>0</v>
          </cell>
          <cell r="G2184">
            <v>33.1</v>
          </cell>
          <cell r="H2184">
            <v>27.58</v>
          </cell>
          <cell r="I2184">
            <v>33.1</v>
          </cell>
          <cell r="K2184">
            <v>1835</v>
          </cell>
          <cell r="L2184" t="str">
            <v>Оснастка П.О. (UH Fittings)</v>
          </cell>
          <cell r="M2184">
            <v>1</v>
          </cell>
          <cell r="N2184" t="str">
            <v>UH</v>
          </cell>
          <cell r="O2184" t="str">
            <v>AUTOMATION</v>
          </cell>
        </row>
        <row r="2185">
          <cell r="D2185" t="str">
            <v/>
          </cell>
          <cell r="K2185">
            <v>0</v>
          </cell>
          <cell r="N2185">
            <v>0</v>
          </cell>
          <cell r="O2185">
            <v>0</v>
          </cell>
        </row>
        <row r="2186">
          <cell r="D2186" t="str">
            <v>K-800201</v>
          </cell>
          <cell r="E2186" t="str">
            <v xml:space="preserve">Регулятор с еженедельным программатором  </v>
          </cell>
          <cell r="F2186">
            <v>0</v>
          </cell>
          <cell r="G2186">
            <v>104.47</v>
          </cell>
          <cell r="H2186">
            <v>87.06</v>
          </cell>
          <cell r="I2186">
            <v>104.47</v>
          </cell>
          <cell r="K2186">
            <v>1835</v>
          </cell>
          <cell r="L2186" t="str">
            <v>Оснастка П.О. (UH Fittings)</v>
          </cell>
          <cell r="M2186">
            <v>1</v>
          </cell>
          <cell r="N2186" t="str">
            <v>UH</v>
          </cell>
          <cell r="O2186" t="str">
            <v>AUTOMATION</v>
          </cell>
        </row>
        <row r="2187">
          <cell r="D2187" t="str">
            <v/>
          </cell>
          <cell r="K2187">
            <v>0</v>
          </cell>
          <cell r="N2187">
            <v>0</v>
          </cell>
          <cell r="O2187">
            <v>0</v>
          </cell>
        </row>
        <row r="2188">
          <cell r="D2188" t="str">
            <v>B2012</v>
          </cell>
          <cell r="E2188" t="str">
            <v xml:space="preserve">Клеммная колодка для подпольного отопления 230В  </v>
          </cell>
          <cell r="F2188">
            <v>0</v>
          </cell>
          <cell r="G2188">
            <v>106.15</v>
          </cell>
          <cell r="H2188">
            <v>88.46</v>
          </cell>
          <cell r="I2188">
            <v>106.15</v>
          </cell>
          <cell r="K2188">
            <v>1835</v>
          </cell>
          <cell r="L2188" t="str">
            <v>Оснастка П.О. (UH Fittings)</v>
          </cell>
          <cell r="M2188">
            <v>1</v>
          </cell>
          <cell r="N2188" t="str">
            <v>UH</v>
          </cell>
          <cell r="O2188" t="str">
            <v>AUTOMATION</v>
          </cell>
        </row>
        <row r="2189">
          <cell r="D2189" t="str">
            <v>B2022</v>
          </cell>
          <cell r="E2189" t="str">
            <v xml:space="preserve">Клеммная колодка для подпольного отопления 230В с насосн. модулем </v>
          </cell>
          <cell r="F2189">
            <v>0</v>
          </cell>
          <cell r="G2189">
            <v>152.57</v>
          </cell>
          <cell r="H2189">
            <v>127.14</v>
          </cell>
          <cell r="I2189">
            <v>152.57</v>
          </cell>
          <cell r="K2189">
            <v>1835</v>
          </cell>
          <cell r="L2189" t="str">
            <v>Оснастка П.О. (UH Fittings)</v>
          </cell>
          <cell r="M2189">
            <v>1</v>
          </cell>
          <cell r="N2189" t="str">
            <v>UH</v>
          </cell>
          <cell r="O2189" t="str">
            <v>AUTOMATION</v>
          </cell>
        </row>
        <row r="2190">
          <cell r="D2190" t="str">
            <v/>
          </cell>
          <cell r="K2190">
            <v>0</v>
          </cell>
          <cell r="N2190">
            <v>0</v>
          </cell>
          <cell r="O2190">
            <v>0</v>
          </cell>
        </row>
        <row r="2191">
          <cell r="D2191" t="str">
            <v>B4012</v>
          </cell>
          <cell r="E2191" t="str">
            <v xml:space="preserve">Клеммная колодка для подпольного отопления 24В  </v>
          </cell>
          <cell r="F2191">
            <v>0</v>
          </cell>
          <cell r="G2191">
            <v>106.15</v>
          </cell>
          <cell r="H2191">
            <v>88.46</v>
          </cell>
          <cell r="I2191">
            <v>106.15</v>
          </cell>
          <cell r="K2191">
            <v>1835</v>
          </cell>
          <cell r="L2191" t="str">
            <v>Оснастка П.О. (UH Fittings)</v>
          </cell>
          <cell r="M2191">
            <v>1</v>
          </cell>
          <cell r="N2191" t="str">
            <v>UH</v>
          </cell>
          <cell r="O2191" t="str">
            <v>AUTOMATION</v>
          </cell>
        </row>
        <row r="2192">
          <cell r="D2192" t="str">
            <v>B4022</v>
          </cell>
          <cell r="E2192" t="str">
            <v xml:space="preserve">Клеммная колодка для подпольного отопления 24В с насосн. модулем </v>
          </cell>
          <cell r="F2192">
            <v>0</v>
          </cell>
          <cell r="G2192">
            <v>152.57</v>
          </cell>
          <cell r="H2192">
            <v>127.14</v>
          </cell>
          <cell r="I2192">
            <v>152.57</v>
          </cell>
          <cell r="K2192">
            <v>1835</v>
          </cell>
          <cell r="L2192" t="str">
            <v>Оснастка П.О. (UH Fittings)</v>
          </cell>
          <cell r="M2192">
            <v>1</v>
          </cell>
          <cell r="N2192" t="str">
            <v>UH</v>
          </cell>
          <cell r="O2192" t="str">
            <v>AUTOMATION</v>
          </cell>
        </row>
        <row r="2193">
          <cell r="D2193" t="str">
            <v/>
          </cell>
          <cell r="K2193">
            <v>0</v>
          </cell>
          <cell r="N2193">
            <v>0</v>
          </cell>
          <cell r="O2193">
            <v>0</v>
          </cell>
        </row>
        <row r="2194">
          <cell r="D2194" t="str">
            <v>K-801300</v>
          </cell>
          <cell r="E2194" t="str">
            <v xml:space="preserve">Комплект для подпольного отопления: вентиль с термостатической головкой и воздухоотводчик  </v>
          </cell>
          <cell r="F2194">
            <v>0</v>
          </cell>
          <cell r="G2194">
            <v>136.49</v>
          </cell>
          <cell r="H2194">
            <v>113.74</v>
          </cell>
          <cell r="I2194">
            <v>136.49</v>
          </cell>
          <cell r="K2194">
            <v>1835</v>
          </cell>
          <cell r="L2194" t="str">
            <v>Оснастка П.О. (UH Fittings)</v>
          </cell>
          <cell r="M2194">
            <v>1</v>
          </cell>
          <cell r="N2194" t="str">
            <v>UH</v>
          </cell>
          <cell r="O2194" t="str">
            <v>AUTOMATION</v>
          </cell>
        </row>
        <row r="2195">
          <cell r="D2195" t="str">
            <v/>
          </cell>
          <cell r="K2195">
            <v>0</v>
          </cell>
          <cell r="N2195">
            <v>0</v>
          </cell>
          <cell r="O2195">
            <v>0</v>
          </cell>
        </row>
        <row r="2196">
          <cell r="D2196" t="str">
            <v/>
          </cell>
          <cell r="K2196">
            <v>0</v>
          </cell>
          <cell r="N2196">
            <v>0</v>
          </cell>
          <cell r="O2196">
            <v>0</v>
          </cell>
        </row>
        <row r="2197">
          <cell r="D2197" t="str">
            <v/>
          </cell>
          <cell r="K2197">
            <v>0</v>
          </cell>
          <cell r="N2197">
            <v>0</v>
          </cell>
          <cell r="O2197">
            <v>0</v>
          </cell>
        </row>
        <row r="2198">
          <cell r="D2198" t="str">
            <v>014001</v>
          </cell>
          <cell r="E2198" t="str">
            <v xml:space="preserve">Смеситель H 6 Ms четырехходовой 1" с байпасом  </v>
          </cell>
          <cell r="F2198">
            <v>0</v>
          </cell>
          <cell r="G2198">
            <v>195.43</v>
          </cell>
          <cell r="H2198">
            <v>162.86000000000001</v>
          </cell>
          <cell r="I2198">
            <v>195.43</v>
          </cell>
          <cell r="K2198">
            <v>1835</v>
          </cell>
          <cell r="L2198" t="str">
            <v>Оснастка П.О. (UH Fittings)</v>
          </cell>
          <cell r="M2198">
            <v>1</v>
          </cell>
          <cell r="N2198" t="str">
            <v>UH</v>
          </cell>
          <cell r="O2198" t="str">
            <v>AUTOMATION</v>
          </cell>
        </row>
        <row r="2199">
          <cell r="D2199" t="str">
            <v/>
          </cell>
          <cell r="K2199">
            <v>0</v>
          </cell>
          <cell r="N2199">
            <v>0</v>
          </cell>
          <cell r="O2199">
            <v>0</v>
          </cell>
        </row>
        <row r="2200">
          <cell r="D2200" t="str">
            <v>010302</v>
          </cell>
          <cell r="E2200" t="str">
            <v xml:space="preserve">Смеситель с четырехходовым вентилем - KAN-Bloc </v>
          </cell>
          <cell r="F2200" t="str">
            <v>T-40 U35</v>
          </cell>
          <cell r="G2200">
            <v>560.38</v>
          </cell>
          <cell r="H2200">
            <v>466.98</v>
          </cell>
          <cell r="I2200">
            <v>560.38</v>
          </cell>
          <cell r="K2200">
            <v>1835</v>
          </cell>
          <cell r="L2200" t="str">
            <v>Оснастка П.О. (UH Fittings)</v>
          </cell>
          <cell r="M2200">
            <v>1</v>
          </cell>
          <cell r="N2200" t="str">
            <v>UH</v>
          </cell>
          <cell r="O2200" t="str">
            <v>AUTOMATION</v>
          </cell>
        </row>
        <row r="2201">
          <cell r="D2201" t="str">
            <v>010304</v>
          </cell>
          <cell r="E2201" t="str">
            <v xml:space="preserve">Смеситель с четырехходовым вентилем - KAN-Bloc </v>
          </cell>
          <cell r="F2201" t="str">
            <v>T-40 U55</v>
          </cell>
          <cell r="G2201">
            <v>565.82000000000005</v>
          </cell>
          <cell r="H2201">
            <v>471.52</v>
          </cell>
          <cell r="I2201">
            <v>565.82000000000005</v>
          </cell>
          <cell r="K2201">
            <v>1835</v>
          </cell>
          <cell r="L2201" t="str">
            <v>Оснастка П.О. (UH Fittings)</v>
          </cell>
          <cell r="M2201">
            <v>1</v>
          </cell>
          <cell r="N2201" t="str">
            <v>UH</v>
          </cell>
          <cell r="O2201" t="str">
            <v>AUTOMATION</v>
          </cell>
        </row>
        <row r="2202">
          <cell r="D2202" t="str">
            <v/>
          </cell>
          <cell r="K2202">
            <v>0</v>
          </cell>
          <cell r="N2202">
            <v>0</v>
          </cell>
          <cell r="O2202">
            <v>0</v>
          </cell>
        </row>
        <row r="2203">
          <cell r="D2203" t="str">
            <v>004002</v>
          </cell>
          <cell r="E2203" t="str">
            <v xml:space="preserve">Сервомотор SM 4   </v>
          </cell>
          <cell r="F2203" t="str">
            <v xml:space="preserve"> </v>
          </cell>
          <cell r="G2203">
            <v>201.36</v>
          </cell>
          <cell r="H2203">
            <v>167.8</v>
          </cell>
          <cell r="I2203">
            <v>201.36</v>
          </cell>
          <cell r="K2203">
            <v>1835</v>
          </cell>
          <cell r="L2203" t="str">
            <v>Оснастка П.О. (UH Fittings)</v>
          </cell>
          <cell r="M2203">
            <v>1</v>
          </cell>
          <cell r="N2203" t="str">
            <v>UH</v>
          </cell>
          <cell r="O2203" t="str">
            <v>AUTOMATION</v>
          </cell>
        </row>
        <row r="2204">
          <cell r="D2204" t="str">
            <v/>
          </cell>
          <cell r="K2204">
            <v>0</v>
          </cell>
          <cell r="N2204">
            <v>0</v>
          </cell>
          <cell r="O2204">
            <v>0</v>
          </cell>
        </row>
        <row r="2205">
          <cell r="D2205" t="str">
            <v>002187N</v>
          </cell>
          <cell r="E2205" t="str">
            <v xml:space="preserve">Погодный регулятор, предназначенный для монтажа на стене  </v>
          </cell>
          <cell r="F2205">
            <v>0</v>
          </cell>
          <cell r="G2205">
            <v>229.63</v>
          </cell>
          <cell r="H2205">
            <v>191.36</v>
          </cell>
          <cell r="I2205">
            <v>229.63</v>
          </cell>
          <cell r="K2205">
            <v>1835</v>
          </cell>
          <cell r="L2205" t="str">
            <v>Оснастка П.О. (UH Fittings)</v>
          </cell>
          <cell r="M2205">
            <v>1</v>
          </cell>
          <cell r="N2205" t="str">
            <v>UH</v>
          </cell>
          <cell r="O2205" t="str">
            <v>AUTOMATION</v>
          </cell>
        </row>
        <row r="2206">
          <cell r="D2206" t="str">
            <v/>
          </cell>
          <cell r="K2206">
            <v>0</v>
          </cell>
          <cell r="N2206">
            <v>0</v>
          </cell>
          <cell r="O2206">
            <v>0</v>
          </cell>
        </row>
        <row r="2207">
          <cell r="D2207" t="str">
            <v>002160N</v>
          </cell>
          <cell r="E2207" t="str">
            <v xml:space="preserve">Датчик комнатной температуры с дистанционным управлением, оснащённый LCD экраном  </v>
          </cell>
          <cell r="F2207">
            <v>0</v>
          </cell>
          <cell r="G2207">
            <v>128.26</v>
          </cell>
          <cell r="H2207">
            <v>106.88</v>
          </cell>
          <cell r="I2207">
            <v>128.26</v>
          </cell>
          <cell r="K2207">
            <v>1835</v>
          </cell>
          <cell r="L2207" t="str">
            <v>Оснастка П.О. (UH Fittings)</v>
          </cell>
          <cell r="M2207">
            <v>1</v>
          </cell>
          <cell r="N2207" t="str">
            <v>UH</v>
          </cell>
          <cell r="O2207" t="str">
            <v>AUTOMATION</v>
          </cell>
        </row>
        <row r="2208">
          <cell r="D2208" t="str">
            <v/>
          </cell>
          <cell r="K2208">
            <v>0</v>
          </cell>
          <cell r="N2208">
            <v>0</v>
          </cell>
          <cell r="O2208">
            <v>0</v>
          </cell>
        </row>
        <row r="2209">
          <cell r="D2209" t="str">
            <v>K-801800</v>
          </cell>
          <cell r="E2209" t="str">
            <v xml:space="preserve">Термостат для выключения насоса  </v>
          </cell>
          <cell r="F2209">
            <v>0</v>
          </cell>
          <cell r="G2209">
            <v>60.89</v>
          </cell>
          <cell r="H2209">
            <v>50.74</v>
          </cell>
          <cell r="I2209">
            <v>60.89</v>
          </cell>
          <cell r="K2209">
            <v>1835</v>
          </cell>
          <cell r="L2209" t="str">
            <v>Оснастка П.О. (UH Fittings)</v>
          </cell>
          <cell r="M2209">
            <v>1</v>
          </cell>
          <cell r="N2209" t="str">
            <v>UH</v>
          </cell>
          <cell r="O2209" t="str">
            <v>AUTOMATION</v>
          </cell>
        </row>
        <row r="2210">
          <cell r="D2210" t="str">
            <v/>
          </cell>
          <cell r="K2210">
            <v>0</v>
          </cell>
          <cell r="N2210">
            <v>0</v>
          </cell>
          <cell r="O2210">
            <v>0</v>
          </cell>
        </row>
        <row r="2211">
          <cell r="D2211" t="str">
            <v/>
          </cell>
          <cell r="K2211">
            <v>0</v>
          </cell>
          <cell r="N2211">
            <v>0</v>
          </cell>
          <cell r="O2211">
            <v>0</v>
          </cell>
        </row>
        <row r="2212">
          <cell r="D2212" t="str">
            <v/>
          </cell>
          <cell r="E2212" t="str">
            <v>КРЕПЕЖНЫЕ ИЗДЕЛИЯ</v>
          </cell>
          <cell r="K2212">
            <v>0</v>
          </cell>
          <cell r="N2212">
            <v>0</v>
          </cell>
          <cell r="O2212">
            <v>0</v>
          </cell>
        </row>
        <row r="2213">
          <cell r="D2213" t="str">
            <v>КРЕПЕЖНЫЕ ИЗДЕЛИЯ</v>
          </cell>
          <cell r="K2213" t="e">
            <v>#N/A</v>
          </cell>
          <cell r="N2213" t="e">
            <v>#N/A</v>
          </cell>
          <cell r="O2213" t="e">
            <v>#N/A</v>
          </cell>
        </row>
        <row r="2214">
          <cell r="D2214" t="str">
            <v>UP-G16</v>
          </cell>
          <cell r="E2214" t="str">
            <v xml:space="preserve">Хомут одиночный с резиновым вкладышем - двухстороннее соединение винтами с метрической резьбой  </v>
          </cell>
          <cell r="F2214" t="str">
            <v>15-18</v>
          </cell>
          <cell r="G2214">
            <v>1</v>
          </cell>
          <cell r="H2214">
            <v>0.83</v>
          </cell>
          <cell r="I2214">
            <v>1</v>
          </cell>
          <cell r="K2214">
            <v>1837</v>
          </cell>
          <cell r="L2214" t="str">
            <v>Соед. свинчиваемые (SCA)</v>
          </cell>
          <cell r="M2214">
            <v>1</v>
          </cell>
          <cell r="N2214" t="str">
            <v>SCA</v>
          </cell>
          <cell r="O2214" t="str">
            <v>ACCESSORIES</v>
          </cell>
        </row>
        <row r="2215">
          <cell r="D2215" t="str">
            <v>UP-G20</v>
          </cell>
          <cell r="E2215" t="str">
            <v xml:space="preserve">Хомут одиночный с резиновым вкладышем - двухстороннее соединение винтами с метрической резьбой  </v>
          </cell>
          <cell r="F2215" t="str">
            <v>20-23</v>
          </cell>
          <cell r="G2215">
            <v>1.1000000000000001</v>
          </cell>
          <cell r="H2215">
            <v>0.92</v>
          </cell>
          <cell r="I2215">
            <v>1.1000000000000001</v>
          </cell>
          <cell r="K2215">
            <v>1837</v>
          </cell>
          <cell r="L2215" t="str">
            <v>Соед. свинчиваемые (SCA)</v>
          </cell>
          <cell r="M2215">
            <v>1</v>
          </cell>
          <cell r="N2215" t="str">
            <v>SCA</v>
          </cell>
          <cell r="O2215" t="str">
            <v>ACCESSORIES</v>
          </cell>
        </row>
        <row r="2216">
          <cell r="D2216" t="str">
            <v>UP-G25</v>
          </cell>
          <cell r="E2216" t="str">
            <v xml:space="preserve">Хомут одиночный с резиновым вкладышем - двухстороннее соединение винтами с метрической резьбой  </v>
          </cell>
          <cell r="F2216" t="str">
            <v>25-28</v>
          </cell>
          <cell r="G2216">
            <v>1.34</v>
          </cell>
          <cell r="H2216">
            <v>1.1200000000000001</v>
          </cell>
          <cell r="I2216">
            <v>1.34</v>
          </cell>
          <cell r="K2216">
            <v>1837</v>
          </cell>
          <cell r="L2216" t="str">
            <v>Соед. свинчиваемые (SCA)</v>
          </cell>
          <cell r="M2216">
            <v>1</v>
          </cell>
          <cell r="N2216" t="str">
            <v>SCA</v>
          </cell>
          <cell r="O2216" t="str">
            <v>ACCESSORIES</v>
          </cell>
        </row>
        <row r="2217">
          <cell r="D2217" t="str">
            <v>UP-G32</v>
          </cell>
          <cell r="E2217" t="str">
            <v xml:space="preserve">Хомут одиночный с резиновым вкладышем - двухстороннее соединение винтами с метрической резьбой  </v>
          </cell>
          <cell r="F2217" t="str">
            <v>32-36</v>
          </cell>
          <cell r="G2217">
            <v>1.36</v>
          </cell>
          <cell r="H2217">
            <v>1.1299999999999999</v>
          </cell>
          <cell r="I2217">
            <v>1.36</v>
          </cell>
          <cell r="K2217">
            <v>1837</v>
          </cell>
          <cell r="L2217" t="str">
            <v>Соед. свинчиваемые (SCA)</v>
          </cell>
          <cell r="M2217">
            <v>1</v>
          </cell>
          <cell r="N2217" t="str">
            <v>SCA</v>
          </cell>
          <cell r="O2217" t="str">
            <v>ACCESSORIES</v>
          </cell>
        </row>
        <row r="2218">
          <cell r="D2218" t="str">
            <v>UP-G40</v>
          </cell>
          <cell r="E2218" t="str">
            <v xml:space="preserve">Хомут одиночный с резиновым вкладышем - двухстороннее соединение винтами с метрической резьбой  </v>
          </cell>
          <cell r="F2218" t="str">
            <v>40-44</v>
          </cell>
          <cell r="G2218">
            <v>1.52</v>
          </cell>
          <cell r="H2218">
            <v>1.27</v>
          </cell>
          <cell r="I2218">
            <v>1.52</v>
          </cell>
          <cell r="K2218">
            <v>1837</v>
          </cell>
          <cell r="L2218" t="str">
            <v>Соед. свинчиваемые (SCA)</v>
          </cell>
          <cell r="M2218">
            <v>1</v>
          </cell>
          <cell r="N2218" t="str">
            <v>SCA</v>
          </cell>
          <cell r="O2218" t="str">
            <v>ACCESSORIES</v>
          </cell>
        </row>
        <row r="2219">
          <cell r="D2219" t="str">
            <v>UP-G50</v>
          </cell>
          <cell r="E2219" t="str">
            <v xml:space="preserve">Хомут одиночный с резиновым вкладышем - двухстороннее соединение винтами с метрической резьбой  </v>
          </cell>
          <cell r="F2219" t="str">
            <v>47-52</v>
          </cell>
          <cell r="G2219">
            <v>1.64</v>
          </cell>
          <cell r="H2219">
            <v>1.37</v>
          </cell>
          <cell r="I2219">
            <v>1.64</v>
          </cell>
          <cell r="K2219">
            <v>1837</v>
          </cell>
          <cell r="L2219" t="str">
            <v>Соед. свинчиваемые (SCA)</v>
          </cell>
          <cell r="M2219">
            <v>1</v>
          </cell>
          <cell r="N2219" t="str">
            <v>SCA</v>
          </cell>
          <cell r="O2219" t="str">
            <v>ACCESSORIES</v>
          </cell>
        </row>
        <row r="2220">
          <cell r="D2220" t="str">
            <v>UP-G60</v>
          </cell>
          <cell r="E2220" t="str">
            <v xml:space="preserve">Хомут одиночный с резиновым вкладышем-двухстороннее соединение винтами с метрической резьбой 57-63 </v>
          </cell>
          <cell r="F2220" t="str">
            <v>57-63</v>
          </cell>
          <cell r="G2220">
            <v>2.04</v>
          </cell>
          <cell r="H2220">
            <v>1.7</v>
          </cell>
          <cell r="I2220">
            <v>2.04</v>
          </cell>
          <cell r="K2220">
            <v>1837</v>
          </cell>
          <cell r="L2220" t="str">
            <v>Соед. свинчиваемые (SCA)</v>
          </cell>
          <cell r="M2220">
            <v>1</v>
          </cell>
          <cell r="N2220" t="str">
            <v>SCA</v>
          </cell>
          <cell r="O2220" t="str">
            <v>ACCESSORIES</v>
          </cell>
        </row>
        <row r="2221">
          <cell r="D2221" t="str">
            <v>UP-G63</v>
          </cell>
          <cell r="E2221" t="str">
            <v xml:space="preserve">Хомут одиночный с резиновым вкладышем - двухстороннее соединение винтами с метрической резьбой  </v>
          </cell>
          <cell r="F2221" t="str">
            <v>57-63</v>
          </cell>
          <cell r="G2221">
            <v>2.04</v>
          </cell>
          <cell r="H2221">
            <v>1.7</v>
          </cell>
          <cell r="I2221">
            <v>2.04</v>
          </cell>
          <cell r="K2221">
            <v>1837</v>
          </cell>
          <cell r="L2221" t="str">
            <v>Соед. свинчиваемые (SCA)</v>
          </cell>
          <cell r="M2221">
            <v>1</v>
          </cell>
          <cell r="N2221" t="str">
            <v>SCA</v>
          </cell>
          <cell r="O2221" t="str">
            <v>ACCESSORIES</v>
          </cell>
        </row>
        <row r="2222">
          <cell r="D2222" t="str">
            <v>UP-G75</v>
          </cell>
          <cell r="E2222" t="str">
            <v xml:space="preserve">Хомут одиночный с резиновым вкладышем - двухстороннее соединение винтами с метрической резьбой  </v>
          </cell>
          <cell r="F2222" t="str">
            <v>74-78</v>
          </cell>
          <cell r="G2222">
            <v>3.25</v>
          </cell>
          <cell r="H2222">
            <v>2.71</v>
          </cell>
          <cell r="I2222">
            <v>3.25</v>
          </cell>
          <cell r="K2222">
            <v>1837</v>
          </cell>
          <cell r="L2222" t="str">
            <v>Соед. свинчиваемые (SCA)</v>
          </cell>
          <cell r="M2222">
            <v>1</v>
          </cell>
          <cell r="N2222" t="str">
            <v>SCA</v>
          </cell>
          <cell r="O2222" t="str">
            <v>ACCESSORIES</v>
          </cell>
        </row>
        <row r="2223">
          <cell r="D2223" t="str">
            <v>UP-G90</v>
          </cell>
          <cell r="E2223" t="str">
            <v xml:space="preserve">Хомут одиночный с резиновым вкладышем - двухстороннее соединение винтами с метрической резьбой  </v>
          </cell>
          <cell r="F2223" t="str">
            <v>85-91</v>
          </cell>
          <cell r="G2223">
            <v>3.47</v>
          </cell>
          <cell r="H2223">
            <v>2.89</v>
          </cell>
          <cell r="I2223">
            <v>3.47</v>
          </cell>
          <cell r="K2223">
            <v>1837</v>
          </cell>
          <cell r="L2223" t="str">
            <v>Соед. свинчиваемые (SCA)</v>
          </cell>
          <cell r="M2223">
            <v>1</v>
          </cell>
          <cell r="N2223" t="str">
            <v>SCA</v>
          </cell>
          <cell r="O2223" t="str">
            <v>ACCESSORIES</v>
          </cell>
        </row>
        <row r="2224">
          <cell r="D2224" t="str">
            <v>UP-G110</v>
          </cell>
          <cell r="E2224" t="str">
            <v xml:space="preserve">Хомут одиночный с резиновым вкладышем - двухстороннее соединение винтами с метрической резьбой  </v>
          </cell>
          <cell r="F2224" t="str">
            <v>108-112</v>
          </cell>
          <cell r="G2224">
            <v>4.13</v>
          </cell>
          <cell r="H2224">
            <v>3.44</v>
          </cell>
          <cell r="I2224">
            <v>4.13</v>
          </cell>
          <cell r="K2224">
            <v>1837</v>
          </cell>
          <cell r="L2224" t="str">
            <v>Соед. свинчиваемые (SCA)</v>
          </cell>
          <cell r="M2224">
            <v>1</v>
          </cell>
          <cell r="N2224" t="str">
            <v>SCA</v>
          </cell>
          <cell r="O2224" t="str">
            <v>ACCESSORIES</v>
          </cell>
        </row>
        <row r="2225">
          <cell r="D2225" t="str">
            <v/>
          </cell>
          <cell r="K2225">
            <v>0</v>
          </cell>
          <cell r="N2225">
            <v>0</v>
          </cell>
          <cell r="O2225">
            <v>0</v>
          </cell>
        </row>
        <row r="2226">
          <cell r="D2226" t="str">
            <v>UD-G16</v>
          </cell>
          <cell r="E2226" t="str">
            <v xml:space="preserve">Хомут двойной с резиновым вкладышем - двухстороннее соединение винтами с метрической резьбой  </v>
          </cell>
          <cell r="F2226" t="str">
            <v>15-18</v>
          </cell>
          <cell r="G2226">
            <v>1.88</v>
          </cell>
          <cell r="H2226">
            <v>1.57</v>
          </cell>
          <cell r="I2226">
            <v>1.88</v>
          </cell>
          <cell r="K2226">
            <v>1837</v>
          </cell>
          <cell r="L2226" t="str">
            <v>Соед. свинчиваемые (SCA)</v>
          </cell>
          <cell r="M2226">
            <v>1</v>
          </cell>
          <cell r="N2226" t="str">
            <v>SCA</v>
          </cell>
          <cell r="O2226" t="str">
            <v>ACCESSORIES</v>
          </cell>
        </row>
        <row r="2227">
          <cell r="D2227" t="str">
            <v>UD-G20</v>
          </cell>
          <cell r="E2227" t="str">
            <v xml:space="preserve">Хомут двойной с резиновым вкладышем - двухстороннее соединение винтами с метрической резьбой  </v>
          </cell>
          <cell r="F2227" t="str">
            <v>20-23</v>
          </cell>
          <cell r="G2227">
            <v>2.2000000000000002</v>
          </cell>
          <cell r="H2227">
            <v>1.83</v>
          </cell>
          <cell r="I2227">
            <v>2.2000000000000002</v>
          </cell>
          <cell r="K2227">
            <v>1837</v>
          </cell>
          <cell r="L2227" t="str">
            <v>Соед. свинчиваемые (SCA)</v>
          </cell>
          <cell r="M2227">
            <v>1</v>
          </cell>
          <cell r="N2227" t="str">
            <v>SCA</v>
          </cell>
          <cell r="O2227" t="str">
            <v>ACCESSORIES</v>
          </cell>
        </row>
        <row r="2228">
          <cell r="D2228" t="str">
            <v>UD-G25</v>
          </cell>
          <cell r="E2228" t="str">
            <v xml:space="preserve">Хомут двойной с резиновым вкладышем - двухстороннее соединение винтами с метрической резьбой  </v>
          </cell>
          <cell r="F2228" t="str">
            <v>25-28</v>
          </cell>
          <cell r="G2228">
            <v>2.2999999999999998</v>
          </cell>
          <cell r="H2228">
            <v>1.92</v>
          </cell>
          <cell r="I2228">
            <v>2.2999999999999998</v>
          </cell>
          <cell r="K2228">
            <v>1837</v>
          </cell>
          <cell r="L2228" t="str">
            <v>Соед. свинчиваемые (SCA)</v>
          </cell>
          <cell r="M2228">
            <v>1</v>
          </cell>
          <cell r="N2228" t="str">
            <v>SCA</v>
          </cell>
          <cell r="O2228" t="str">
            <v>ACCESSORIES</v>
          </cell>
        </row>
        <row r="2229">
          <cell r="D2229" t="str">
            <v>UD-G32</v>
          </cell>
          <cell r="E2229" t="str">
            <v xml:space="preserve">Хомут двойной с резиновым вкладышем - двухстороннее соединение винтами с метрической резьбой  </v>
          </cell>
          <cell r="F2229" t="str">
            <v>32-36</v>
          </cell>
          <cell r="G2229">
            <v>2.68</v>
          </cell>
          <cell r="H2229">
            <v>2.23</v>
          </cell>
          <cell r="I2229">
            <v>2.68</v>
          </cell>
          <cell r="K2229">
            <v>1837</v>
          </cell>
          <cell r="L2229" t="str">
            <v>Соед. свинчиваемые (SCA)</v>
          </cell>
          <cell r="M2229">
            <v>1</v>
          </cell>
          <cell r="N2229" t="str">
            <v>SCA</v>
          </cell>
          <cell r="O2229" t="str">
            <v>ACCESSORIES</v>
          </cell>
        </row>
        <row r="2230">
          <cell r="D2230" t="str">
            <v/>
          </cell>
          <cell r="K2230">
            <v>0</v>
          </cell>
          <cell r="N2230">
            <v>0</v>
          </cell>
          <cell r="O2230">
            <v>0</v>
          </cell>
        </row>
        <row r="2231">
          <cell r="D2231" t="str">
            <v>8019950A</v>
          </cell>
          <cell r="E2231" t="str">
            <v xml:space="preserve">Новый хомут пластмассовый с фиксатором d16 </v>
          </cell>
          <cell r="F2231">
            <v>0</v>
          </cell>
          <cell r="G2231">
            <v>0.34</v>
          </cell>
          <cell r="H2231">
            <v>0.28000000000000003</v>
          </cell>
          <cell r="I2231">
            <v>0.34</v>
          </cell>
          <cell r="K2231">
            <v>1837</v>
          </cell>
          <cell r="L2231" t="str">
            <v>Соед. свинчиваемые (SCA)</v>
          </cell>
          <cell r="M2231">
            <v>1</v>
          </cell>
          <cell r="N2231" t="str">
            <v>SCA</v>
          </cell>
          <cell r="O2231" t="str">
            <v>ACCESSORIES</v>
          </cell>
        </row>
        <row r="2232">
          <cell r="D2232" t="str">
            <v>8020950A</v>
          </cell>
          <cell r="E2232" t="str">
            <v xml:space="preserve">Новый хомут пластмассовый с фиксатором d20 </v>
          </cell>
          <cell r="F2232">
            <v>0</v>
          </cell>
          <cell r="G2232">
            <v>0.42</v>
          </cell>
          <cell r="H2232">
            <v>0.35</v>
          </cell>
          <cell r="I2232">
            <v>0.42</v>
          </cell>
          <cell r="K2232">
            <v>1837</v>
          </cell>
          <cell r="L2232" t="str">
            <v>Соед. свинчиваемые (SCA)</v>
          </cell>
          <cell r="M2232">
            <v>1</v>
          </cell>
          <cell r="N2232" t="str">
            <v>SCA</v>
          </cell>
          <cell r="O2232" t="str">
            <v>ACCESSORIES</v>
          </cell>
        </row>
        <row r="2233">
          <cell r="D2233" t="str">
            <v>8021950A</v>
          </cell>
          <cell r="E2233" t="str">
            <v xml:space="preserve">Новый хомут пластмассовый с фиксатором d25 </v>
          </cell>
          <cell r="F2233">
            <v>0</v>
          </cell>
          <cell r="G2233">
            <v>0.47</v>
          </cell>
          <cell r="H2233">
            <v>0.39</v>
          </cell>
          <cell r="I2233">
            <v>0.47</v>
          </cell>
          <cell r="K2233">
            <v>1837</v>
          </cell>
          <cell r="L2233" t="str">
            <v>Соед. свинчиваемые (SCA)</v>
          </cell>
          <cell r="M2233">
            <v>1</v>
          </cell>
          <cell r="N2233" t="str">
            <v>SCA</v>
          </cell>
          <cell r="O2233" t="str">
            <v>ACCESSORIES</v>
          </cell>
        </row>
        <row r="2234">
          <cell r="D2234" t="str">
            <v>8022950A</v>
          </cell>
          <cell r="E2234" t="str">
            <v xml:space="preserve">Новый хомут пластмассовый с фиксатором d32 </v>
          </cell>
          <cell r="F2234">
            <v>0</v>
          </cell>
          <cell r="G2234">
            <v>0.52</v>
          </cell>
          <cell r="H2234">
            <v>0.43</v>
          </cell>
          <cell r="I2234">
            <v>0.52</v>
          </cell>
          <cell r="K2234">
            <v>1837</v>
          </cell>
          <cell r="L2234" t="str">
            <v>Соед. свинчиваемые (SCA)</v>
          </cell>
          <cell r="M2234">
            <v>1</v>
          </cell>
          <cell r="N2234" t="str">
            <v>SCA</v>
          </cell>
          <cell r="O2234" t="str">
            <v>ACCESSORIES</v>
          </cell>
        </row>
        <row r="2235">
          <cell r="D2235" t="str">
            <v>8023950A</v>
          </cell>
          <cell r="E2235" t="str">
            <v xml:space="preserve">Новый хомут пластмассовый с фиксатором d40 </v>
          </cell>
          <cell r="F2235">
            <v>0</v>
          </cell>
          <cell r="G2235">
            <v>0.66</v>
          </cell>
          <cell r="H2235">
            <v>0.55000000000000004</v>
          </cell>
          <cell r="I2235">
            <v>0.66</v>
          </cell>
          <cell r="K2235">
            <v>1837</v>
          </cell>
          <cell r="L2235" t="str">
            <v>Соед. свинчиваемые (SCA)</v>
          </cell>
          <cell r="M2235">
            <v>1</v>
          </cell>
          <cell r="N2235" t="str">
            <v xml:space="preserve">SCA                                               </v>
          </cell>
          <cell r="O2235" t="str">
            <v xml:space="preserve">OTHERS                                            </v>
          </cell>
        </row>
        <row r="2236">
          <cell r="D2236" t="str">
            <v>8024950A</v>
          </cell>
          <cell r="E2236" t="str">
            <v xml:space="preserve">Новый хомут пластмассовый с фиксатором d50 </v>
          </cell>
          <cell r="F2236">
            <v>0</v>
          </cell>
          <cell r="G2236">
            <v>0.85</v>
          </cell>
          <cell r="H2236">
            <v>0.71</v>
          </cell>
          <cell r="I2236">
            <v>0.85</v>
          </cell>
          <cell r="K2236">
            <v>1837</v>
          </cell>
          <cell r="L2236" t="str">
            <v>Соед. свинчиваемые (SCA)</v>
          </cell>
          <cell r="M2236">
            <v>1</v>
          </cell>
          <cell r="N2236" t="str">
            <v>SCA</v>
          </cell>
          <cell r="O2236" t="str">
            <v>ACCESSORIES</v>
          </cell>
        </row>
        <row r="2237">
          <cell r="D2237" t="str">
            <v>8025950A</v>
          </cell>
          <cell r="E2237" t="str">
            <v xml:space="preserve">Новый хомут пластмассовый с фиксатором d63 </v>
          </cell>
          <cell r="F2237">
            <v>0</v>
          </cell>
          <cell r="G2237">
            <v>1.1399999999999999</v>
          </cell>
          <cell r="H2237">
            <v>0.95</v>
          </cell>
          <cell r="I2237">
            <v>1.1399999999999999</v>
          </cell>
          <cell r="K2237">
            <v>1837</v>
          </cell>
          <cell r="L2237" t="str">
            <v>Соед. свинчиваемые (SCA)</v>
          </cell>
          <cell r="M2237">
            <v>1</v>
          </cell>
          <cell r="N2237" t="str">
            <v xml:space="preserve">SCA                                               </v>
          </cell>
          <cell r="O2237" t="str">
            <v xml:space="preserve">OTHERS                                            </v>
          </cell>
        </row>
        <row r="2238">
          <cell r="D2238" t="str">
            <v/>
          </cell>
          <cell r="K2238">
            <v>0</v>
          </cell>
          <cell r="N2238">
            <v>0</v>
          </cell>
          <cell r="O2238">
            <v>0</v>
          </cell>
        </row>
        <row r="2239">
          <cell r="D2239" t="str">
            <v>SZ-O-C 2000</v>
          </cell>
          <cell r="E2239" t="str">
            <v xml:space="preserve">Профиль монтажный - длина 2000 мм. Тип C толщина профиля 1,5 мм </v>
          </cell>
          <cell r="F2239" t="str">
            <v>30х16</v>
          </cell>
          <cell r="G2239">
            <v>17.21</v>
          </cell>
          <cell r="H2239">
            <v>14.34</v>
          </cell>
          <cell r="I2239">
            <v>17.21</v>
          </cell>
          <cell r="K2239">
            <v>1837</v>
          </cell>
          <cell r="L2239" t="str">
            <v>Соед. свинчиваемые (SCA)</v>
          </cell>
          <cell r="M2239">
            <v>1</v>
          </cell>
          <cell r="N2239" t="str">
            <v xml:space="preserve">SCA                                               </v>
          </cell>
          <cell r="O2239" t="str">
            <v xml:space="preserve">OTHERS                                            </v>
          </cell>
        </row>
        <row r="2240">
          <cell r="D2240" t="str">
            <v/>
          </cell>
          <cell r="K2240">
            <v>0</v>
          </cell>
          <cell r="N2240">
            <v>0</v>
          </cell>
          <cell r="O2240">
            <v>0</v>
          </cell>
        </row>
        <row r="2241">
          <cell r="D2241" t="str">
            <v>SZ-O-A 2000</v>
          </cell>
          <cell r="E2241" t="str">
            <v xml:space="preserve">Профиль монтажный - длина 2000 мм. Тип A толщина профиля 2 мм  </v>
          </cell>
          <cell r="F2241" t="str">
            <v>30х30</v>
          </cell>
          <cell r="G2241">
            <v>24.84</v>
          </cell>
          <cell r="H2241">
            <v>20.7</v>
          </cell>
          <cell r="I2241">
            <v>24.84</v>
          </cell>
          <cell r="K2241">
            <v>1837</v>
          </cell>
          <cell r="L2241" t="str">
            <v>Соед. свинчиваемые (SCA)</v>
          </cell>
          <cell r="M2241">
            <v>1</v>
          </cell>
          <cell r="N2241" t="str">
            <v xml:space="preserve">SCA                                               </v>
          </cell>
          <cell r="O2241" t="str">
            <v xml:space="preserve">OTHERS                                            </v>
          </cell>
        </row>
        <row r="2242">
          <cell r="D2242" t="str">
            <v/>
          </cell>
          <cell r="K2242">
            <v>0</v>
          </cell>
          <cell r="N2242">
            <v>0</v>
          </cell>
          <cell r="O2242">
            <v>0</v>
          </cell>
        </row>
        <row r="2243">
          <cell r="D2243" t="str">
            <v>SS-O-C 300</v>
          </cell>
          <cell r="E2243" t="str">
            <v xml:space="preserve">Профиль монтажный со стойкой. Тип C толщина профиля 1,5 мм </v>
          </cell>
          <cell r="F2243">
            <v>312</v>
          </cell>
          <cell r="G2243">
            <v>7.27</v>
          </cell>
          <cell r="H2243">
            <v>6.06</v>
          </cell>
          <cell r="I2243">
            <v>7.27</v>
          </cell>
          <cell r="K2243">
            <v>1837</v>
          </cell>
          <cell r="L2243" t="str">
            <v>Соед. свинчиваемые (SCA)</v>
          </cell>
          <cell r="M2243">
            <v>1</v>
          </cell>
          <cell r="N2243" t="str">
            <v xml:space="preserve">SCA                                               </v>
          </cell>
          <cell r="O2243" t="str">
            <v xml:space="preserve">OTHERS                                            </v>
          </cell>
        </row>
        <row r="2244">
          <cell r="D2244" t="str">
            <v/>
          </cell>
          <cell r="K2244">
            <v>0</v>
          </cell>
          <cell r="N2244">
            <v>0</v>
          </cell>
          <cell r="O2244">
            <v>0</v>
          </cell>
        </row>
        <row r="2245">
          <cell r="D2245" t="str">
            <v>SS-O-A 150</v>
          </cell>
          <cell r="E2245" t="str">
            <v xml:space="preserve">Профиль монтажный со стойкой. Тип A толщина профиля 2 мм </v>
          </cell>
          <cell r="F2245">
            <v>150</v>
          </cell>
          <cell r="G2245">
            <v>4.66</v>
          </cell>
          <cell r="H2245">
            <v>3.88</v>
          </cell>
          <cell r="I2245">
            <v>4.66</v>
          </cell>
          <cell r="K2245">
            <v>1837</v>
          </cell>
          <cell r="L2245" t="str">
            <v>Соед. свинчиваемые (SCA)</v>
          </cell>
          <cell r="M2245">
            <v>1</v>
          </cell>
          <cell r="N2245" t="str">
            <v xml:space="preserve">SCA                                               </v>
          </cell>
          <cell r="O2245" t="str">
            <v xml:space="preserve">OTHERS                                            </v>
          </cell>
        </row>
        <row r="2246">
          <cell r="D2246" t="str">
            <v>SS-O-A 300</v>
          </cell>
          <cell r="E2246" t="str">
            <v xml:space="preserve">Профиль монтажный со стойкой. Тип A толщина профиля 2 мм </v>
          </cell>
          <cell r="F2246">
            <v>300</v>
          </cell>
          <cell r="G2246">
            <v>9.1199999999999992</v>
          </cell>
          <cell r="H2246">
            <v>7.6</v>
          </cell>
          <cell r="I2246">
            <v>9.1199999999999992</v>
          </cell>
          <cell r="K2246">
            <v>1837</v>
          </cell>
          <cell r="L2246" t="str">
            <v>Соед. свинчиваемые (SCA)</v>
          </cell>
          <cell r="M2246">
            <v>1</v>
          </cell>
          <cell r="N2246" t="str">
            <v xml:space="preserve">SCA                                               </v>
          </cell>
          <cell r="O2246" t="str">
            <v xml:space="preserve">OTHERS                                            </v>
          </cell>
        </row>
        <row r="2247">
          <cell r="D2247" t="str">
            <v/>
          </cell>
          <cell r="K2247">
            <v>0</v>
          </cell>
          <cell r="N2247">
            <v>0</v>
          </cell>
          <cell r="O2247">
            <v>0</v>
          </cell>
        </row>
        <row r="2248">
          <cell r="D2248" t="str">
            <v>KT-O-A 90</v>
          </cell>
          <cell r="E2248" t="str">
            <v xml:space="preserve">Кронштейн угловой к профилю A или C </v>
          </cell>
          <cell r="F2248" t="str">
            <v>90°</v>
          </cell>
          <cell r="G2248">
            <v>1.93</v>
          </cell>
          <cell r="H2248">
            <v>1.61</v>
          </cell>
          <cell r="I2248">
            <v>1.93</v>
          </cell>
          <cell r="K2248">
            <v>1837</v>
          </cell>
          <cell r="L2248" t="str">
            <v>Соед. свинчиваемые (SCA)</v>
          </cell>
          <cell r="M2248">
            <v>1</v>
          </cell>
          <cell r="N2248" t="str">
            <v xml:space="preserve">SCA                                               </v>
          </cell>
          <cell r="O2248" t="str">
            <v xml:space="preserve">OTHERS                                            </v>
          </cell>
        </row>
        <row r="2249">
          <cell r="D2249" t="str">
            <v>KT-O-135-A</v>
          </cell>
          <cell r="E2249" t="str">
            <v xml:space="preserve">Кронштейн угловой к профилю A или C </v>
          </cell>
          <cell r="F2249">
            <v>135</v>
          </cell>
          <cell r="G2249">
            <v>1.93</v>
          </cell>
          <cell r="H2249">
            <v>1.61</v>
          </cell>
          <cell r="I2249">
            <v>1.93</v>
          </cell>
          <cell r="K2249">
            <v>1837</v>
          </cell>
          <cell r="L2249" t="str">
            <v>Соед. свинчиваемые (SCA)</v>
          </cell>
          <cell r="M2249">
            <v>1</v>
          </cell>
          <cell r="N2249" t="str">
            <v xml:space="preserve">SCA                                               </v>
          </cell>
          <cell r="O2249" t="str">
            <v xml:space="preserve">OTHERS                                            </v>
          </cell>
        </row>
        <row r="2250">
          <cell r="D2250" t="str">
            <v/>
          </cell>
          <cell r="K2250">
            <v>0</v>
          </cell>
          <cell r="N2250">
            <v>0</v>
          </cell>
          <cell r="O2250">
            <v>0</v>
          </cell>
        </row>
        <row r="2251">
          <cell r="D2251" t="str">
            <v>ST-O-A</v>
          </cell>
          <cell r="E2251" t="str">
            <v xml:space="preserve">Стойка монтажная к профилю A и C  </v>
          </cell>
          <cell r="F2251">
            <v>0</v>
          </cell>
          <cell r="G2251">
            <v>7.54</v>
          </cell>
          <cell r="H2251">
            <v>6.28</v>
          </cell>
          <cell r="I2251">
            <v>7.54</v>
          </cell>
          <cell r="K2251">
            <v>1837</v>
          </cell>
          <cell r="L2251" t="str">
            <v>Соед. свинчиваемые (SCA)</v>
          </cell>
          <cell r="M2251">
            <v>1</v>
          </cell>
          <cell r="N2251" t="str">
            <v xml:space="preserve">SCA                                               </v>
          </cell>
          <cell r="O2251" t="str">
            <v xml:space="preserve">OTHERS                                            </v>
          </cell>
        </row>
        <row r="2252">
          <cell r="D2252" t="str">
            <v/>
          </cell>
          <cell r="K2252">
            <v>0</v>
          </cell>
          <cell r="N2252">
            <v>0</v>
          </cell>
          <cell r="O2252">
            <v>0</v>
          </cell>
        </row>
        <row r="2253">
          <cell r="D2253" t="str">
            <v>LS-O-A</v>
          </cell>
          <cell r="E2253" t="str">
            <v xml:space="preserve">Удлинитель профиля A  </v>
          </cell>
          <cell r="F2253">
            <v>0</v>
          </cell>
          <cell r="G2253">
            <v>2.4500000000000002</v>
          </cell>
          <cell r="H2253">
            <v>2.04</v>
          </cell>
          <cell r="I2253">
            <v>2.4500000000000002</v>
          </cell>
          <cell r="K2253">
            <v>1837</v>
          </cell>
          <cell r="L2253" t="str">
            <v>Соед. свинчиваемые (SCA)</v>
          </cell>
          <cell r="M2253">
            <v>1</v>
          </cell>
          <cell r="N2253" t="str">
            <v>SCA</v>
          </cell>
          <cell r="O2253" t="str">
            <v>ACCESSORIES</v>
          </cell>
        </row>
        <row r="2254">
          <cell r="D2254" t="str">
            <v/>
          </cell>
          <cell r="K2254">
            <v>0</v>
          </cell>
          <cell r="N2254">
            <v>0</v>
          </cell>
          <cell r="O2254">
            <v>0</v>
          </cell>
        </row>
        <row r="2255">
          <cell r="D2255" t="str">
            <v>W-P</v>
          </cell>
          <cell r="E2255" t="str">
            <v xml:space="preserve">Кронштейн шарнирный  </v>
          </cell>
          <cell r="F2255">
            <v>0</v>
          </cell>
          <cell r="G2255">
            <v>9.6999999999999993</v>
          </cell>
          <cell r="H2255">
            <v>8.08</v>
          </cell>
          <cell r="I2255">
            <v>9.6999999999999993</v>
          </cell>
          <cell r="K2255">
            <v>1837</v>
          </cell>
          <cell r="L2255" t="str">
            <v>Соед. свинчиваемые (SCA)</v>
          </cell>
          <cell r="M2255">
            <v>1</v>
          </cell>
          <cell r="N2255" t="str">
            <v xml:space="preserve">SCA                                               </v>
          </cell>
          <cell r="O2255" t="str">
            <v xml:space="preserve">OTHERS                                            </v>
          </cell>
        </row>
        <row r="2256">
          <cell r="D2256" t="str">
            <v/>
          </cell>
          <cell r="K2256">
            <v>0</v>
          </cell>
          <cell r="N2256">
            <v>0</v>
          </cell>
          <cell r="O2256">
            <v>0</v>
          </cell>
        </row>
        <row r="2257">
          <cell r="D2257" t="str">
            <v>KSZTALTKA X2</v>
          </cell>
          <cell r="E2257" t="str">
            <v xml:space="preserve">Фасонные монтажные детали - соединители к профилю A и C  </v>
          </cell>
          <cell r="F2257" t="str">
            <v>тип Х2</v>
          </cell>
          <cell r="G2257">
            <v>0.47</v>
          </cell>
          <cell r="H2257">
            <v>0.39</v>
          </cell>
          <cell r="I2257">
            <v>0.47</v>
          </cell>
          <cell r="K2257">
            <v>1837</v>
          </cell>
          <cell r="L2257" t="str">
            <v>Соед. свинчиваемые (SCA)</v>
          </cell>
          <cell r="M2257">
            <v>1</v>
          </cell>
          <cell r="N2257" t="str">
            <v xml:space="preserve">SCA                                               </v>
          </cell>
          <cell r="O2257" t="str">
            <v xml:space="preserve">OTHERS                                            </v>
          </cell>
        </row>
        <row r="2258">
          <cell r="D2258" t="str">
            <v>KSZTALTKA X5</v>
          </cell>
          <cell r="E2258" t="str">
            <v xml:space="preserve">Фасонные монтажные детали - соединители к профилю A и C  </v>
          </cell>
          <cell r="F2258" t="str">
            <v>тип Х5</v>
          </cell>
          <cell r="G2258">
            <v>0.77</v>
          </cell>
          <cell r="H2258">
            <v>0.64</v>
          </cell>
          <cell r="I2258">
            <v>0.77</v>
          </cell>
          <cell r="K2258">
            <v>1837</v>
          </cell>
          <cell r="L2258" t="str">
            <v>Соед. свинчиваемые (SCA)</v>
          </cell>
          <cell r="M2258">
            <v>1</v>
          </cell>
          <cell r="N2258" t="str">
            <v xml:space="preserve">SCA                                               </v>
          </cell>
          <cell r="O2258" t="str">
            <v xml:space="preserve">OTHERS                                            </v>
          </cell>
        </row>
        <row r="2259">
          <cell r="D2259" t="str">
            <v>KSZTALTKA X6</v>
          </cell>
          <cell r="E2259" t="str">
            <v xml:space="preserve">Фасонные монтажные детали - соединители к профилю A и C  </v>
          </cell>
          <cell r="F2259" t="str">
            <v>тип Х6</v>
          </cell>
          <cell r="G2259">
            <v>0.92</v>
          </cell>
          <cell r="H2259">
            <v>0.77</v>
          </cell>
          <cell r="I2259">
            <v>0.92</v>
          </cell>
          <cell r="K2259">
            <v>1837</v>
          </cell>
          <cell r="L2259" t="str">
            <v>Соед. свинчиваемые (SCA)</v>
          </cell>
          <cell r="M2259">
            <v>1</v>
          </cell>
          <cell r="N2259" t="str">
            <v xml:space="preserve">SCA                                               </v>
          </cell>
          <cell r="O2259" t="str">
            <v xml:space="preserve">OTHERS                                            </v>
          </cell>
        </row>
        <row r="2260">
          <cell r="D2260" t="str">
            <v>KSZTALTKA X7</v>
          </cell>
          <cell r="E2260" t="str">
            <v xml:space="preserve">Фасонные монтажные детали - соединители к профилю A и C </v>
          </cell>
          <cell r="F2260" t="str">
            <v>тип Х7</v>
          </cell>
          <cell r="G2260">
            <v>0.56000000000000005</v>
          </cell>
          <cell r="H2260">
            <v>0.47</v>
          </cell>
          <cell r="I2260">
            <v>0.56000000000000005</v>
          </cell>
          <cell r="K2260">
            <v>1837</v>
          </cell>
          <cell r="L2260" t="str">
            <v>Соед. свинчиваемые (SCA)</v>
          </cell>
          <cell r="M2260">
            <v>1</v>
          </cell>
          <cell r="N2260" t="str">
            <v xml:space="preserve">SCA                                               </v>
          </cell>
          <cell r="O2260" t="str">
            <v xml:space="preserve">OTHERS                                            </v>
          </cell>
        </row>
        <row r="2261">
          <cell r="D2261" t="str">
            <v/>
          </cell>
          <cell r="K2261">
            <v>0</v>
          </cell>
          <cell r="N2261">
            <v>0</v>
          </cell>
          <cell r="O2261">
            <v>0</v>
          </cell>
        </row>
        <row r="2262">
          <cell r="D2262" t="str">
            <v>ES-O-AM6</v>
          </cell>
          <cell r="E2262" t="str">
            <v xml:space="preserve">Элемент свинчиваемый комплектный к профилю A и C - болт к монтажному профилю </v>
          </cell>
          <cell r="F2262" t="str">
            <v>М6</v>
          </cell>
          <cell r="G2262">
            <v>0.71</v>
          </cell>
          <cell r="H2262">
            <v>0.59</v>
          </cell>
          <cell r="I2262">
            <v>0.71</v>
          </cell>
          <cell r="K2262">
            <v>1837</v>
          </cell>
          <cell r="L2262" t="str">
            <v>Соед. свинчиваемые (SCA)</v>
          </cell>
          <cell r="M2262">
            <v>1</v>
          </cell>
          <cell r="N2262" t="str">
            <v xml:space="preserve">SCA                                               </v>
          </cell>
          <cell r="O2262" t="str">
            <v xml:space="preserve">OTHERS                                            </v>
          </cell>
        </row>
        <row r="2263">
          <cell r="D2263" t="str">
            <v>ES-O-AM8</v>
          </cell>
          <cell r="E2263" t="str">
            <v xml:space="preserve">Элемент свинчиваемый комплектный к профилю A и C - болт к монтажному профилю </v>
          </cell>
          <cell r="F2263" t="str">
            <v>М8</v>
          </cell>
          <cell r="G2263">
            <v>1.1499999999999999</v>
          </cell>
          <cell r="H2263">
            <v>0.96</v>
          </cell>
          <cell r="I2263">
            <v>1.1499999999999999</v>
          </cell>
          <cell r="K2263">
            <v>1837</v>
          </cell>
          <cell r="L2263" t="str">
            <v>Соед. свинчиваемые (SCA)</v>
          </cell>
          <cell r="M2263">
            <v>1</v>
          </cell>
          <cell r="N2263" t="str">
            <v>SCA</v>
          </cell>
          <cell r="O2263" t="str">
            <v>ACCESSORIES</v>
          </cell>
        </row>
        <row r="2264">
          <cell r="D2264" t="str">
            <v>ES-O-AM10</v>
          </cell>
          <cell r="E2264" t="str">
            <v xml:space="preserve">Элемент свинчиваемый комплектный к профилю A и C - болт к монтажному профилю </v>
          </cell>
          <cell r="F2264" t="str">
            <v>М10</v>
          </cell>
          <cell r="G2264">
            <v>1.32</v>
          </cell>
          <cell r="H2264">
            <v>1.1000000000000001</v>
          </cell>
          <cell r="I2264">
            <v>1.32</v>
          </cell>
          <cell r="K2264">
            <v>1837</v>
          </cell>
          <cell r="L2264" t="str">
            <v>Соед. свинчиваемые (SCA)</v>
          </cell>
          <cell r="M2264">
            <v>1</v>
          </cell>
          <cell r="N2264" t="str">
            <v>SCA</v>
          </cell>
          <cell r="O2264" t="str">
            <v>ACCESSORIES</v>
          </cell>
        </row>
        <row r="2265">
          <cell r="D2265" t="str">
            <v/>
          </cell>
          <cell r="K2265">
            <v>0</v>
          </cell>
          <cell r="N2265">
            <v>0</v>
          </cell>
          <cell r="O2265">
            <v>0</v>
          </cell>
        </row>
        <row r="2266">
          <cell r="D2266" t="str">
            <v>NS-P-AM6</v>
          </cell>
          <cell r="E2266" t="str">
            <v xml:space="preserve">Гайка прямоугольная к профилю A и C </v>
          </cell>
          <cell r="F2266" t="str">
            <v>М6</v>
          </cell>
          <cell r="G2266">
            <v>0.26</v>
          </cell>
          <cell r="H2266">
            <v>0.22</v>
          </cell>
          <cell r="I2266">
            <v>0.26</v>
          </cell>
          <cell r="K2266">
            <v>1837</v>
          </cell>
          <cell r="L2266" t="str">
            <v>Соед. свинчиваемые (SCA)</v>
          </cell>
          <cell r="M2266">
            <v>1</v>
          </cell>
          <cell r="N2266" t="str">
            <v xml:space="preserve">SCA                                               </v>
          </cell>
          <cell r="O2266" t="str">
            <v xml:space="preserve">OTHERS                                            </v>
          </cell>
        </row>
        <row r="2267">
          <cell r="D2267" t="str">
            <v>NS-P-AM8</v>
          </cell>
          <cell r="E2267" t="str">
            <v xml:space="preserve">Гайка прямоугольная к профилю A и C </v>
          </cell>
          <cell r="F2267" t="str">
            <v>М8</v>
          </cell>
          <cell r="G2267">
            <v>0.55000000000000004</v>
          </cell>
          <cell r="H2267">
            <v>0.46</v>
          </cell>
          <cell r="I2267">
            <v>0.55000000000000004</v>
          </cell>
          <cell r="K2267">
            <v>1837</v>
          </cell>
          <cell r="L2267" t="str">
            <v>Соед. свинчиваемые (SCA)</v>
          </cell>
          <cell r="M2267">
            <v>1</v>
          </cell>
          <cell r="N2267" t="str">
            <v>SCA</v>
          </cell>
          <cell r="O2267" t="str">
            <v>ACCESSORIES</v>
          </cell>
        </row>
        <row r="2268">
          <cell r="D2268" t="str">
            <v>NS-P-AM10</v>
          </cell>
          <cell r="E2268" t="str">
            <v xml:space="preserve">Гайка прямоугольная к профилю A и C </v>
          </cell>
          <cell r="F2268" t="str">
            <v>М10</v>
          </cell>
          <cell r="G2268">
            <v>0.62</v>
          </cell>
          <cell r="H2268">
            <v>0.52</v>
          </cell>
          <cell r="I2268">
            <v>0.62</v>
          </cell>
          <cell r="K2268">
            <v>1837</v>
          </cell>
          <cell r="L2268" t="str">
            <v>Соед. свинчиваемые (SCA)</v>
          </cell>
          <cell r="M2268">
            <v>1</v>
          </cell>
          <cell r="N2268" t="str">
            <v>SCA</v>
          </cell>
          <cell r="O2268" t="str">
            <v>ACCESSORIES</v>
          </cell>
        </row>
        <row r="2269">
          <cell r="D2269" t="str">
            <v/>
          </cell>
          <cell r="K2269">
            <v>0</v>
          </cell>
          <cell r="N2269">
            <v>0</v>
          </cell>
          <cell r="O2269">
            <v>0</v>
          </cell>
        </row>
        <row r="2270">
          <cell r="D2270" t="str">
            <v>PD-6</v>
          </cell>
          <cell r="E2270" t="str">
            <v xml:space="preserve">Шайба круглая к профилю A и C </v>
          </cell>
          <cell r="F2270" t="str">
            <v>М6</v>
          </cell>
          <cell r="G2270">
            <v>0.1</v>
          </cell>
          <cell r="H2270">
            <v>0.08</v>
          </cell>
          <cell r="I2270">
            <v>0.1</v>
          </cell>
          <cell r="K2270">
            <v>1837</v>
          </cell>
          <cell r="L2270" t="str">
            <v>Соед. свинчиваемые (SCA)</v>
          </cell>
          <cell r="M2270">
            <v>1</v>
          </cell>
          <cell r="N2270" t="str">
            <v xml:space="preserve">SCA                                               </v>
          </cell>
          <cell r="O2270" t="str">
            <v xml:space="preserve">OTHERS                                            </v>
          </cell>
        </row>
        <row r="2271">
          <cell r="D2271" t="str">
            <v>PD-8</v>
          </cell>
          <cell r="E2271" t="str">
            <v xml:space="preserve">Шайба круглая к профилю A и C </v>
          </cell>
          <cell r="F2271" t="str">
            <v>М8</v>
          </cell>
          <cell r="G2271">
            <v>0.1</v>
          </cell>
          <cell r="H2271">
            <v>0.08</v>
          </cell>
          <cell r="I2271">
            <v>0.1</v>
          </cell>
          <cell r="K2271">
            <v>1837</v>
          </cell>
          <cell r="L2271" t="str">
            <v>Соед. свинчиваемые (SCA)</v>
          </cell>
          <cell r="M2271">
            <v>1</v>
          </cell>
          <cell r="N2271" t="str">
            <v xml:space="preserve">SCA                                               </v>
          </cell>
          <cell r="O2271" t="str">
            <v xml:space="preserve">OTHERS                                            </v>
          </cell>
        </row>
        <row r="2272">
          <cell r="D2272" t="str">
            <v>PD-10</v>
          </cell>
          <cell r="E2272" t="str">
            <v xml:space="preserve">Шайба круглая к профилю A и C </v>
          </cell>
          <cell r="F2272" t="str">
            <v>М10</v>
          </cell>
          <cell r="G2272">
            <v>0.1</v>
          </cell>
          <cell r="H2272">
            <v>0.08</v>
          </cell>
          <cell r="I2272">
            <v>0.1</v>
          </cell>
          <cell r="K2272">
            <v>1837</v>
          </cell>
          <cell r="L2272" t="str">
            <v>Соед. свинчиваемые (SCA)</v>
          </cell>
          <cell r="M2272">
            <v>1</v>
          </cell>
          <cell r="N2272" t="str">
            <v xml:space="preserve">SCA                                               </v>
          </cell>
          <cell r="O2272" t="str">
            <v xml:space="preserve">OTHERS                                            </v>
          </cell>
        </row>
        <row r="2273">
          <cell r="D2273" t="str">
            <v/>
          </cell>
          <cell r="K2273">
            <v>0</v>
          </cell>
          <cell r="N2273">
            <v>0</v>
          </cell>
          <cell r="O2273">
            <v>0</v>
          </cell>
        </row>
        <row r="2274">
          <cell r="D2274" t="str">
            <v>Z-S-A</v>
          </cell>
          <cell r="E2274" t="str">
            <v xml:space="preserve">Заглушка к профилю  А </v>
          </cell>
          <cell r="F2274" t="str">
            <v>А</v>
          </cell>
          <cell r="G2274">
            <v>0.34</v>
          </cell>
          <cell r="H2274">
            <v>0.28000000000000003</v>
          </cell>
          <cell r="I2274">
            <v>0.34</v>
          </cell>
          <cell r="K2274">
            <v>1837</v>
          </cell>
          <cell r="L2274" t="str">
            <v>Соед. свинчиваемые (SCA)</v>
          </cell>
          <cell r="M2274">
            <v>1</v>
          </cell>
          <cell r="N2274" t="str">
            <v>SCA</v>
          </cell>
          <cell r="O2274" t="str">
            <v>ACCESSORIES</v>
          </cell>
        </row>
        <row r="2275">
          <cell r="D2275" t="str">
            <v>Z-S-C</v>
          </cell>
          <cell r="E2275" t="str">
            <v xml:space="preserve">Заглушка к профилю  С </v>
          </cell>
          <cell r="F2275" t="str">
            <v>С</v>
          </cell>
          <cell r="G2275">
            <v>0.46</v>
          </cell>
          <cell r="H2275">
            <v>0.38</v>
          </cell>
          <cell r="I2275">
            <v>0.46</v>
          </cell>
          <cell r="K2275">
            <v>1837</v>
          </cell>
          <cell r="L2275" t="str">
            <v>Соед. свинчиваемые (SCA)</v>
          </cell>
          <cell r="M2275">
            <v>1</v>
          </cell>
          <cell r="N2275" t="str">
            <v>SCA</v>
          </cell>
          <cell r="O2275" t="str">
            <v>ACCESSORIES</v>
          </cell>
        </row>
        <row r="2276">
          <cell r="D2276" t="str">
            <v/>
          </cell>
          <cell r="K2276">
            <v>0</v>
          </cell>
          <cell r="N2276">
            <v>0</v>
          </cell>
          <cell r="O2276">
            <v>0</v>
          </cell>
        </row>
        <row r="2277">
          <cell r="D2277" t="str">
            <v>WK 6x60</v>
          </cell>
          <cell r="E2277" t="str">
            <v xml:space="preserve">Шуруп двухрезьбовой с фланцем </v>
          </cell>
          <cell r="F2277" t="str">
            <v>М6, L=60 мм</v>
          </cell>
          <cell r="G2277">
            <v>0.22</v>
          </cell>
          <cell r="H2277">
            <v>0.18</v>
          </cell>
          <cell r="I2277">
            <v>0.22</v>
          </cell>
          <cell r="K2277">
            <v>1837</v>
          </cell>
          <cell r="L2277" t="str">
            <v>Соед. свинчиваемые (SCA)</v>
          </cell>
          <cell r="M2277">
            <v>1</v>
          </cell>
          <cell r="N2277" t="str">
            <v xml:space="preserve">SCA                                               </v>
          </cell>
          <cell r="O2277" t="str">
            <v xml:space="preserve">OTHERS                                            </v>
          </cell>
        </row>
        <row r="2278">
          <cell r="D2278" t="str">
            <v>WK 8x70</v>
          </cell>
          <cell r="E2278" t="str">
            <v xml:space="preserve">Шуруп двухрезьбовой с фланцем </v>
          </cell>
          <cell r="F2278" t="str">
            <v>M8, L=70 мм</v>
          </cell>
          <cell r="G2278">
            <v>0.37</v>
          </cell>
          <cell r="H2278">
            <v>0.31</v>
          </cell>
          <cell r="I2278">
            <v>0.37</v>
          </cell>
          <cell r="K2278">
            <v>1837</v>
          </cell>
          <cell r="L2278" t="str">
            <v>Соед. свинчиваемые (SCA)</v>
          </cell>
          <cell r="M2278">
            <v>1</v>
          </cell>
          <cell r="N2278" t="str">
            <v>SCA</v>
          </cell>
          <cell r="O2278" t="str">
            <v>ACCESSORIES</v>
          </cell>
        </row>
        <row r="2279">
          <cell r="D2279" t="str">
            <v>WK 10x100K</v>
          </cell>
          <cell r="E2279" t="str">
            <v xml:space="preserve">Шуруп двухрезьбовой с фланцем </v>
          </cell>
          <cell r="F2279" t="str">
            <v>M10, L=100 мм</v>
          </cell>
          <cell r="G2279">
            <v>0.57999999999999996</v>
          </cell>
          <cell r="H2279">
            <v>0.48</v>
          </cell>
          <cell r="I2279">
            <v>0.57999999999999996</v>
          </cell>
          <cell r="K2279">
            <v>1837</v>
          </cell>
          <cell r="L2279" t="str">
            <v>Соед. свинчиваемые (SCA)</v>
          </cell>
          <cell r="M2279">
            <v>1</v>
          </cell>
          <cell r="N2279" t="str">
            <v xml:space="preserve">SCA                                               </v>
          </cell>
          <cell r="O2279" t="str">
            <v xml:space="preserve">OTHERS                                            </v>
          </cell>
        </row>
        <row r="2280">
          <cell r="D2280" t="str">
            <v/>
          </cell>
          <cell r="K2280">
            <v>0</v>
          </cell>
          <cell r="N2280">
            <v>0</v>
          </cell>
          <cell r="O2280">
            <v>0</v>
          </cell>
        </row>
        <row r="2281">
          <cell r="D2281" t="str">
            <v>WK 6x100</v>
          </cell>
          <cell r="E2281" t="str">
            <v xml:space="preserve">Шуруп двухрезьбовой </v>
          </cell>
          <cell r="F2281" t="str">
            <v>M6, L=100 мм</v>
          </cell>
          <cell r="G2281">
            <v>0.54</v>
          </cell>
          <cell r="H2281">
            <v>0.45</v>
          </cell>
          <cell r="I2281">
            <v>0.54</v>
          </cell>
          <cell r="K2281">
            <v>1837</v>
          </cell>
          <cell r="L2281" t="str">
            <v>Соед. свинчиваемые (SCA)</v>
          </cell>
          <cell r="M2281">
            <v>1</v>
          </cell>
          <cell r="N2281" t="str">
            <v xml:space="preserve">SCA                                               </v>
          </cell>
          <cell r="O2281" t="str">
            <v xml:space="preserve">OTHERS                                            </v>
          </cell>
        </row>
        <row r="2282">
          <cell r="D2282" t="str">
            <v>WK 6x120</v>
          </cell>
          <cell r="E2282" t="str">
            <v xml:space="preserve">Шуруп двухрезьбовой </v>
          </cell>
          <cell r="F2282" t="str">
            <v>M6, L=120 мм</v>
          </cell>
          <cell r="G2282">
            <v>0.54</v>
          </cell>
          <cell r="H2282">
            <v>0.45</v>
          </cell>
          <cell r="I2282">
            <v>0.54</v>
          </cell>
          <cell r="K2282">
            <v>1837</v>
          </cell>
          <cell r="L2282" t="str">
            <v>Соед. свинчиваемые (SCA)</v>
          </cell>
          <cell r="M2282">
            <v>1</v>
          </cell>
          <cell r="N2282" t="str">
            <v xml:space="preserve">SCA                                               </v>
          </cell>
          <cell r="O2282" t="str">
            <v xml:space="preserve">OTHERS                                            </v>
          </cell>
        </row>
        <row r="2283">
          <cell r="D2283" t="str">
            <v>WK 8x100</v>
          </cell>
          <cell r="E2283" t="str">
            <v xml:space="preserve">Шуруп двухрезьбовой </v>
          </cell>
          <cell r="F2283" t="str">
            <v>M8, L=100 мм</v>
          </cell>
          <cell r="G2283">
            <v>0.62</v>
          </cell>
          <cell r="H2283">
            <v>0.52</v>
          </cell>
          <cell r="I2283">
            <v>0.62</v>
          </cell>
          <cell r="K2283">
            <v>1837</v>
          </cell>
          <cell r="L2283" t="str">
            <v>Соед. свинчиваемые (SCA)</v>
          </cell>
          <cell r="M2283">
            <v>1</v>
          </cell>
          <cell r="N2283" t="str">
            <v xml:space="preserve">SCA                                               </v>
          </cell>
          <cell r="O2283" t="str">
            <v xml:space="preserve">OTHERS                                            </v>
          </cell>
        </row>
        <row r="2284">
          <cell r="D2284" t="str">
            <v>WK 8x120</v>
          </cell>
          <cell r="E2284" t="str">
            <v xml:space="preserve">Шуруп двухрезьбовой </v>
          </cell>
          <cell r="F2284" t="str">
            <v>M8, L=120 мм</v>
          </cell>
          <cell r="G2284">
            <v>0.62</v>
          </cell>
          <cell r="H2284">
            <v>0.52</v>
          </cell>
          <cell r="I2284">
            <v>0.62</v>
          </cell>
          <cell r="K2284">
            <v>1837</v>
          </cell>
          <cell r="L2284" t="str">
            <v>Соед. свинчиваемые (SCA)</v>
          </cell>
          <cell r="M2284">
            <v>1</v>
          </cell>
          <cell r="N2284" t="str">
            <v xml:space="preserve">SCA                                               </v>
          </cell>
          <cell r="O2284" t="str">
            <v xml:space="preserve">OTHERS                                            </v>
          </cell>
        </row>
        <row r="2285">
          <cell r="D2285" t="str">
            <v>WK 10x100</v>
          </cell>
          <cell r="E2285" t="str">
            <v xml:space="preserve">Шуруп двухрезьбовой </v>
          </cell>
          <cell r="F2285" t="str">
            <v>M10, L=100 мм</v>
          </cell>
          <cell r="G2285">
            <v>0.71</v>
          </cell>
          <cell r="H2285">
            <v>0.59</v>
          </cell>
          <cell r="I2285">
            <v>0.71</v>
          </cell>
          <cell r="K2285">
            <v>1837</v>
          </cell>
          <cell r="L2285" t="str">
            <v>Соед. свинчиваемые (SCA)</v>
          </cell>
          <cell r="M2285">
            <v>1</v>
          </cell>
          <cell r="N2285" t="str">
            <v xml:space="preserve">SCA                                               </v>
          </cell>
          <cell r="O2285" t="str">
            <v xml:space="preserve">OTHERS                                            </v>
          </cell>
        </row>
        <row r="2286">
          <cell r="D2286" t="str">
            <v>WK 10x120</v>
          </cell>
          <cell r="E2286" t="str">
            <v xml:space="preserve">Шуруп двухрезьбовой </v>
          </cell>
          <cell r="F2286" t="str">
            <v>M10, L=120 мм</v>
          </cell>
          <cell r="G2286">
            <v>1.03</v>
          </cell>
          <cell r="H2286">
            <v>0.86</v>
          </cell>
          <cell r="I2286">
            <v>1.03</v>
          </cell>
          <cell r="K2286">
            <v>1837</v>
          </cell>
          <cell r="L2286" t="str">
            <v>Соед. свинчиваемые (SCA)</v>
          </cell>
          <cell r="M2286">
            <v>1</v>
          </cell>
          <cell r="N2286" t="str">
            <v xml:space="preserve">SCA                                               </v>
          </cell>
          <cell r="O2286" t="str">
            <v xml:space="preserve">OTHERS                                            </v>
          </cell>
        </row>
        <row r="2287">
          <cell r="D2287" t="str">
            <v/>
          </cell>
          <cell r="K2287">
            <v>0</v>
          </cell>
          <cell r="N2287">
            <v>0</v>
          </cell>
          <cell r="O2287">
            <v>0</v>
          </cell>
        </row>
        <row r="2288">
          <cell r="D2288" t="str">
            <v>WK 8x60 DR</v>
          </cell>
          <cell r="E2288" t="str">
            <v xml:space="preserve">Шуруп с шестигранной головкой </v>
          </cell>
          <cell r="F2288" t="str">
            <v>M8, L=60 мм</v>
          </cell>
          <cell r="G2288">
            <v>0.41</v>
          </cell>
          <cell r="H2288">
            <v>0.34</v>
          </cell>
          <cell r="I2288">
            <v>0.41</v>
          </cell>
          <cell r="K2288">
            <v>1837</v>
          </cell>
          <cell r="L2288" t="str">
            <v>Соед. свинчиваемые (SCA)</v>
          </cell>
          <cell r="M2288">
            <v>1</v>
          </cell>
          <cell r="N2288" t="str">
            <v>SCA</v>
          </cell>
          <cell r="O2288" t="str">
            <v>ACCESSORIES</v>
          </cell>
        </row>
        <row r="2289">
          <cell r="D2289" t="str">
            <v>WK 8x70 DR</v>
          </cell>
          <cell r="E2289" t="str">
            <v xml:space="preserve">Шуруп с шестигранной головкой </v>
          </cell>
          <cell r="F2289" t="str">
            <v>M8, L=70 мм</v>
          </cell>
          <cell r="G2289">
            <v>0.47</v>
          </cell>
          <cell r="H2289">
            <v>0.39</v>
          </cell>
          <cell r="I2289">
            <v>0.47</v>
          </cell>
          <cell r="K2289">
            <v>1837</v>
          </cell>
          <cell r="L2289" t="str">
            <v>Соед. свинчиваемые (SCA)</v>
          </cell>
          <cell r="M2289">
            <v>1</v>
          </cell>
          <cell r="N2289" t="str">
            <v>SCA</v>
          </cell>
          <cell r="O2289" t="str">
            <v>ACCESSORIES</v>
          </cell>
        </row>
        <row r="2290">
          <cell r="D2290" t="str">
            <v/>
          </cell>
          <cell r="K2290">
            <v>0</v>
          </cell>
          <cell r="N2290">
            <v>0</v>
          </cell>
          <cell r="O2290">
            <v>0</v>
          </cell>
        </row>
        <row r="2291">
          <cell r="D2291" t="str">
            <v>KR-10</v>
          </cell>
          <cell r="E2291" t="str">
            <v xml:space="preserve">Дюбель распорный из синтетического материала </v>
          </cell>
          <cell r="F2291" t="str">
            <v>10, L=50 мм</v>
          </cell>
          <cell r="G2291">
            <v>0.05</v>
          </cell>
          <cell r="H2291">
            <v>0.04</v>
          </cell>
          <cell r="I2291">
            <v>0.05</v>
          </cell>
          <cell r="K2291">
            <v>1837</v>
          </cell>
          <cell r="L2291" t="str">
            <v>Соед. свинчиваемые (SCA)</v>
          </cell>
          <cell r="M2291">
            <v>1</v>
          </cell>
          <cell r="N2291" t="str">
            <v>SCA</v>
          </cell>
          <cell r="O2291" t="str">
            <v>ACCESSORIES</v>
          </cell>
        </row>
        <row r="2292">
          <cell r="D2292" t="str">
            <v>KR-12</v>
          </cell>
          <cell r="E2292" t="str">
            <v xml:space="preserve">Дюбель распорный из синтетического материала </v>
          </cell>
          <cell r="F2292" t="str">
            <v>12, L=60 мм</v>
          </cell>
          <cell r="G2292">
            <v>0.1</v>
          </cell>
          <cell r="H2292">
            <v>0.08</v>
          </cell>
          <cell r="I2292">
            <v>0.1</v>
          </cell>
          <cell r="K2292">
            <v>1837</v>
          </cell>
          <cell r="L2292" t="str">
            <v>Соед. свинчиваемые (SCA)</v>
          </cell>
          <cell r="M2292">
            <v>1</v>
          </cell>
          <cell r="N2292" t="str">
            <v>SCA</v>
          </cell>
          <cell r="O2292" t="str">
            <v>ACCESSORIES</v>
          </cell>
        </row>
        <row r="2293">
          <cell r="D2293" t="str">
            <v>KR-14</v>
          </cell>
          <cell r="E2293" t="str">
            <v xml:space="preserve">Дюбель распорный из синтетического материала </v>
          </cell>
          <cell r="F2293" t="str">
            <v>14, L=70 мм</v>
          </cell>
          <cell r="G2293">
            <v>0.1</v>
          </cell>
          <cell r="H2293">
            <v>0.08</v>
          </cell>
          <cell r="I2293">
            <v>0.1</v>
          </cell>
          <cell r="K2293">
            <v>1837</v>
          </cell>
          <cell r="L2293" t="str">
            <v>Соед. свинчиваемые (SCA)</v>
          </cell>
          <cell r="M2293">
            <v>1</v>
          </cell>
          <cell r="N2293" t="str">
            <v xml:space="preserve">SCA                                               </v>
          </cell>
          <cell r="O2293" t="str">
            <v xml:space="preserve">OTHERS                                            </v>
          </cell>
        </row>
        <row r="2294">
          <cell r="D2294" t="str">
            <v/>
          </cell>
          <cell r="K2294">
            <v>0</v>
          </cell>
          <cell r="N2294">
            <v>0</v>
          </cell>
          <cell r="O2294">
            <v>0</v>
          </cell>
        </row>
        <row r="2295">
          <cell r="D2295" t="str">
            <v>KR-M-6x32</v>
          </cell>
          <cell r="E2295" t="str">
            <v xml:space="preserve">Дюбель распорный стальной </v>
          </cell>
          <cell r="F2295" t="str">
            <v>10, L=32 мм</v>
          </cell>
          <cell r="G2295">
            <v>0.24</v>
          </cell>
          <cell r="H2295">
            <v>0.2</v>
          </cell>
          <cell r="I2295">
            <v>0.24</v>
          </cell>
          <cell r="K2295">
            <v>1837</v>
          </cell>
          <cell r="L2295" t="str">
            <v>Соед. свинчиваемые (SCA)</v>
          </cell>
          <cell r="M2295">
            <v>1</v>
          </cell>
          <cell r="N2295" t="str">
            <v xml:space="preserve">SCA                                               </v>
          </cell>
          <cell r="O2295" t="str">
            <v xml:space="preserve">OTHERS                                            </v>
          </cell>
        </row>
        <row r="2296">
          <cell r="D2296" t="str">
            <v>KR-M-8x39</v>
          </cell>
          <cell r="E2296" t="str">
            <v xml:space="preserve">Дюбель распорный стальной </v>
          </cell>
          <cell r="F2296" t="str">
            <v>12, L=39 мм</v>
          </cell>
          <cell r="G2296">
            <v>0.26</v>
          </cell>
          <cell r="H2296">
            <v>0.22</v>
          </cell>
          <cell r="I2296">
            <v>0.26</v>
          </cell>
          <cell r="K2296">
            <v>1837</v>
          </cell>
          <cell r="L2296" t="str">
            <v>Соед. свинчиваемые (SCA)</v>
          </cell>
          <cell r="M2296">
            <v>1</v>
          </cell>
          <cell r="N2296" t="str">
            <v>SCA</v>
          </cell>
          <cell r="O2296" t="str">
            <v>ACCESSORIES</v>
          </cell>
        </row>
        <row r="2297">
          <cell r="D2297" t="str">
            <v>KR-M-10x60</v>
          </cell>
          <cell r="E2297" t="str">
            <v xml:space="preserve">Дюбель распорный стальной </v>
          </cell>
          <cell r="F2297" t="str">
            <v>14, L=60 мм</v>
          </cell>
          <cell r="G2297">
            <v>0.55000000000000004</v>
          </cell>
          <cell r="H2297">
            <v>0.46</v>
          </cell>
          <cell r="I2297">
            <v>0.55000000000000004</v>
          </cell>
          <cell r="K2297">
            <v>1837</v>
          </cell>
          <cell r="L2297" t="str">
            <v>Соед. свинчиваемые (SCA)</v>
          </cell>
          <cell r="M2297">
            <v>1</v>
          </cell>
          <cell r="N2297" t="str">
            <v>SCA</v>
          </cell>
          <cell r="O2297" t="str">
            <v>ACCESSORIES</v>
          </cell>
        </row>
        <row r="2298">
          <cell r="D2298" t="str">
            <v/>
          </cell>
          <cell r="K2298">
            <v>0</v>
          </cell>
          <cell r="N2298">
            <v>0</v>
          </cell>
          <cell r="O2298">
            <v>0</v>
          </cell>
        </row>
        <row r="2299">
          <cell r="D2299" t="str">
            <v>TRS-M6</v>
          </cell>
          <cell r="E2299" t="str">
            <v xml:space="preserve">Анкер разжимный стальной </v>
          </cell>
          <cell r="F2299" t="str">
            <v>M6, L=30 мм</v>
          </cell>
          <cell r="G2299">
            <v>0.71</v>
          </cell>
          <cell r="H2299">
            <v>0.59</v>
          </cell>
          <cell r="I2299">
            <v>0.71</v>
          </cell>
          <cell r="K2299">
            <v>1837</v>
          </cell>
          <cell r="L2299" t="str">
            <v>Соед. свинчиваемые (SCA)</v>
          </cell>
          <cell r="M2299">
            <v>1</v>
          </cell>
          <cell r="N2299" t="str">
            <v xml:space="preserve">SCA                                               </v>
          </cell>
          <cell r="O2299" t="str">
            <v xml:space="preserve">OTHERS                                            </v>
          </cell>
        </row>
        <row r="2300">
          <cell r="D2300" t="str">
            <v>TRS-M8</v>
          </cell>
          <cell r="E2300" t="str">
            <v xml:space="preserve">Анкер разжимный стальной </v>
          </cell>
          <cell r="F2300" t="str">
            <v>M8, L=30 мм</v>
          </cell>
          <cell r="G2300">
            <v>0.92</v>
          </cell>
          <cell r="H2300">
            <v>0.77</v>
          </cell>
          <cell r="I2300">
            <v>0.92</v>
          </cell>
          <cell r="K2300">
            <v>1837</v>
          </cell>
          <cell r="L2300" t="str">
            <v>Соед. свинчиваемые (SCA)</v>
          </cell>
          <cell r="M2300">
            <v>1</v>
          </cell>
          <cell r="N2300" t="str">
            <v>SCA</v>
          </cell>
          <cell r="O2300" t="str">
            <v>ACCESSORIES</v>
          </cell>
        </row>
        <row r="2301">
          <cell r="D2301" t="str">
            <v>TRS-M10</v>
          </cell>
          <cell r="E2301" t="str">
            <v xml:space="preserve">Анкер разжимный стальной </v>
          </cell>
          <cell r="F2301" t="str">
            <v>M10, L=40 мм</v>
          </cell>
          <cell r="G2301">
            <v>1.36</v>
          </cell>
          <cell r="H2301">
            <v>1.1299999999999999</v>
          </cell>
          <cell r="I2301">
            <v>1.36</v>
          </cell>
          <cell r="K2301">
            <v>1837</v>
          </cell>
          <cell r="L2301" t="str">
            <v>Соед. свинчиваемые (SCA)</v>
          </cell>
          <cell r="M2301">
            <v>1</v>
          </cell>
          <cell r="N2301" t="str">
            <v xml:space="preserve">SCA                                               </v>
          </cell>
          <cell r="O2301" t="str">
            <v xml:space="preserve">OTHERS                                            </v>
          </cell>
        </row>
        <row r="2302">
          <cell r="D2302" t="str">
            <v/>
          </cell>
          <cell r="K2302">
            <v>0</v>
          </cell>
          <cell r="N2302">
            <v>0</v>
          </cell>
          <cell r="O2302">
            <v>0</v>
          </cell>
        </row>
        <row r="2303">
          <cell r="D2303" t="str">
            <v>M6x1000</v>
          </cell>
          <cell r="E2303" t="str">
            <v xml:space="preserve">Стержень резьбовой </v>
          </cell>
          <cell r="F2303" t="str">
            <v>M6, L=1000 мм</v>
          </cell>
          <cell r="G2303">
            <v>1.32</v>
          </cell>
          <cell r="H2303">
            <v>1.1000000000000001</v>
          </cell>
          <cell r="I2303">
            <v>1.32</v>
          </cell>
          <cell r="K2303">
            <v>1837</v>
          </cell>
          <cell r="L2303" t="str">
            <v>Соед. свинчиваемые (SCA)</v>
          </cell>
          <cell r="M2303">
            <v>1</v>
          </cell>
          <cell r="N2303" t="str">
            <v xml:space="preserve">SCA                                               </v>
          </cell>
          <cell r="O2303" t="str">
            <v xml:space="preserve">OTHERS                                            </v>
          </cell>
        </row>
        <row r="2304">
          <cell r="D2304" t="str">
            <v>M8x1000</v>
          </cell>
          <cell r="E2304" t="str">
            <v xml:space="preserve">Стержень резьбовой </v>
          </cell>
          <cell r="F2304" t="str">
            <v>M8, L=1000 мм</v>
          </cell>
          <cell r="G2304">
            <v>2.06</v>
          </cell>
          <cell r="H2304">
            <v>1.72</v>
          </cell>
          <cell r="I2304">
            <v>2.06</v>
          </cell>
          <cell r="K2304">
            <v>1837</v>
          </cell>
          <cell r="L2304" t="str">
            <v>Соед. свинчиваемые (SCA)</v>
          </cell>
          <cell r="M2304">
            <v>1</v>
          </cell>
          <cell r="N2304" t="str">
            <v>SCA</v>
          </cell>
          <cell r="O2304" t="str">
            <v>ACCESSORIES</v>
          </cell>
        </row>
        <row r="2305">
          <cell r="D2305" t="str">
            <v>M10x1000</v>
          </cell>
          <cell r="E2305" t="str">
            <v xml:space="preserve">Стержень резьбовой </v>
          </cell>
          <cell r="F2305" t="str">
            <v>M10, L=1000 мм</v>
          </cell>
          <cell r="G2305">
            <v>3.18</v>
          </cell>
          <cell r="H2305">
            <v>2.65</v>
          </cell>
          <cell r="I2305">
            <v>3.18</v>
          </cell>
          <cell r="K2305">
            <v>1837</v>
          </cell>
          <cell r="L2305" t="str">
            <v>Соед. свинчиваемые (SCA)</v>
          </cell>
          <cell r="M2305">
            <v>1</v>
          </cell>
          <cell r="N2305" t="str">
            <v xml:space="preserve">SCA                                               </v>
          </cell>
          <cell r="O2305" t="str">
            <v xml:space="preserve">OTHERS                                            </v>
          </cell>
        </row>
        <row r="2306">
          <cell r="D2306" t="str">
            <v/>
          </cell>
          <cell r="K2306">
            <v>0</v>
          </cell>
          <cell r="N2306">
            <v>0</v>
          </cell>
          <cell r="O2306">
            <v>0</v>
          </cell>
        </row>
        <row r="2307">
          <cell r="D2307" t="str">
            <v>105-M8x40</v>
          </cell>
          <cell r="E2307" t="str">
            <v xml:space="preserve">Болт с шестигранной головкой </v>
          </cell>
          <cell r="F2307" t="str">
            <v>M8, L=40 мм</v>
          </cell>
          <cell r="G2307">
            <v>0.17</v>
          </cell>
          <cell r="H2307">
            <v>0.14000000000000001</v>
          </cell>
          <cell r="I2307">
            <v>0.17</v>
          </cell>
          <cell r="K2307">
            <v>1837</v>
          </cell>
          <cell r="L2307" t="str">
            <v>Соед. свинчиваемые (SCA)</v>
          </cell>
          <cell r="M2307">
            <v>1</v>
          </cell>
          <cell r="N2307" t="str">
            <v xml:space="preserve">SCA                                               </v>
          </cell>
          <cell r="O2307" t="str">
            <v xml:space="preserve">OTHERS                                            </v>
          </cell>
        </row>
        <row r="2308">
          <cell r="D2308" t="str">
            <v>105-M8x80</v>
          </cell>
          <cell r="E2308" t="str">
            <v xml:space="preserve">Болт с шестигранной головкой </v>
          </cell>
          <cell r="F2308" t="str">
            <v>M8, L=80 мм</v>
          </cell>
          <cell r="G2308">
            <v>0.24</v>
          </cell>
          <cell r="H2308">
            <v>0.2</v>
          </cell>
          <cell r="I2308">
            <v>0.24</v>
          </cell>
          <cell r="K2308">
            <v>1837</v>
          </cell>
          <cell r="L2308" t="str">
            <v>Соед. свинчиваемые (SCA)</v>
          </cell>
          <cell r="M2308">
            <v>1</v>
          </cell>
          <cell r="N2308" t="str">
            <v>SCA</v>
          </cell>
          <cell r="O2308" t="str">
            <v>ACCESSORIES</v>
          </cell>
        </row>
        <row r="2309">
          <cell r="D2309" t="str">
            <v>105-M10x50</v>
          </cell>
          <cell r="E2309" t="str">
            <v xml:space="preserve">Болт с шестигранной головкой </v>
          </cell>
          <cell r="F2309" t="str">
            <v>M10, L=50 мм</v>
          </cell>
          <cell r="G2309">
            <v>0.5</v>
          </cell>
          <cell r="H2309">
            <v>0.42</v>
          </cell>
          <cell r="I2309">
            <v>0.5</v>
          </cell>
          <cell r="K2309">
            <v>1837</v>
          </cell>
          <cell r="L2309" t="str">
            <v>Соед. свинчиваемые (SCA)</v>
          </cell>
          <cell r="M2309">
            <v>1</v>
          </cell>
          <cell r="N2309" t="str">
            <v xml:space="preserve">SCA                                               </v>
          </cell>
          <cell r="O2309" t="str">
            <v xml:space="preserve">OTHERS                                            </v>
          </cell>
        </row>
        <row r="2310">
          <cell r="D2310" t="str">
            <v>105-M10x80</v>
          </cell>
          <cell r="E2310" t="str">
            <v xml:space="preserve">Болт с шестигранной головкой </v>
          </cell>
          <cell r="F2310" t="str">
            <v>M10, L=80 мм</v>
          </cell>
          <cell r="G2310">
            <v>0.59</v>
          </cell>
          <cell r="H2310">
            <v>0.49</v>
          </cell>
          <cell r="I2310">
            <v>0.59</v>
          </cell>
          <cell r="K2310">
            <v>1837</v>
          </cell>
          <cell r="L2310" t="str">
            <v>Соед. свинчиваемые (SCA)</v>
          </cell>
          <cell r="M2310">
            <v>1</v>
          </cell>
          <cell r="N2310" t="str">
            <v xml:space="preserve">SCA                                               </v>
          </cell>
          <cell r="O2310" t="str">
            <v xml:space="preserve">OTHERS                                            </v>
          </cell>
        </row>
        <row r="2311">
          <cell r="D2311" t="str">
            <v/>
          </cell>
          <cell r="K2311">
            <v>0</v>
          </cell>
          <cell r="N2311">
            <v>0</v>
          </cell>
          <cell r="O2311">
            <v>0</v>
          </cell>
        </row>
        <row r="2312">
          <cell r="D2312" t="str">
            <v>WKH-M8</v>
          </cell>
          <cell r="E2312" t="str">
            <v xml:space="preserve">Крепеж для профилей фасонных металлических </v>
          </cell>
          <cell r="F2312" t="str">
            <v>M8, h=14 мм</v>
          </cell>
          <cell r="G2312">
            <v>8.7799999999999994</v>
          </cell>
          <cell r="H2312">
            <v>7.32</v>
          </cell>
          <cell r="I2312">
            <v>8.7799999999999994</v>
          </cell>
          <cell r="K2312">
            <v>1837</v>
          </cell>
          <cell r="L2312" t="str">
            <v>Соед. свинчиваемые (SCA)</v>
          </cell>
          <cell r="M2312">
            <v>1</v>
          </cell>
          <cell r="N2312" t="str">
            <v xml:space="preserve">SCA                                               </v>
          </cell>
          <cell r="O2312" t="str">
            <v xml:space="preserve">OTHERS                                            </v>
          </cell>
        </row>
        <row r="2313">
          <cell r="D2313" t="str">
            <v>WKH-M10</v>
          </cell>
          <cell r="E2313" t="str">
            <v xml:space="preserve">Крепеж для профилей фасонных металлических </v>
          </cell>
          <cell r="F2313" t="str">
            <v>M10, h=14 мм</v>
          </cell>
          <cell r="G2313">
            <v>8.7799999999999994</v>
          </cell>
          <cell r="H2313">
            <v>7.32</v>
          </cell>
          <cell r="I2313">
            <v>8.7799999999999994</v>
          </cell>
          <cell r="K2313">
            <v>1837</v>
          </cell>
          <cell r="L2313" t="str">
            <v>Соед. свинчиваемые (SCA)</v>
          </cell>
          <cell r="M2313">
            <v>1</v>
          </cell>
          <cell r="N2313" t="str">
            <v xml:space="preserve">SCA                                               </v>
          </cell>
          <cell r="O2313" t="str">
            <v xml:space="preserve">OTHERS                                            </v>
          </cell>
        </row>
        <row r="2314">
          <cell r="D2314" t="str">
            <v/>
          </cell>
          <cell r="K2314">
            <v>0</v>
          </cell>
          <cell r="N2314">
            <v>0</v>
          </cell>
          <cell r="O2314">
            <v>0</v>
          </cell>
        </row>
        <row r="2315">
          <cell r="D2315" t="str">
            <v>144-M6</v>
          </cell>
          <cell r="E2315" t="str">
            <v xml:space="preserve">Гайка шестигранная </v>
          </cell>
          <cell r="F2315" t="str">
            <v>М6</v>
          </cell>
          <cell r="G2315">
            <v>0.02</v>
          </cell>
          <cell r="H2315">
            <v>0.02</v>
          </cell>
          <cell r="I2315">
            <v>0.02</v>
          </cell>
          <cell r="K2315">
            <v>1837</v>
          </cell>
          <cell r="L2315" t="str">
            <v>Соед. свинчиваемые (SCA)</v>
          </cell>
          <cell r="M2315">
            <v>1</v>
          </cell>
          <cell r="N2315" t="str">
            <v xml:space="preserve">SCA                                               </v>
          </cell>
          <cell r="O2315" t="str">
            <v xml:space="preserve">OTHERS                                            </v>
          </cell>
        </row>
        <row r="2316">
          <cell r="D2316" t="str">
            <v>144-M8</v>
          </cell>
          <cell r="E2316" t="str">
            <v xml:space="preserve">Гайка шестигранная </v>
          </cell>
          <cell r="F2316" t="str">
            <v>М8</v>
          </cell>
          <cell r="G2316">
            <v>0.05</v>
          </cell>
          <cell r="H2316">
            <v>0.04</v>
          </cell>
          <cell r="I2316">
            <v>0.05</v>
          </cell>
          <cell r="K2316">
            <v>1837</v>
          </cell>
          <cell r="L2316" t="str">
            <v>Соед. свинчиваемые (SCA)</v>
          </cell>
          <cell r="M2316">
            <v>1</v>
          </cell>
          <cell r="N2316" t="str">
            <v>SCA</v>
          </cell>
          <cell r="O2316" t="str">
            <v>ACCESSORIES</v>
          </cell>
        </row>
        <row r="2317">
          <cell r="D2317" t="str">
            <v>144-M10</v>
          </cell>
          <cell r="E2317" t="str">
            <v xml:space="preserve">Гайка шестигранная </v>
          </cell>
          <cell r="F2317" t="str">
            <v>М10</v>
          </cell>
          <cell r="G2317">
            <v>0.1</v>
          </cell>
          <cell r="H2317">
            <v>0.08</v>
          </cell>
          <cell r="I2317">
            <v>0.1</v>
          </cell>
          <cell r="K2317">
            <v>1837</v>
          </cell>
          <cell r="L2317" t="str">
            <v>Соед. свинчиваемые (SCA)</v>
          </cell>
          <cell r="M2317">
            <v>1</v>
          </cell>
          <cell r="N2317" t="str">
            <v>SCA</v>
          </cell>
          <cell r="O2317" t="str">
            <v>ACCESSORIES</v>
          </cell>
        </row>
        <row r="2318">
          <cell r="D2318" t="str">
            <v/>
          </cell>
          <cell r="K2318">
            <v>0</v>
          </cell>
          <cell r="N2318">
            <v>0</v>
          </cell>
          <cell r="O2318">
            <v>0</v>
          </cell>
        </row>
        <row r="2319">
          <cell r="D2319" t="str">
            <v/>
          </cell>
          <cell r="K2319">
            <v>0</v>
          </cell>
          <cell r="N2319">
            <v>0</v>
          </cell>
          <cell r="O2319">
            <v>0</v>
          </cell>
        </row>
        <row r="2320">
          <cell r="D2320" t="str">
            <v/>
          </cell>
          <cell r="K2320">
            <v>0</v>
          </cell>
          <cell r="N2320">
            <v>0</v>
          </cell>
          <cell r="O2320">
            <v>0</v>
          </cell>
        </row>
        <row r="2321">
          <cell r="D2321" t="str">
            <v/>
          </cell>
          <cell r="E2321" t="str">
            <v>ПОЛИПРОПИЛЕН</v>
          </cell>
          <cell r="K2321">
            <v>0</v>
          </cell>
          <cell r="N2321">
            <v>0</v>
          </cell>
          <cell r="O2321">
            <v>0</v>
          </cell>
        </row>
        <row r="2322">
          <cell r="D2322" t="str">
            <v>Трубы Полипропиленовые</v>
          </cell>
          <cell r="K2322" t="e">
            <v>#N/A</v>
          </cell>
          <cell r="N2322" t="e">
            <v>#N/A</v>
          </cell>
          <cell r="O2322" t="e">
            <v>#N/A</v>
          </cell>
        </row>
        <row r="2323">
          <cell r="D2323" t="str">
            <v>04000120</v>
          </cell>
          <cell r="E2323" t="str">
            <v xml:space="preserve">Труба PN 10  </v>
          </cell>
          <cell r="F2323" t="str">
            <v>d20</v>
          </cell>
          <cell r="G2323">
            <v>0.38</v>
          </cell>
          <cell r="H2323">
            <v>0.32</v>
          </cell>
          <cell r="I2323">
            <v>0.38</v>
          </cell>
          <cell r="K2323">
            <v>1861</v>
          </cell>
          <cell r="L2323" t="str">
            <v>Полипропилен трубы (PP Pipes)</v>
          </cell>
          <cell r="M2323">
            <v>1</v>
          </cell>
          <cell r="N2323" t="str">
            <v>PP</v>
          </cell>
          <cell r="O2323" t="str">
            <v>PIPES PP</v>
          </cell>
        </row>
        <row r="2324">
          <cell r="D2324" t="str">
            <v>04000125</v>
          </cell>
          <cell r="E2324" t="str">
            <v xml:space="preserve">Труба PN 10  </v>
          </cell>
          <cell r="F2324" t="str">
            <v>d25</v>
          </cell>
          <cell r="G2324">
            <v>0.56000000000000005</v>
          </cell>
          <cell r="H2324">
            <v>0.47</v>
          </cell>
          <cell r="I2324">
            <v>0.56000000000000005</v>
          </cell>
          <cell r="K2324">
            <v>1861</v>
          </cell>
          <cell r="L2324" t="str">
            <v>Полипропилен трубы (PP Pipes)</v>
          </cell>
          <cell r="M2324">
            <v>1</v>
          </cell>
          <cell r="N2324" t="str">
            <v>PP</v>
          </cell>
          <cell r="O2324" t="str">
            <v>PIPES PP</v>
          </cell>
        </row>
        <row r="2325">
          <cell r="D2325" t="str">
            <v>04000132</v>
          </cell>
          <cell r="E2325" t="str">
            <v xml:space="preserve">Труба PN 10  </v>
          </cell>
          <cell r="F2325" t="str">
            <v>d32</v>
          </cell>
          <cell r="G2325">
            <v>0.91</v>
          </cell>
          <cell r="H2325">
            <v>0.76</v>
          </cell>
          <cell r="I2325">
            <v>0.91</v>
          </cell>
          <cell r="K2325">
            <v>1861</v>
          </cell>
          <cell r="L2325" t="str">
            <v>Полипропилен трубы (PP Pipes)</v>
          </cell>
          <cell r="M2325">
            <v>1</v>
          </cell>
          <cell r="N2325" t="str">
            <v>PP</v>
          </cell>
          <cell r="O2325" t="str">
            <v>PIPES PP</v>
          </cell>
        </row>
        <row r="2326">
          <cell r="D2326" t="str">
            <v>04000140</v>
          </cell>
          <cell r="E2326" t="str">
            <v xml:space="preserve">Труба PN 10  </v>
          </cell>
          <cell r="F2326" t="str">
            <v>d40</v>
          </cell>
          <cell r="G2326">
            <v>1.42</v>
          </cell>
          <cell r="H2326">
            <v>1.18</v>
          </cell>
          <cell r="I2326">
            <v>1.42</v>
          </cell>
          <cell r="K2326">
            <v>1861</v>
          </cell>
          <cell r="L2326" t="str">
            <v>Полипропилен трубы (PP Pipes)</v>
          </cell>
          <cell r="M2326">
            <v>1</v>
          </cell>
          <cell r="N2326" t="str">
            <v>PP</v>
          </cell>
          <cell r="O2326" t="str">
            <v>PIPES PP</v>
          </cell>
        </row>
        <row r="2327">
          <cell r="D2327" t="str">
            <v>04000150</v>
          </cell>
          <cell r="E2327" t="str">
            <v xml:space="preserve">Труба PN 10  </v>
          </cell>
          <cell r="F2327" t="str">
            <v>d50</v>
          </cell>
          <cell r="G2327">
            <v>2.4700000000000002</v>
          </cell>
          <cell r="H2327">
            <v>2.06</v>
          </cell>
          <cell r="I2327">
            <v>2.4700000000000002</v>
          </cell>
          <cell r="K2327">
            <v>1861</v>
          </cell>
          <cell r="L2327" t="str">
            <v>Полипропилен трубы (PP Pipes)</v>
          </cell>
          <cell r="M2327">
            <v>1</v>
          </cell>
          <cell r="N2327" t="str">
            <v>PP</v>
          </cell>
          <cell r="O2327" t="str">
            <v>PIPES PP</v>
          </cell>
        </row>
        <row r="2328">
          <cell r="D2328" t="str">
            <v>04000163</v>
          </cell>
          <cell r="E2328" t="str">
            <v xml:space="preserve">Труба PN 10  </v>
          </cell>
          <cell r="F2328" t="str">
            <v>d63</v>
          </cell>
          <cell r="G2328">
            <v>3.91</v>
          </cell>
          <cell r="H2328">
            <v>3.26</v>
          </cell>
          <cell r="I2328">
            <v>3.91</v>
          </cell>
          <cell r="K2328">
            <v>1861</v>
          </cell>
          <cell r="L2328" t="str">
            <v>Полипропилен трубы (PP Pipes)</v>
          </cell>
          <cell r="M2328">
            <v>1</v>
          </cell>
          <cell r="N2328" t="str">
            <v>PP</v>
          </cell>
          <cell r="O2328" t="str">
            <v>PIPES PP</v>
          </cell>
        </row>
        <row r="2329">
          <cell r="D2329" t="str">
            <v>04000175</v>
          </cell>
          <cell r="E2329" t="str">
            <v xml:space="preserve">Труба PN 10  </v>
          </cell>
          <cell r="F2329" t="str">
            <v>d75</v>
          </cell>
          <cell r="G2329">
            <v>5.27</v>
          </cell>
          <cell r="H2329">
            <v>4.3899999999999997</v>
          </cell>
          <cell r="I2329">
            <v>5.27</v>
          </cell>
          <cell r="K2329">
            <v>1861</v>
          </cell>
          <cell r="L2329" t="str">
            <v>Полипропилен трубы (PP Pipes)</v>
          </cell>
          <cell r="M2329">
            <v>1</v>
          </cell>
          <cell r="N2329" t="str">
            <v>PP</v>
          </cell>
          <cell r="O2329" t="str">
            <v>PIPES PP</v>
          </cell>
        </row>
        <row r="2330">
          <cell r="D2330" t="str">
            <v>04000190</v>
          </cell>
          <cell r="E2330" t="str">
            <v xml:space="preserve">Труба PN 10  </v>
          </cell>
          <cell r="F2330" t="str">
            <v>d90</v>
          </cell>
          <cell r="G2330">
            <v>9.07</v>
          </cell>
          <cell r="H2330">
            <v>7.56</v>
          </cell>
          <cell r="I2330">
            <v>9.07</v>
          </cell>
          <cell r="K2330">
            <v>1861</v>
          </cell>
          <cell r="L2330" t="str">
            <v>Полипропилен трубы (PP Pipes)</v>
          </cell>
          <cell r="M2330">
            <v>1</v>
          </cell>
          <cell r="N2330" t="str">
            <v>PP</v>
          </cell>
          <cell r="O2330" t="str">
            <v>PIPES PP</v>
          </cell>
        </row>
        <row r="2331">
          <cell r="D2331" t="str">
            <v>04000111</v>
          </cell>
          <cell r="E2331" t="str">
            <v xml:space="preserve">Труба PN 10  </v>
          </cell>
          <cell r="F2331" t="str">
            <v>d110</v>
          </cell>
          <cell r="G2331">
            <v>13.72</v>
          </cell>
          <cell r="H2331">
            <v>11.43</v>
          </cell>
          <cell r="I2331">
            <v>13.72</v>
          </cell>
          <cell r="K2331">
            <v>1861</v>
          </cell>
          <cell r="L2331" t="str">
            <v>Полипропилен трубы (PP Pipes)</v>
          </cell>
          <cell r="M2331">
            <v>1</v>
          </cell>
          <cell r="N2331" t="str">
            <v>PP</v>
          </cell>
          <cell r="O2331" t="str">
            <v>PIPES PP</v>
          </cell>
        </row>
        <row r="2332">
          <cell r="D2332" t="str">
            <v>04000220</v>
          </cell>
          <cell r="E2332" t="str">
            <v xml:space="preserve">Труба PN 16  </v>
          </cell>
          <cell r="F2332" t="str">
            <v>d20</v>
          </cell>
          <cell r="G2332">
            <v>0.52</v>
          </cell>
          <cell r="H2332">
            <v>0.43</v>
          </cell>
          <cell r="I2332">
            <v>0.52</v>
          </cell>
          <cell r="K2332">
            <v>1861</v>
          </cell>
          <cell r="L2332" t="str">
            <v>Полипропилен трубы (PP Pipes)</v>
          </cell>
          <cell r="M2332">
            <v>1</v>
          </cell>
          <cell r="N2332" t="str">
            <v>PP</v>
          </cell>
          <cell r="O2332" t="str">
            <v>PIPES PP</v>
          </cell>
        </row>
        <row r="2333">
          <cell r="D2333" t="str">
            <v>04000225</v>
          </cell>
          <cell r="E2333" t="str">
            <v xml:space="preserve">Труба PN 16  </v>
          </cell>
          <cell r="F2333" t="str">
            <v>d25</v>
          </cell>
          <cell r="G2333">
            <v>0.76</v>
          </cell>
          <cell r="H2333">
            <v>0.63</v>
          </cell>
          <cell r="I2333">
            <v>0.76</v>
          </cell>
          <cell r="K2333">
            <v>1861</v>
          </cell>
          <cell r="L2333" t="str">
            <v>Полипропилен трубы (PP Pipes)</v>
          </cell>
          <cell r="M2333">
            <v>1</v>
          </cell>
          <cell r="N2333" t="str">
            <v>PP</v>
          </cell>
          <cell r="O2333" t="str">
            <v>PIPES PP</v>
          </cell>
        </row>
        <row r="2334">
          <cell r="D2334" t="str">
            <v>04000232</v>
          </cell>
          <cell r="E2334" t="str">
            <v xml:space="preserve">Труба PN 16  </v>
          </cell>
          <cell r="F2334" t="str">
            <v>d32</v>
          </cell>
          <cell r="G2334">
            <v>1.22</v>
          </cell>
          <cell r="H2334">
            <v>1.02</v>
          </cell>
          <cell r="I2334">
            <v>1.22</v>
          </cell>
          <cell r="K2334">
            <v>1861</v>
          </cell>
          <cell r="L2334" t="str">
            <v>Полипропилен трубы (PP Pipes)</v>
          </cell>
          <cell r="M2334">
            <v>1</v>
          </cell>
          <cell r="N2334" t="str">
            <v>PP</v>
          </cell>
          <cell r="O2334" t="str">
            <v>PIPES PP</v>
          </cell>
        </row>
        <row r="2335">
          <cell r="D2335" t="str">
            <v>04000240</v>
          </cell>
          <cell r="E2335" t="str">
            <v xml:space="preserve">Труба PN 16  </v>
          </cell>
          <cell r="F2335" t="str">
            <v>d40</v>
          </cell>
          <cell r="G2335">
            <v>1.84</v>
          </cell>
          <cell r="H2335">
            <v>1.53</v>
          </cell>
          <cell r="I2335">
            <v>1.84</v>
          </cell>
          <cell r="K2335">
            <v>1861</v>
          </cell>
          <cell r="L2335" t="str">
            <v>Полипропилен трубы (PP Pipes)</v>
          </cell>
          <cell r="M2335">
            <v>1</v>
          </cell>
          <cell r="N2335" t="str">
            <v>PP</v>
          </cell>
          <cell r="O2335" t="str">
            <v>PIPES PP</v>
          </cell>
        </row>
        <row r="2336">
          <cell r="D2336" t="str">
            <v>04000250</v>
          </cell>
          <cell r="E2336" t="str">
            <v xml:space="preserve">Труба PN 16  </v>
          </cell>
          <cell r="F2336" t="str">
            <v>d50</v>
          </cell>
          <cell r="G2336">
            <v>2.95</v>
          </cell>
          <cell r="H2336">
            <v>2.46</v>
          </cell>
          <cell r="I2336">
            <v>2.95</v>
          </cell>
          <cell r="K2336">
            <v>1861</v>
          </cell>
          <cell r="L2336" t="str">
            <v>Полипропилен трубы (PP Pipes)</v>
          </cell>
          <cell r="M2336">
            <v>1</v>
          </cell>
          <cell r="N2336" t="str">
            <v>PP</v>
          </cell>
          <cell r="O2336" t="str">
            <v>PIPES PP</v>
          </cell>
        </row>
        <row r="2337">
          <cell r="D2337" t="str">
            <v>04000263</v>
          </cell>
          <cell r="E2337" t="str">
            <v xml:space="preserve">Труба PN 16  </v>
          </cell>
          <cell r="F2337" t="str">
            <v>d63</v>
          </cell>
          <cell r="G2337">
            <v>4.58</v>
          </cell>
          <cell r="H2337">
            <v>3.82</v>
          </cell>
          <cell r="I2337">
            <v>4.58</v>
          </cell>
          <cell r="K2337">
            <v>1861</v>
          </cell>
          <cell r="L2337" t="str">
            <v>Полипропилен трубы (PP Pipes)</v>
          </cell>
          <cell r="M2337">
            <v>1</v>
          </cell>
          <cell r="N2337" t="str">
            <v>PP</v>
          </cell>
          <cell r="O2337" t="str">
            <v>PIPES PP</v>
          </cell>
        </row>
        <row r="2338">
          <cell r="D2338" t="str">
            <v>04000275</v>
          </cell>
          <cell r="E2338" t="str">
            <v xml:space="preserve">Труба PN 16  </v>
          </cell>
          <cell r="F2338" t="str">
            <v>d75</v>
          </cell>
          <cell r="G2338">
            <v>6.7</v>
          </cell>
          <cell r="H2338">
            <v>5.58</v>
          </cell>
          <cell r="I2338">
            <v>6.7</v>
          </cell>
          <cell r="K2338">
            <v>1861</v>
          </cell>
          <cell r="L2338" t="str">
            <v>Полипропилен трубы (PP Pipes)</v>
          </cell>
          <cell r="M2338">
            <v>1</v>
          </cell>
          <cell r="N2338" t="str">
            <v>PP</v>
          </cell>
          <cell r="O2338" t="str">
            <v>PIPES PP</v>
          </cell>
        </row>
        <row r="2339">
          <cell r="D2339" t="str">
            <v>04000290</v>
          </cell>
          <cell r="E2339" t="str">
            <v xml:space="preserve">Труба PN 16  </v>
          </cell>
          <cell r="F2339" t="str">
            <v>d90</v>
          </cell>
          <cell r="G2339">
            <v>10.97</v>
          </cell>
          <cell r="H2339">
            <v>9.14</v>
          </cell>
          <cell r="I2339">
            <v>10.97</v>
          </cell>
          <cell r="K2339">
            <v>1861</v>
          </cell>
          <cell r="L2339" t="str">
            <v>Полипропилен трубы (PP Pipes)</v>
          </cell>
          <cell r="M2339">
            <v>1</v>
          </cell>
          <cell r="N2339" t="str">
            <v>PP</v>
          </cell>
          <cell r="O2339" t="str">
            <v>PIPES PP</v>
          </cell>
        </row>
        <row r="2340">
          <cell r="D2340" t="str">
            <v>04000211</v>
          </cell>
          <cell r="E2340" t="str">
            <v xml:space="preserve">Труба PN 16  </v>
          </cell>
          <cell r="F2340" t="str">
            <v>d110</v>
          </cell>
          <cell r="G2340">
            <v>19.02</v>
          </cell>
          <cell r="H2340">
            <v>15.85</v>
          </cell>
          <cell r="I2340">
            <v>19.02</v>
          </cell>
          <cell r="K2340">
            <v>1861</v>
          </cell>
          <cell r="L2340" t="str">
            <v>Полипропилен трубы (PP Pipes)</v>
          </cell>
          <cell r="M2340">
            <v>1</v>
          </cell>
          <cell r="N2340" t="str">
            <v>PP</v>
          </cell>
          <cell r="O2340" t="str">
            <v>PIPES PP</v>
          </cell>
        </row>
        <row r="2341">
          <cell r="D2341" t="str">
            <v>03800020</v>
          </cell>
          <cell r="E2341" t="str">
            <v xml:space="preserve">Труба stabi PN 16  </v>
          </cell>
          <cell r="F2341" t="str">
            <v>d20</v>
          </cell>
          <cell r="G2341">
            <v>1.24</v>
          </cell>
          <cell r="H2341">
            <v>1.03</v>
          </cell>
          <cell r="I2341">
            <v>1.24</v>
          </cell>
          <cell r="K2341">
            <v>1861</v>
          </cell>
          <cell r="L2341" t="str">
            <v>Полипропилен трубы (PP Pipes)</v>
          </cell>
          <cell r="M2341">
            <v>1</v>
          </cell>
          <cell r="N2341" t="str">
            <v>PP</v>
          </cell>
          <cell r="O2341" t="str">
            <v>PIPES PP STABI</v>
          </cell>
        </row>
        <row r="2342">
          <cell r="D2342" t="str">
            <v>03800025</v>
          </cell>
          <cell r="E2342" t="str">
            <v xml:space="preserve">Труба stabi PN 16  </v>
          </cell>
          <cell r="F2342" t="str">
            <v>d25</v>
          </cell>
          <cell r="G2342">
            <v>1.79</v>
          </cell>
          <cell r="H2342">
            <v>1.49</v>
          </cell>
          <cell r="I2342">
            <v>1.79</v>
          </cell>
          <cell r="K2342">
            <v>1861</v>
          </cell>
          <cell r="L2342" t="str">
            <v>Полипропилен трубы (PP Pipes)</v>
          </cell>
          <cell r="M2342">
            <v>1</v>
          </cell>
          <cell r="N2342" t="str">
            <v>PP</v>
          </cell>
          <cell r="O2342" t="str">
            <v>PIPES PP STABI</v>
          </cell>
        </row>
        <row r="2343">
          <cell r="D2343" t="str">
            <v>03800032</v>
          </cell>
          <cell r="E2343" t="str">
            <v xml:space="preserve">Труба stabi PN 16  </v>
          </cell>
          <cell r="F2343" t="str">
            <v>d32</v>
          </cell>
          <cell r="G2343">
            <v>2.56</v>
          </cell>
          <cell r="H2343">
            <v>2.13</v>
          </cell>
          <cell r="I2343">
            <v>2.56</v>
          </cell>
          <cell r="K2343">
            <v>1861</v>
          </cell>
          <cell r="L2343" t="str">
            <v>Полипропилен трубы (PP Pipes)</v>
          </cell>
          <cell r="M2343">
            <v>1</v>
          </cell>
          <cell r="N2343" t="str">
            <v>PP</v>
          </cell>
          <cell r="O2343" t="str">
            <v>PIPES PP STABI</v>
          </cell>
        </row>
        <row r="2344">
          <cell r="D2344" t="str">
            <v>03800040</v>
          </cell>
          <cell r="E2344" t="str">
            <v xml:space="preserve">Труба stabi PN 16  </v>
          </cell>
          <cell r="F2344" t="str">
            <v>d40</v>
          </cell>
          <cell r="G2344">
            <v>3.5</v>
          </cell>
          <cell r="H2344">
            <v>2.92</v>
          </cell>
          <cell r="I2344">
            <v>3.5</v>
          </cell>
          <cell r="K2344">
            <v>1861</v>
          </cell>
          <cell r="L2344" t="str">
            <v>Полипропилен трубы (PP Pipes)</v>
          </cell>
          <cell r="M2344">
            <v>1</v>
          </cell>
          <cell r="N2344" t="str">
            <v>PP</v>
          </cell>
          <cell r="O2344" t="str">
            <v>PIPES PP STABI</v>
          </cell>
        </row>
        <row r="2345">
          <cell r="D2345" t="str">
            <v>03800050</v>
          </cell>
          <cell r="E2345" t="str">
            <v xml:space="preserve">Труба stabi PN 16  </v>
          </cell>
          <cell r="F2345" t="str">
            <v>d50</v>
          </cell>
          <cell r="G2345">
            <v>5.38</v>
          </cell>
          <cell r="H2345">
            <v>4.4800000000000004</v>
          </cell>
          <cell r="I2345">
            <v>5.38</v>
          </cell>
          <cell r="K2345">
            <v>1861</v>
          </cell>
          <cell r="L2345" t="str">
            <v>Полипропилен трубы (PP Pipes)</v>
          </cell>
          <cell r="M2345">
            <v>1</v>
          </cell>
          <cell r="N2345" t="str">
            <v>PP</v>
          </cell>
          <cell r="O2345" t="str">
            <v>PIPES PP STABI</v>
          </cell>
        </row>
        <row r="2346">
          <cell r="D2346" t="str">
            <v>03800063</v>
          </cell>
          <cell r="E2346" t="str">
            <v xml:space="preserve">Труба stabi PN 16  </v>
          </cell>
          <cell r="F2346" t="str">
            <v>d63</v>
          </cell>
          <cell r="G2346">
            <v>8.59</v>
          </cell>
          <cell r="H2346">
            <v>7.16</v>
          </cell>
          <cell r="I2346">
            <v>8.59</v>
          </cell>
          <cell r="K2346">
            <v>1861</v>
          </cell>
          <cell r="L2346" t="str">
            <v>Полипропилен трубы (PP Pipes)</v>
          </cell>
          <cell r="M2346">
            <v>1</v>
          </cell>
          <cell r="N2346" t="str">
            <v>PP</v>
          </cell>
          <cell r="O2346" t="str">
            <v>PIPES PP STABI</v>
          </cell>
        </row>
        <row r="2347">
          <cell r="D2347" t="str">
            <v>03800075</v>
          </cell>
          <cell r="E2347" t="str">
            <v xml:space="preserve">Труба stabi PN 16  </v>
          </cell>
          <cell r="F2347" t="str">
            <v>d75</v>
          </cell>
          <cell r="G2347">
            <v>12.08</v>
          </cell>
          <cell r="H2347">
            <v>10.07</v>
          </cell>
          <cell r="I2347">
            <v>12.08</v>
          </cell>
          <cell r="K2347">
            <v>1861</v>
          </cell>
          <cell r="L2347" t="str">
            <v>Полипропилен трубы (PP Pipes)</v>
          </cell>
          <cell r="M2347">
            <v>1</v>
          </cell>
          <cell r="N2347" t="str">
            <v>PP</v>
          </cell>
          <cell r="O2347" t="str">
            <v>PIPES PP STABI</v>
          </cell>
        </row>
        <row r="2348">
          <cell r="D2348" t="str">
            <v>04000316</v>
          </cell>
          <cell r="E2348" t="str">
            <v xml:space="preserve">Труба PN 20  </v>
          </cell>
          <cell r="F2348" t="str">
            <v>d16</v>
          </cell>
          <cell r="G2348">
            <v>0.38</v>
          </cell>
          <cell r="H2348">
            <v>0.32</v>
          </cell>
          <cell r="I2348">
            <v>0.38</v>
          </cell>
          <cell r="K2348">
            <v>1861</v>
          </cell>
          <cell r="L2348" t="str">
            <v>Полипропилен трубы (PP Pipes)</v>
          </cell>
          <cell r="M2348">
            <v>1</v>
          </cell>
          <cell r="N2348" t="str">
            <v>PP</v>
          </cell>
          <cell r="O2348" t="str">
            <v>PIPES PP</v>
          </cell>
        </row>
        <row r="2349">
          <cell r="D2349" t="str">
            <v>04000320</v>
          </cell>
          <cell r="E2349" t="str">
            <v xml:space="preserve">Труба PN 20  </v>
          </cell>
          <cell r="F2349" t="str">
            <v>d20</v>
          </cell>
          <cell r="G2349">
            <v>0.54</v>
          </cell>
          <cell r="H2349">
            <v>0.45</v>
          </cell>
          <cell r="I2349">
            <v>0.54</v>
          </cell>
          <cell r="K2349">
            <v>1861</v>
          </cell>
          <cell r="L2349" t="str">
            <v>Полипропилен трубы (PP Pipes)</v>
          </cell>
          <cell r="M2349">
            <v>1</v>
          </cell>
          <cell r="N2349" t="str">
            <v>PP</v>
          </cell>
          <cell r="O2349" t="str">
            <v>PIPES PP</v>
          </cell>
        </row>
        <row r="2350">
          <cell r="D2350" t="str">
            <v>04000325</v>
          </cell>
          <cell r="E2350" t="str">
            <v xml:space="preserve">Труба PN 20  </v>
          </cell>
          <cell r="F2350" t="str">
            <v>d25</v>
          </cell>
          <cell r="G2350">
            <v>0.89</v>
          </cell>
          <cell r="H2350">
            <v>0.74</v>
          </cell>
          <cell r="I2350">
            <v>0.89</v>
          </cell>
          <cell r="K2350">
            <v>1861</v>
          </cell>
          <cell r="L2350" t="str">
            <v>Полипропилен трубы (PP Pipes)</v>
          </cell>
          <cell r="M2350">
            <v>1</v>
          </cell>
          <cell r="N2350" t="str">
            <v>PP</v>
          </cell>
          <cell r="O2350" t="str">
            <v>PIPES PP</v>
          </cell>
        </row>
        <row r="2351">
          <cell r="D2351" t="str">
            <v>04000332</v>
          </cell>
          <cell r="E2351" t="str">
            <v xml:space="preserve">Труба PN 20  </v>
          </cell>
          <cell r="F2351" t="str">
            <v>d32</v>
          </cell>
          <cell r="G2351">
            <v>1.42</v>
          </cell>
          <cell r="H2351">
            <v>1.18</v>
          </cell>
          <cell r="I2351">
            <v>1.42</v>
          </cell>
          <cell r="K2351">
            <v>1861</v>
          </cell>
          <cell r="L2351" t="str">
            <v>Полипропилен трубы (PP Pipes)</v>
          </cell>
          <cell r="M2351">
            <v>1</v>
          </cell>
          <cell r="N2351" t="str">
            <v>PP</v>
          </cell>
          <cell r="O2351" t="str">
            <v>PIPES PP</v>
          </cell>
        </row>
        <row r="2352">
          <cell r="D2352" t="str">
            <v>04000340</v>
          </cell>
          <cell r="E2352" t="str">
            <v xml:space="preserve">Труба PN 20  </v>
          </cell>
          <cell r="F2352" t="str">
            <v>d40</v>
          </cell>
          <cell r="G2352">
            <v>2.15</v>
          </cell>
          <cell r="H2352">
            <v>1.79</v>
          </cell>
          <cell r="I2352">
            <v>2.15</v>
          </cell>
          <cell r="K2352">
            <v>1861</v>
          </cell>
          <cell r="L2352" t="str">
            <v>Полипропилен трубы (PP Pipes)</v>
          </cell>
          <cell r="M2352">
            <v>1</v>
          </cell>
          <cell r="N2352" t="str">
            <v>PP</v>
          </cell>
          <cell r="O2352" t="str">
            <v>PIPES PP</v>
          </cell>
        </row>
        <row r="2353">
          <cell r="D2353" t="str">
            <v>04000350</v>
          </cell>
          <cell r="E2353" t="str">
            <v xml:space="preserve">Труба PN 20  </v>
          </cell>
          <cell r="F2353" t="str">
            <v>d50</v>
          </cell>
          <cell r="G2353">
            <v>3.5</v>
          </cell>
          <cell r="H2353">
            <v>2.92</v>
          </cell>
          <cell r="I2353">
            <v>3.5</v>
          </cell>
          <cell r="K2353">
            <v>1861</v>
          </cell>
          <cell r="L2353" t="str">
            <v>Полипропилен трубы (PP Pipes)</v>
          </cell>
          <cell r="M2353">
            <v>1</v>
          </cell>
          <cell r="N2353" t="str">
            <v>PP</v>
          </cell>
          <cell r="O2353" t="str">
            <v>PIPES PP</v>
          </cell>
        </row>
        <row r="2354">
          <cell r="D2354" t="str">
            <v>04000363</v>
          </cell>
          <cell r="E2354" t="str">
            <v xml:space="preserve">Труба PN 20  </v>
          </cell>
          <cell r="F2354" t="str">
            <v>d63</v>
          </cell>
          <cell r="G2354">
            <v>5.14</v>
          </cell>
          <cell r="H2354">
            <v>4.28</v>
          </cell>
          <cell r="I2354">
            <v>5.14</v>
          </cell>
          <cell r="K2354">
            <v>1861</v>
          </cell>
          <cell r="L2354" t="str">
            <v>Полипропилен трубы (PP Pipes)</v>
          </cell>
          <cell r="M2354">
            <v>1</v>
          </cell>
          <cell r="N2354" t="str">
            <v>PP</v>
          </cell>
          <cell r="O2354" t="str">
            <v>PIPES PP</v>
          </cell>
        </row>
        <row r="2355">
          <cell r="D2355" t="str">
            <v>04000375</v>
          </cell>
          <cell r="E2355" t="str">
            <v xml:space="preserve">Труба PN 20  </v>
          </cell>
          <cell r="F2355" t="str">
            <v>d75</v>
          </cell>
          <cell r="G2355">
            <v>8.1999999999999993</v>
          </cell>
          <cell r="H2355">
            <v>6.83</v>
          </cell>
          <cell r="I2355">
            <v>8.1999999999999993</v>
          </cell>
          <cell r="K2355">
            <v>1861</v>
          </cell>
          <cell r="L2355" t="str">
            <v>Полипропилен трубы (PP Pipes)</v>
          </cell>
          <cell r="M2355">
            <v>1</v>
          </cell>
          <cell r="N2355" t="str">
            <v>PP</v>
          </cell>
          <cell r="O2355" t="str">
            <v>PIPES PP</v>
          </cell>
        </row>
        <row r="2356">
          <cell r="D2356" t="str">
            <v>04000390</v>
          </cell>
          <cell r="E2356" t="str">
            <v xml:space="preserve">Труба PN 20  </v>
          </cell>
          <cell r="F2356" t="str">
            <v>d90</v>
          </cell>
          <cell r="G2356">
            <v>13.72</v>
          </cell>
          <cell r="H2356">
            <v>11.43</v>
          </cell>
          <cell r="I2356">
            <v>13.72</v>
          </cell>
          <cell r="K2356">
            <v>1861</v>
          </cell>
          <cell r="L2356" t="str">
            <v>Полипропилен трубы (PP Pipes)</v>
          </cell>
          <cell r="M2356">
            <v>1</v>
          </cell>
          <cell r="N2356" t="str">
            <v>PP</v>
          </cell>
          <cell r="O2356" t="str">
            <v>PIPES PP</v>
          </cell>
        </row>
        <row r="2357">
          <cell r="D2357" t="str">
            <v>04000311</v>
          </cell>
          <cell r="E2357" t="str">
            <v xml:space="preserve">Труба PN 20  </v>
          </cell>
          <cell r="F2357" t="str">
            <v>d110</v>
          </cell>
          <cell r="G2357">
            <v>21.79</v>
          </cell>
          <cell r="H2357">
            <v>18.16</v>
          </cell>
          <cell r="I2357">
            <v>21.79</v>
          </cell>
          <cell r="K2357">
            <v>1861</v>
          </cell>
          <cell r="L2357" t="str">
            <v>Полипропилен трубы (PP Pipes)</v>
          </cell>
          <cell r="M2357">
            <v>1</v>
          </cell>
          <cell r="N2357" t="str">
            <v>PP</v>
          </cell>
          <cell r="O2357" t="str">
            <v>PIPES PP</v>
          </cell>
        </row>
        <row r="2358">
          <cell r="D2358" t="str">
            <v>03900016</v>
          </cell>
          <cell r="E2358" t="str">
            <v xml:space="preserve">Труба stabi PN 20  </v>
          </cell>
          <cell r="F2358" t="str">
            <v>d16</v>
          </cell>
          <cell r="G2358">
            <v>1.01</v>
          </cell>
          <cell r="H2358">
            <v>0.84</v>
          </cell>
          <cell r="I2358">
            <v>1.01</v>
          </cell>
          <cell r="K2358">
            <v>1861</v>
          </cell>
          <cell r="L2358" t="str">
            <v>Полипропилен трубы (PP Pipes)</v>
          </cell>
          <cell r="M2358">
            <v>1</v>
          </cell>
          <cell r="N2358" t="str">
            <v>PP</v>
          </cell>
          <cell r="O2358" t="str">
            <v>PIPES PP STABI</v>
          </cell>
        </row>
        <row r="2359">
          <cell r="D2359" t="str">
            <v>03900020</v>
          </cell>
          <cell r="E2359" t="str">
            <v xml:space="preserve">Труба stabi PN 20  </v>
          </cell>
          <cell r="F2359" t="str">
            <v>d20</v>
          </cell>
          <cell r="G2359">
            <v>1.31</v>
          </cell>
          <cell r="H2359">
            <v>1.0900000000000001</v>
          </cell>
          <cell r="I2359">
            <v>1.31</v>
          </cell>
          <cell r="K2359">
            <v>1861</v>
          </cell>
          <cell r="L2359" t="str">
            <v>Полипропилен трубы (PP Pipes)</v>
          </cell>
          <cell r="M2359">
            <v>1</v>
          </cell>
          <cell r="N2359" t="str">
            <v>PP</v>
          </cell>
          <cell r="O2359" t="str">
            <v>PIPES PP STABI</v>
          </cell>
        </row>
        <row r="2360">
          <cell r="D2360" t="str">
            <v>03900025</v>
          </cell>
          <cell r="E2360" t="str">
            <v xml:space="preserve">Труба stabi PN 20  </v>
          </cell>
          <cell r="F2360" t="str">
            <v>d25</v>
          </cell>
          <cell r="G2360">
            <v>1.92</v>
          </cell>
          <cell r="H2360">
            <v>1.6</v>
          </cell>
          <cell r="I2360">
            <v>1.92</v>
          </cell>
          <cell r="K2360">
            <v>1861</v>
          </cell>
          <cell r="L2360" t="str">
            <v>Полипропилен трубы (PP Pipes)</v>
          </cell>
          <cell r="M2360">
            <v>1</v>
          </cell>
          <cell r="N2360" t="str">
            <v>PP</v>
          </cell>
          <cell r="O2360" t="str">
            <v>PIPES PP STABI</v>
          </cell>
        </row>
        <row r="2361">
          <cell r="D2361" t="str">
            <v>03900032</v>
          </cell>
          <cell r="E2361" t="str">
            <v xml:space="preserve">Труба stabi PN 20  </v>
          </cell>
          <cell r="F2361" t="str">
            <v>d32</v>
          </cell>
          <cell r="G2361">
            <v>2.71</v>
          </cell>
          <cell r="H2361">
            <v>2.2599999999999998</v>
          </cell>
          <cell r="I2361">
            <v>2.71</v>
          </cell>
          <cell r="K2361">
            <v>1861</v>
          </cell>
          <cell r="L2361" t="str">
            <v>Полипропилен трубы (PP Pipes)</v>
          </cell>
          <cell r="M2361">
            <v>1</v>
          </cell>
          <cell r="N2361" t="str">
            <v>PP</v>
          </cell>
          <cell r="O2361" t="str">
            <v>PIPES PP STABI</v>
          </cell>
        </row>
        <row r="2362">
          <cell r="D2362" t="str">
            <v>03900040</v>
          </cell>
          <cell r="E2362" t="str">
            <v xml:space="preserve">Труба stabi PN 20  </v>
          </cell>
          <cell r="F2362" t="str">
            <v>d40</v>
          </cell>
          <cell r="G2362">
            <v>3.58</v>
          </cell>
          <cell r="H2362">
            <v>2.98</v>
          </cell>
          <cell r="I2362">
            <v>3.58</v>
          </cell>
          <cell r="K2362">
            <v>1861</v>
          </cell>
          <cell r="L2362" t="str">
            <v>Полипропилен трубы (PP Pipes)</v>
          </cell>
          <cell r="M2362">
            <v>1</v>
          </cell>
          <cell r="N2362" t="str">
            <v>PP</v>
          </cell>
          <cell r="O2362" t="str">
            <v>PIPES PP STABI</v>
          </cell>
        </row>
        <row r="2363">
          <cell r="D2363" t="str">
            <v>03900050</v>
          </cell>
          <cell r="E2363" t="str">
            <v xml:space="preserve">Труба stabi PN 20  </v>
          </cell>
          <cell r="F2363" t="str">
            <v>d50</v>
          </cell>
          <cell r="G2363">
            <v>5.75</v>
          </cell>
          <cell r="H2363">
            <v>4.79</v>
          </cell>
          <cell r="I2363">
            <v>5.75</v>
          </cell>
          <cell r="K2363">
            <v>1861</v>
          </cell>
          <cell r="L2363" t="str">
            <v>Полипропилен трубы (PP Pipes)</v>
          </cell>
          <cell r="M2363">
            <v>1</v>
          </cell>
          <cell r="N2363" t="str">
            <v>PP</v>
          </cell>
          <cell r="O2363" t="str">
            <v>PIPES PP STABI</v>
          </cell>
        </row>
        <row r="2364">
          <cell r="D2364" t="str">
            <v>03900063</v>
          </cell>
          <cell r="E2364" t="str">
            <v xml:space="preserve">Труба stabi PN 20  </v>
          </cell>
          <cell r="F2364" t="str">
            <v>d63</v>
          </cell>
          <cell r="G2364">
            <v>9.18</v>
          </cell>
          <cell r="H2364">
            <v>7.65</v>
          </cell>
          <cell r="I2364">
            <v>9.18</v>
          </cell>
          <cell r="K2364">
            <v>1861</v>
          </cell>
          <cell r="L2364" t="str">
            <v>Полипропилен трубы (PP Pipes)</v>
          </cell>
          <cell r="M2364">
            <v>1</v>
          </cell>
          <cell r="N2364" t="str">
            <v>PP</v>
          </cell>
          <cell r="O2364" t="str">
            <v>PIPES PP STABI</v>
          </cell>
        </row>
        <row r="2365">
          <cell r="D2365" t="str">
            <v>03900075</v>
          </cell>
          <cell r="E2365" t="str">
            <v xml:space="preserve">Труба stabi PN 20  </v>
          </cell>
          <cell r="F2365" t="str">
            <v>d75</v>
          </cell>
          <cell r="G2365">
            <v>12.88</v>
          </cell>
          <cell r="H2365">
            <v>10.73</v>
          </cell>
          <cell r="I2365">
            <v>12.88</v>
          </cell>
          <cell r="K2365">
            <v>1861</v>
          </cell>
          <cell r="L2365" t="str">
            <v>Полипропилен трубы (PP Pipes)</v>
          </cell>
          <cell r="M2365">
            <v>1</v>
          </cell>
          <cell r="N2365" t="str">
            <v>PP</v>
          </cell>
          <cell r="O2365" t="str">
            <v>PIPES PP STABI</v>
          </cell>
        </row>
        <row r="2366">
          <cell r="D2366" t="str">
            <v>03900090</v>
          </cell>
          <cell r="E2366" t="str">
            <v xml:space="preserve">Труба stabi PN 20  </v>
          </cell>
          <cell r="F2366" t="str">
            <v>d90</v>
          </cell>
          <cell r="G2366">
            <v>22.12</v>
          </cell>
          <cell r="H2366">
            <v>18.43</v>
          </cell>
          <cell r="I2366">
            <v>22.12</v>
          </cell>
          <cell r="K2366">
            <v>1861</v>
          </cell>
          <cell r="L2366" t="str">
            <v>Полипропилен трубы (PP Pipes)</v>
          </cell>
          <cell r="M2366">
            <v>1</v>
          </cell>
          <cell r="N2366" t="str">
            <v>PP</v>
          </cell>
          <cell r="O2366" t="str">
            <v>PIPES PP STABI</v>
          </cell>
        </row>
        <row r="2367">
          <cell r="D2367" t="str">
            <v>03900011</v>
          </cell>
          <cell r="E2367" t="str">
            <v xml:space="preserve">Труба stabi PN 20  </v>
          </cell>
          <cell r="F2367" t="str">
            <v>d110</v>
          </cell>
          <cell r="G2367">
            <v>34.93</v>
          </cell>
          <cell r="H2367">
            <v>29.11</v>
          </cell>
          <cell r="I2367">
            <v>34.93</v>
          </cell>
          <cell r="K2367">
            <v>1861</v>
          </cell>
          <cell r="L2367" t="str">
            <v>Полипропилен трубы (PP Pipes)</v>
          </cell>
          <cell r="M2367">
            <v>1</v>
          </cell>
          <cell r="N2367" t="str">
            <v>PP</v>
          </cell>
          <cell r="O2367" t="str">
            <v>PIPES PP STABI</v>
          </cell>
        </row>
        <row r="2368">
          <cell r="D2368" t="str">
            <v/>
          </cell>
          <cell r="K2368">
            <v>0</v>
          </cell>
          <cell r="N2368">
            <v>0</v>
          </cell>
          <cell r="O2368">
            <v>0</v>
          </cell>
        </row>
        <row r="2369">
          <cell r="D2369" t="str">
            <v>Фитинги полипропилен</v>
          </cell>
          <cell r="K2369" t="e">
            <v>#N/A</v>
          </cell>
          <cell r="N2369" t="e">
            <v>#N/A</v>
          </cell>
          <cell r="O2369" t="e">
            <v>#N/A</v>
          </cell>
        </row>
        <row r="2370">
          <cell r="D2370" t="str">
            <v>04108020</v>
          </cell>
          <cell r="E2370" t="str">
            <v xml:space="preserve">Переходник  </v>
          </cell>
          <cell r="F2370" t="str">
            <v>d20/16</v>
          </cell>
          <cell r="G2370">
            <v>0.12</v>
          </cell>
          <cell r="H2370">
            <v>0.1</v>
          </cell>
          <cell r="I2370">
            <v>0.12</v>
          </cell>
          <cell r="K2370">
            <v>1862</v>
          </cell>
          <cell r="L2370" t="str">
            <v>Полипропилен фитинги (PP Fittings)</v>
          </cell>
          <cell r="M2370">
            <v>1</v>
          </cell>
          <cell r="N2370" t="str">
            <v>PP</v>
          </cell>
          <cell r="O2370" t="str">
            <v>FITTINGS</v>
          </cell>
        </row>
        <row r="2371">
          <cell r="D2371" t="str">
            <v>04108025</v>
          </cell>
          <cell r="E2371" t="str">
            <v xml:space="preserve">Переходник  </v>
          </cell>
          <cell r="F2371" t="str">
            <v>d25/16</v>
          </cell>
          <cell r="G2371">
            <v>0.12</v>
          </cell>
          <cell r="H2371">
            <v>0.1</v>
          </cell>
          <cell r="I2371">
            <v>0.12</v>
          </cell>
          <cell r="K2371">
            <v>1862</v>
          </cell>
          <cell r="L2371" t="str">
            <v>Полипропилен фитинги (PP Fittings)</v>
          </cell>
          <cell r="M2371">
            <v>1</v>
          </cell>
          <cell r="N2371" t="str">
            <v>PP</v>
          </cell>
          <cell r="O2371" t="str">
            <v>FITTINGS</v>
          </cell>
        </row>
        <row r="2372">
          <cell r="D2372" t="str">
            <v>04108026</v>
          </cell>
          <cell r="E2372" t="str">
            <v xml:space="preserve">Переходник  </v>
          </cell>
          <cell r="F2372" t="str">
            <v>d25/20</v>
          </cell>
          <cell r="G2372">
            <v>0.14000000000000001</v>
          </cell>
          <cell r="H2372">
            <v>0.12</v>
          </cell>
          <cell r="I2372">
            <v>0.14000000000000001</v>
          </cell>
          <cell r="K2372">
            <v>1862</v>
          </cell>
          <cell r="L2372" t="str">
            <v>Полипропилен фитинги (PP Fittings)</v>
          </cell>
          <cell r="M2372">
            <v>1</v>
          </cell>
          <cell r="N2372" t="str">
            <v>PP</v>
          </cell>
          <cell r="O2372" t="str">
            <v>FITTINGS</v>
          </cell>
        </row>
        <row r="2373">
          <cell r="D2373" t="str">
            <v>04108032</v>
          </cell>
          <cell r="E2373" t="str">
            <v xml:space="preserve">Переходник  </v>
          </cell>
          <cell r="F2373" t="str">
            <v>d32/20</v>
          </cell>
          <cell r="G2373">
            <v>0.14000000000000001</v>
          </cell>
          <cell r="H2373">
            <v>0.12</v>
          </cell>
          <cell r="I2373">
            <v>0.14000000000000001</v>
          </cell>
          <cell r="K2373">
            <v>1862</v>
          </cell>
          <cell r="L2373" t="str">
            <v>Полипропилен фитинги (PP Fittings)</v>
          </cell>
          <cell r="M2373">
            <v>1</v>
          </cell>
          <cell r="N2373" t="str">
            <v>PP</v>
          </cell>
          <cell r="O2373" t="str">
            <v>FITTINGS</v>
          </cell>
        </row>
        <row r="2374">
          <cell r="D2374" t="str">
            <v>04108033</v>
          </cell>
          <cell r="E2374" t="str">
            <v xml:space="preserve">Переходник  </v>
          </cell>
          <cell r="F2374" t="str">
            <v>d32/25</v>
          </cell>
          <cell r="G2374">
            <v>0.17</v>
          </cell>
          <cell r="H2374">
            <v>0.14000000000000001</v>
          </cell>
          <cell r="I2374">
            <v>0.17</v>
          </cell>
          <cell r="K2374">
            <v>1862</v>
          </cell>
          <cell r="L2374" t="str">
            <v>Полипропилен фитинги (PP Fittings)</v>
          </cell>
          <cell r="M2374">
            <v>1</v>
          </cell>
          <cell r="N2374" t="str">
            <v>PP</v>
          </cell>
          <cell r="O2374" t="str">
            <v>FITTINGS</v>
          </cell>
        </row>
        <row r="2375">
          <cell r="D2375" t="str">
            <v>04108040</v>
          </cell>
          <cell r="E2375" t="str">
            <v xml:space="preserve">Переходник  </v>
          </cell>
          <cell r="F2375" t="str">
            <v>d40/20</v>
          </cell>
          <cell r="G2375">
            <v>0.31</v>
          </cell>
          <cell r="H2375">
            <v>0.26</v>
          </cell>
          <cell r="I2375">
            <v>0.31</v>
          </cell>
          <cell r="K2375">
            <v>1862</v>
          </cell>
          <cell r="L2375" t="str">
            <v>Полипропилен фитинги (PP Fittings)</v>
          </cell>
          <cell r="M2375">
            <v>1</v>
          </cell>
          <cell r="N2375" t="str">
            <v>PP</v>
          </cell>
          <cell r="O2375" t="str">
            <v>FITTINGS</v>
          </cell>
        </row>
        <row r="2376">
          <cell r="D2376" t="str">
            <v>04108041</v>
          </cell>
          <cell r="E2376" t="str">
            <v xml:space="preserve">Переходник  </v>
          </cell>
          <cell r="F2376" t="str">
            <v>d40/25</v>
          </cell>
          <cell r="G2376">
            <v>0.31</v>
          </cell>
          <cell r="H2376">
            <v>0.26</v>
          </cell>
          <cell r="I2376">
            <v>0.31</v>
          </cell>
          <cell r="K2376">
            <v>1862</v>
          </cell>
          <cell r="L2376" t="str">
            <v>Полипропилен фитинги (PP Fittings)</v>
          </cell>
          <cell r="M2376">
            <v>1</v>
          </cell>
          <cell r="N2376" t="str">
            <v>PP</v>
          </cell>
          <cell r="O2376" t="str">
            <v>FITTINGS</v>
          </cell>
        </row>
        <row r="2377">
          <cell r="D2377" t="str">
            <v>04108042</v>
          </cell>
          <cell r="E2377" t="str">
            <v xml:space="preserve">Переходник  </v>
          </cell>
          <cell r="F2377" t="str">
            <v>d40/32</v>
          </cell>
          <cell r="G2377">
            <v>0.34</v>
          </cell>
          <cell r="H2377">
            <v>0.28000000000000003</v>
          </cell>
          <cell r="I2377">
            <v>0.34</v>
          </cell>
          <cell r="K2377">
            <v>1862</v>
          </cell>
          <cell r="L2377" t="str">
            <v>Полипропилен фитинги (PP Fittings)</v>
          </cell>
          <cell r="M2377">
            <v>1</v>
          </cell>
          <cell r="N2377" t="str">
            <v>PP</v>
          </cell>
          <cell r="O2377" t="str">
            <v>FITTINGS</v>
          </cell>
        </row>
        <row r="2378">
          <cell r="D2378" t="str">
            <v>04108050</v>
          </cell>
          <cell r="E2378" t="str">
            <v xml:space="preserve">Переходник  </v>
          </cell>
          <cell r="F2378" t="str">
            <v>d50/32</v>
          </cell>
          <cell r="G2378">
            <v>0.73</v>
          </cell>
          <cell r="H2378">
            <v>0.61</v>
          </cell>
          <cell r="I2378">
            <v>0.73</v>
          </cell>
          <cell r="K2378">
            <v>1862</v>
          </cell>
          <cell r="L2378" t="str">
            <v>Полипропилен фитинги (PP Fittings)</v>
          </cell>
          <cell r="M2378">
            <v>1</v>
          </cell>
          <cell r="N2378" t="str">
            <v>PP</v>
          </cell>
          <cell r="O2378" t="str">
            <v>FITTINGS</v>
          </cell>
        </row>
        <row r="2379">
          <cell r="D2379" t="str">
            <v>04108051</v>
          </cell>
          <cell r="E2379" t="str">
            <v xml:space="preserve">Переходник  </v>
          </cell>
          <cell r="F2379" t="str">
            <v>d50/40</v>
          </cell>
          <cell r="G2379">
            <v>0.73</v>
          </cell>
          <cell r="H2379">
            <v>0.61</v>
          </cell>
          <cell r="I2379">
            <v>0.73</v>
          </cell>
          <cell r="K2379">
            <v>1862</v>
          </cell>
          <cell r="L2379" t="str">
            <v>Полипропилен фитинги (PP Fittings)</v>
          </cell>
          <cell r="M2379">
            <v>1</v>
          </cell>
          <cell r="N2379" t="str">
            <v>PP</v>
          </cell>
          <cell r="O2379" t="str">
            <v>FITTINGS</v>
          </cell>
        </row>
        <row r="2380">
          <cell r="D2380" t="str">
            <v>04108063</v>
          </cell>
          <cell r="E2380" t="str">
            <v xml:space="preserve">Переходник  </v>
          </cell>
          <cell r="F2380" t="str">
            <v>d63/32</v>
          </cell>
          <cell r="G2380">
            <v>1.0900000000000001</v>
          </cell>
          <cell r="H2380">
            <v>0.91</v>
          </cell>
          <cell r="I2380">
            <v>1.0900000000000001</v>
          </cell>
          <cell r="K2380">
            <v>1862</v>
          </cell>
          <cell r="L2380" t="str">
            <v>Полипропилен фитинги (PP Fittings)</v>
          </cell>
          <cell r="M2380">
            <v>1</v>
          </cell>
          <cell r="N2380" t="str">
            <v>PP</v>
          </cell>
          <cell r="O2380" t="str">
            <v>FITTINGS</v>
          </cell>
        </row>
        <row r="2381">
          <cell r="D2381" t="str">
            <v>04108064</v>
          </cell>
          <cell r="E2381" t="str">
            <v xml:space="preserve">Переходник  </v>
          </cell>
          <cell r="F2381" t="str">
            <v>d63/40</v>
          </cell>
          <cell r="G2381">
            <v>1.1000000000000001</v>
          </cell>
          <cell r="H2381">
            <v>0.92</v>
          </cell>
          <cell r="I2381">
            <v>1.1000000000000001</v>
          </cell>
          <cell r="K2381">
            <v>1862</v>
          </cell>
          <cell r="L2381" t="str">
            <v>Полипропилен фитинги (PP Fittings)</v>
          </cell>
          <cell r="M2381">
            <v>1</v>
          </cell>
          <cell r="N2381" t="str">
            <v>PP</v>
          </cell>
          <cell r="O2381" t="str">
            <v>FITTINGS</v>
          </cell>
        </row>
        <row r="2382">
          <cell r="D2382" t="str">
            <v>04108065</v>
          </cell>
          <cell r="E2382" t="str">
            <v xml:space="preserve">Переходник  </v>
          </cell>
          <cell r="F2382" t="str">
            <v>d63/50</v>
          </cell>
          <cell r="G2382">
            <v>1.22</v>
          </cell>
          <cell r="H2382">
            <v>1.02</v>
          </cell>
          <cell r="I2382">
            <v>1.22</v>
          </cell>
          <cell r="K2382">
            <v>1862</v>
          </cell>
          <cell r="L2382" t="str">
            <v>Полипропилен фитинги (PP Fittings)</v>
          </cell>
          <cell r="M2382">
            <v>1</v>
          </cell>
          <cell r="N2382" t="str">
            <v>PP</v>
          </cell>
          <cell r="O2382" t="str">
            <v>FITTINGS</v>
          </cell>
        </row>
        <row r="2383">
          <cell r="D2383" t="str">
            <v>04108075</v>
          </cell>
          <cell r="E2383" t="str">
            <v xml:space="preserve">Переходник  </v>
          </cell>
          <cell r="F2383" t="str">
            <v>d75/50</v>
          </cell>
          <cell r="G2383">
            <v>1.9</v>
          </cell>
          <cell r="H2383">
            <v>1.58</v>
          </cell>
          <cell r="I2383">
            <v>1.9</v>
          </cell>
          <cell r="K2383">
            <v>1862</v>
          </cell>
          <cell r="L2383" t="str">
            <v>Полипропилен фитинги (PP Fittings)</v>
          </cell>
          <cell r="M2383">
            <v>1</v>
          </cell>
          <cell r="N2383" t="str">
            <v>PP</v>
          </cell>
          <cell r="O2383" t="str">
            <v>FITTINGS</v>
          </cell>
        </row>
        <row r="2384">
          <cell r="D2384" t="str">
            <v>04103016</v>
          </cell>
          <cell r="E2384" t="str">
            <v xml:space="preserve">Муфта  </v>
          </cell>
          <cell r="F2384" t="str">
            <v>d16</v>
          </cell>
          <cell r="G2384">
            <v>0.11</v>
          </cell>
          <cell r="H2384">
            <v>0.09</v>
          </cell>
          <cell r="I2384">
            <v>0.11</v>
          </cell>
          <cell r="K2384">
            <v>1862</v>
          </cell>
          <cell r="L2384" t="str">
            <v>Полипропилен фитинги (PP Fittings)</v>
          </cell>
          <cell r="M2384">
            <v>1</v>
          </cell>
          <cell r="N2384" t="str">
            <v>PP</v>
          </cell>
          <cell r="O2384" t="str">
            <v>FITTINGS</v>
          </cell>
        </row>
        <row r="2385">
          <cell r="D2385" t="str">
            <v>04103020</v>
          </cell>
          <cell r="E2385" t="str">
            <v xml:space="preserve">Муфта  </v>
          </cell>
          <cell r="F2385" t="str">
            <v>d20</v>
          </cell>
          <cell r="G2385">
            <v>0.12</v>
          </cell>
          <cell r="H2385">
            <v>0.1</v>
          </cell>
          <cell r="I2385">
            <v>0.12</v>
          </cell>
          <cell r="K2385">
            <v>1862</v>
          </cell>
          <cell r="L2385" t="str">
            <v>Полипропилен фитинги (PP Fittings)</v>
          </cell>
          <cell r="M2385">
            <v>1</v>
          </cell>
          <cell r="N2385" t="str">
            <v>PP</v>
          </cell>
          <cell r="O2385" t="str">
            <v>FITTINGS</v>
          </cell>
        </row>
        <row r="2386">
          <cell r="D2386" t="str">
            <v>04103025</v>
          </cell>
          <cell r="E2386" t="str">
            <v xml:space="preserve">Муфта  </v>
          </cell>
          <cell r="F2386" t="str">
            <v>d25</v>
          </cell>
          <cell r="G2386">
            <v>0.14000000000000001</v>
          </cell>
          <cell r="H2386">
            <v>0.12</v>
          </cell>
          <cell r="I2386">
            <v>0.14000000000000001</v>
          </cell>
          <cell r="K2386">
            <v>1862</v>
          </cell>
          <cell r="L2386" t="str">
            <v>Полипропилен фитинги (PP Fittings)</v>
          </cell>
          <cell r="M2386">
            <v>1</v>
          </cell>
          <cell r="N2386" t="str">
            <v>PP</v>
          </cell>
          <cell r="O2386" t="str">
            <v>FITTINGS</v>
          </cell>
        </row>
        <row r="2387">
          <cell r="D2387" t="str">
            <v>04103032</v>
          </cell>
          <cell r="E2387" t="str">
            <v xml:space="preserve">Муфта  </v>
          </cell>
          <cell r="F2387" t="str">
            <v>d32</v>
          </cell>
          <cell r="G2387">
            <v>0.25</v>
          </cell>
          <cell r="H2387">
            <v>0.21</v>
          </cell>
          <cell r="I2387">
            <v>0.25</v>
          </cell>
          <cell r="K2387">
            <v>1862</v>
          </cell>
          <cell r="L2387" t="str">
            <v>Полипропилен фитинги (PP Fittings)</v>
          </cell>
          <cell r="M2387">
            <v>1</v>
          </cell>
          <cell r="N2387" t="str">
            <v>PP</v>
          </cell>
          <cell r="O2387" t="str">
            <v>FITTINGS</v>
          </cell>
        </row>
        <row r="2388">
          <cell r="D2388" t="str">
            <v>04103040</v>
          </cell>
          <cell r="E2388" t="str">
            <v xml:space="preserve">Муфта  </v>
          </cell>
          <cell r="F2388" t="str">
            <v>d40</v>
          </cell>
          <cell r="G2388">
            <v>0.36</v>
          </cell>
          <cell r="H2388">
            <v>0.3</v>
          </cell>
          <cell r="I2388">
            <v>0.36</v>
          </cell>
          <cell r="K2388">
            <v>1862</v>
          </cell>
          <cell r="L2388" t="str">
            <v>Полипропилен фитинги (PP Fittings)</v>
          </cell>
          <cell r="M2388">
            <v>1</v>
          </cell>
          <cell r="N2388" t="str">
            <v>PP</v>
          </cell>
          <cell r="O2388" t="str">
            <v>FITTINGS</v>
          </cell>
        </row>
        <row r="2389">
          <cell r="D2389" t="str">
            <v>04103050</v>
          </cell>
          <cell r="E2389" t="str">
            <v xml:space="preserve">Муфта  </v>
          </cell>
          <cell r="F2389" t="str">
            <v>d50</v>
          </cell>
          <cell r="G2389">
            <v>0.76</v>
          </cell>
          <cell r="H2389">
            <v>0.63</v>
          </cell>
          <cell r="I2389">
            <v>0.76</v>
          </cell>
          <cell r="K2389">
            <v>1862</v>
          </cell>
          <cell r="L2389" t="str">
            <v>Полипропилен фитинги (PP Fittings)</v>
          </cell>
          <cell r="M2389">
            <v>1</v>
          </cell>
          <cell r="N2389" t="str">
            <v>PP</v>
          </cell>
          <cell r="O2389" t="str">
            <v>FITTINGS</v>
          </cell>
        </row>
        <row r="2390">
          <cell r="D2390" t="str">
            <v>04103063</v>
          </cell>
          <cell r="E2390" t="str">
            <v xml:space="preserve">Муфта  </v>
          </cell>
          <cell r="F2390" t="str">
            <v>d63</v>
          </cell>
          <cell r="G2390">
            <v>1.2</v>
          </cell>
          <cell r="H2390">
            <v>1</v>
          </cell>
          <cell r="I2390">
            <v>1.2</v>
          </cell>
          <cell r="K2390">
            <v>1862</v>
          </cell>
          <cell r="L2390" t="str">
            <v>Полипропилен фитинги (PP Fittings)</v>
          </cell>
          <cell r="M2390">
            <v>1</v>
          </cell>
          <cell r="N2390" t="str">
            <v>PP</v>
          </cell>
          <cell r="O2390" t="str">
            <v>FITTINGS</v>
          </cell>
        </row>
        <row r="2391">
          <cell r="D2391" t="str">
            <v>04103075</v>
          </cell>
          <cell r="E2391" t="str">
            <v xml:space="preserve">Муфта  </v>
          </cell>
          <cell r="F2391" t="str">
            <v>d75</v>
          </cell>
          <cell r="G2391">
            <v>2.2599999999999998</v>
          </cell>
          <cell r="H2391">
            <v>1.88</v>
          </cell>
          <cell r="I2391">
            <v>2.2599999999999998</v>
          </cell>
          <cell r="K2391">
            <v>1862</v>
          </cell>
          <cell r="L2391" t="str">
            <v>Полипропилен фитинги (PP Fittings)</v>
          </cell>
          <cell r="M2391">
            <v>1</v>
          </cell>
          <cell r="N2391" t="str">
            <v>PP</v>
          </cell>
          <cell r="O2391" t="str">
            <v>FITTINGS</v>
          </cell>
        </row>
        <row r="2392">
          <cell r="D2392" t="str">
            <v>04103090</v>
          </cell>
          <cell r="E2392" t="str">
            <v xml:space="preserve">Муфта  </v>
          </cell>
          <cell r="F2392" t="str">
            <v>d90</v>
          </cell>
          <cell r="G2392">
            <v>3.11</v>
          </cell>
          <cell r="H2392">
            <v>2.59</v>
          </cell>
          <cell r="I2392">
            <v>3.11</v>
          </cell>
          <cell r="K2392">
            <v>1862</v>
          </cell>
          <cell r="L2392" t="str">
            <v>Полипропилен фитинги (PP Fittings)</v>
          </cell>
          <cell r="M2392">
            <v>1</v>
          </cell>
          <cell r="N2392" t="str">
            <v>PP</v>
          </cell>
          <cell r="O2392" t="str">
            <v>FITTINGS</v>
          </cell>
        </row>
        <row r="2393">
          <cell r="D2393" t="str">
            <v>04103011</v>
          </cell>
          <cell r="E2393" t="str">
            <v xml:space="preserve">Муфта  </v>
          </cell>
          <cell r="F2393" t="str">
            <v>d110</v>
          </cell>
          <cell r="G2393">
            <v>6.06</v>
          </cell>
          <cell r="H2393">
            <v>5.05</v>
          </cell>
          <cell r="I2393">
            <v>6.06</v>
          </cell>
          <cell r="K2393">
            <v>1862</v>
          </cell>
          <cell r="L2393" t="str">
            <v>Полипропилен фитинги (PP Fittings)</v>
          </cell>
          <cell r="M2393">
            <v>1</v>
          </cell>
          <cell r="N2393" t="str">
            <v>PP</v>
          </cell>
          <cell r="O2393" t="str">
            <v>FITTINGS</v>
          </cell>
        </row>
        <row r="2394">
          <cell r="D2394" t="str">
            <v>04103116</v>
          </cell>
          <cell r="E2394" t="str">
            <v xml:space="preserve">Муфта с резьбой внутренней  </v>
          </cell>
          <cell r="F2394" t="str">
            <v>d16-1/2"</v>
          </cell>
          <cell r="G2394">
            <v>1.18</v>
          </cell>
          <cell r="H2394">
            <v>0.98</v>
          </cell>
          <cell r="I2394">
            <v>1.18</v>
          </cell>
          <cell r="K2394">
            <v>1862</v>
          </cell>
          <cell r="L2394" t="str">
            <v>Полипропилен фитинги (PP Fittings)</v>
          </cell>
          <cell r="M2394">
            <v>1</v>
          </cell>
          <cell r="N2394" t="str">
            <v>PP</v>
          </cell>
          <cell r="O2394" t="str">
            <v>FITTINGS</v>
          </cell>
        </row>
        <row r="2395">
          <cell r="D2395" t="str">
            <v>04103120</v>
          </cell>
          <cell r="E2395" t="str">
            <v xml:space="preserve">Муфта с резьбой внутренней  </v>
          </cell>
          <cell r="F2395" t="str">
            <v>d20-1/2"</v>
          </cell>
          <cell r="G2395">
            <v>1.24</v>
          </cell>
          <cell r="H2395">
            <v>1.03</v>
          </cell>
          <cell r="I2395">
            <v>1.24</v>
          </cell>
          <cell r="K2395">
            <v>1862</v>
          </cell>
          <cell r="L2395" t="str">
            <v>Полипропилен фитинги (PP Fittings)</v>
          </cell>
          <cell r="M2395">
            <v>1</v>
          </cell>
          <cell r="N2395" t="str">
            <v>PP</v>
          </cell>
          <cell r="O2395" t="str">
            <v>FITTINGS</v>
          </cell>
        </row>
        <row r="2396">
          <cell r="D2396" t="str">
            <v>04103121</v>
          </cell>
          <cell r="E2396" t="str">
            <v xml:space="preserve">Муфта с резьбой внутренней  </v>
          </cell>
          <cell r="F2396" t="str">
            <v>d20-3/4"</v>
          </cell>
          <cell r="G2396">
            <v>1.48</v>
          </cell>
          <cell r="H2396">
            <v>1.23</v>
          </cell>
          <cell r="I2396">
            <v>1.48</v>
          </cell>
          <cell r="K2396">
            <v>1862</v>
          </cell>
          <cell r="L2396" t="str">
            <v>Полипропилен фитинги (PP Fittings)</v>
          </cell>
          <cell r="M2396">
            <v>1</v>
          </cell>
          <cell r="N2396" t="str">
            <v>PP</v>
          </cell>
          <cell r="O2396" t="str">
            <v>FITTINGS</v>
          </cell>
        </row>
        <row r="2397">
          <cell r="D2397" t="str">
            <v>04103125</v>
          </cell>
          <cell r="E2397" t="str">
            <v xml:space="preserve">Муфта с резьбой внутренней  </v>
          </cell>
          <cell r="F2397" t="str">
            <v>d25-1/2"</v>
          </cell>
          <cell r="G2397">
            <v>1.46</v>
          </cell>
          <cell r="H2397">
            <v>1.22</v>
          </cell>
          <cell r="I2397">
            <v>1.46</v>
          </cell>
          <cell r="K2397">
            <v>1862</v>
          </cell>
          <cell r="L2397" t="str">
            <v>Полипропилен фитинги (PP Fittings)</v>
          </cell>
          <cell r="M2397">
            <v>1</v>
          </cell>
          <cell r="N2397" t="str">
            <v>PP</v>
          </cell>
          <cell r="O2397" t="str">
            <v>FITTINGS</v>
          </cell>
        </row>
        <row r="2398">
          <cell r="D2398" t="str">
            <v>04103126</v>
          </cell>
          <cell r="E2398" t="str">
            <v xml:space="preserve">Муфта с резьбой внутренней  </v>
          </cell>
          <cell r="F2398" t="str">
            <v>d25-3/4"</v>
          </cell>
          <cell r="G2398">
            <v>1.6</v>
          </cell>
          <cell r="H2398">
            <v>1.33</v>
          </cell>
          <cell r="I2398">
            <v>1.6</v>
          </cell>
          <cell r="K2398">
            <v>1862</v>
          </cell>
          <cell r="L2398" t="str">
            <v>Полипропилен фитинги (PP Fittings)</v>
          </cell>
          <cell r="M2398">
            <v>1</v>
          </cell>
          <cell r="N2398" t="str">
            <v>PP</v>
          </cell>
          <cell r="O2398" t="str">
            <v>FITTINGS</v>
          </cell>
        </row>
        <row r="2399">
          <cell r="D2399" t="str">
            <v>04103132</v>
          </cell>
          <cell r="E2399" t="str">
            <v xml:space="preserve">Муфта с резьбой внутренней  </v>
          </cell>
          <cell r="F2399" t="str">
            <v>d32-1"</v>
          </cell>
          <cell r="G2399">
            <v>4.97</v>
          </cell>
          <cell r="H2399">
            <v>4.1399999999999997</v>
          </cell>
          <cell r="I2399">
            <v>4.97</v>
          </cell>
          <cell r="K2399">
            <v>1862</v>
          </cell>
          <cell r="L2399" t="str">
            <v>Полипропилен фитинги (PP Fittings)</v>
          </cell>
          <cell r="M2399">
            <v>1</v>
          </cell>
          <cell r="N2399" t="str">
            <v>PP</v>
          </cell>
          <cell r="O2399" t="str">
            <v>FITTINGS</v>
          </cell>
        </row>
        <row r="2400">
          <cell r="D2400" t="str">
            <v>04103140</v>
          </cell>
          <cell r="E2400" t="str">
            <v xml:space="preserve">Муфта с резьбой внутренней  </v>
          </cell>
          <cell r="F2400" t="str">
            <v>d40-1 1/4"</v>
          </cell>
          <cell r="G2400">
            <v>6.61</v>
          </cell>
          <cell r="H2400">
            <v>5.51</v>
          </cell>
          <cell r="I2400">
            <v>6.61</v>
          </cell>
          <cell r="K2400">
            <v>1862</v>
          </cell>
          <cell r="L2400" t="str">
            <v>Полипропилен фитинги (PP Fittings)</v>
          </cell>
          <cell r="M2400">
            <v>1</v>
          </cell>
          <cell r="N2400" t="str">
            <v>PP</v>
          </cell>
          <cell r="O2400" t="str">
            <v>FITTINGS</v>
          </cell>
        </row>
        <row r="2401">
          <cell r="D2401" t="str">
            <v>04103150</v>
          </cell>
          <cell r="E2401" t="str">
            <v xml:space="preserve">Муфта с резьбой внутренней  </v>
          </cell>
          <cell r="F2401" t="str">
            <v>d50-1 1/2"</v>
          </cell>
          <cell r="G2401">
            <v>11.06</v>
          </cell>
          <cell r="H2401">
            <v>9.2200000000000006</v>
          </cell>
          <cell r="I2401">
            <v>11.06</v>
          </cell>
          <cell r="K2401">
            <v>1862</v>
          </cell>
          <cell r="L2401" t="str">
            <v>Полипропилен фитинги (PP Fittings)</v>
          </cell>
          <cell r="M2401">
            <v>1</v>
          </cell>
          <cell r="N2401" t="str">
            <v>PP</v>
          </cell>
          <cell r="O2401" t="str">
            <v>FITTINGS</v>
          </cell>
        </row>
        <row r="2402">
          <cell r="D2402" t="str">
            <v>04103163</v>
          </cell>
          <cell r="E2402" t="str">
            <v xml:space="preserve">Муфта с резьбой внутренней  </v>
          </cell>
          <cell r="F2402" t="str">
            <v>d63-2"</v>
          </cell>
          <cell r="G2402">
            <v>15.3</v>
          </cell>
          <cell r="H2402">
            <v>12.75</v>
          </cell>
          <cell r="I2402">
            <v>15.3</v>
          </cell>
          <cell r="K2402">
            <v>1862</v>
          </cell>
          <cell r="L2402" t="str">
            <v>Полипропилен фитинги (PP Fittings)</v>
          </cell>
          <cell r="M2402">
            <v>1</v>
          </cell>
          <cell r="N2402" t="str">
            <v>PP</v>
          </cell>
          <cell r="O2402" t="str">
            <v>FITTINGS</v>
          </cell>
        </row>
        <row r="2403">
          <cell r="D2403" t="str">
            <v>04103175</v>
          </cell>
          <cell r="E2403" t="str">
            <v xml:space="preserve">Муфта с резьбой внутренней  </v>
          </cell>
          <cell r="F2403" t="str">
            <v>d75-2 1/2"</v>
          </cell>
          <cell r="G2403">
            <v>22.91</v>
          </cell>
          <cell r="H2403">
            <v>19.09</v>
          </cell>
          <cell r="I2403">
            <v>22.91</v>
          </cell>
          <cell r="K2403">
            <v>1862</v>
          </cell>
          <cell r="L2403" t="str">
            <v>Полипропилен фитинги (PP Fittings)</v>
          </cell>
          <cell r="M2403">
            <v>1</v>
          </cell>
          <cell r="N2403" t="str">
            <v>PP</v>
          </cell>
          <cell r="O2403" t="str">
            <v>FITTINGS</v>
          </cell>
        </row>
        <row r="2404">
          <cell r="D2404" t="str">
            <v>04103190</v>
          </cell>
          <cell r="E2404" t="str">
            <v xml:space="preserve">Муфта с резьбой внутренней  </v>
          </cell>
          <cell r="F2404" t="str">
            <v>d90-3"</v>
          </cell>
          <cell r="G2404">
            <v>32.21</v>
          </cell>
          <cell r="H2404">
            <v>26.84</v>
          </cell>
          <cell r="I2404">
            <v>32.21</v>
          </cell>
          <cell r="K2404">
            <v>1862</v>
          </cell>
          <cell r="L2404" t="str">
            <v>Полипропилен фитинги (PP Fittings)</v>
          </cell>
          <cell r="M2404">
            <v>1</v>
          </cell>
          <cell r="N2404" t="str">
            <v>PP</v>
          </cell>
          <cell r="O2404" t="str">
            <v>FITTINGS</v>
          </cell>
        </row>
        <row r="2405">
          <cell r="D2405" t="str">
            <v>04103216</v>
          </cell>
          <cell r="E2405" t="str">
            <v xml:space="preserve">Муфта с резьбой наружной  </v>
          </cell>
          <cell r="F2405" t="str">
            <v>d16-1/2"</v>
          </cell>
          <cell r="G2405">
            <v>1.37</v>
          </cell>
          <cell r="H2405">
            <v>1.1399999999999999</v>
          </cell>
          <cell r="I2405">
            <v>1.37</v>
          </cell>
          <cell r="K2405">
            <v>1862</v>
          </cell>
          <cell r="L2405" t="str">
            <v>Полипропилен фитинги (PP Fittings)</v>
          </cell>
          <cell r="M2405">
            <v>1</v>
          </cell>
          <cell r="N2405" t="str">
            <v>PP</v>
          </cell>
          <cell r="O2405" t="str">
            <v>FITTINGS</v>
          </cell>
        </row>
        <row r="2406">
          <cell r="D2406" t="str">
            <v>04103220</v>
          </cell>
          <cell r="E2406" t="str">
            <v xml:space="preserve">Муфта с резьбой наружной  </v>
          </cell>
          <cell r="F2406" t="str">
            <v>d20-1/2"</v>
          </cell>
          <cell r="G2406">
            <v>1.45</v>
          </cell>
          <cell r="H2406">
            <v>1.21</v>
          </cell>
          <cell r="I2406">
            <v>1.45</v>
          </cell>
          <cell r="K2406">
            <v>1862</v>
          </cell>
          <cell r="L2406" t="str">
            <v>Полипропилен фитинги (PP Fittings)</v>
          </cell>
          <cell r="M2406">
            <v>1</v>
          </cell>
          <cell r="N2406" t="str">
            <v>PP</v>
          </cell>
          <cell r="O2406" t="str">
            <v>FITTINGS</v>
          </cell>
        </row>
        <row r="2407">
          <cell r="D2407" t="str">
            <v>04103221</v>
          </cell>
          <cell r="E2407" t="str">
            <v xml:space="preserve">Муфта с резьбой наружной  </v>
          </cell>
          <cell r="F2407" t="str">
            <v>d20-3/4"</v>
          </cell>
          <cell r="G2407">
            <v>1.8</v>
          </cell>
          <cell r="H2407">
            <v>1.5</v>
          </cell>
          <cell r="I2407">
            <v>1.8</v>
          </cell>
          <cell r="K2407">
            <v>1862</v>
          </cell>
          <cell r="L2407" t="str">
            <v>Полипропилен фитинги (PP Fittings)</v>
          </cell>
          <cell r="M2407">
            <v>1</v>
          </cell>
          <cell r="N2407" t="str">
            <v>PP</v>
          </cell>
          <cell r="O2407" t="str">
            <v>FITTINGS</v>
          </cell>
        </row>
        <row r="2408">
          <cell r="D2408" t="str">
            <v>04103225</v>
          </cell>
          <cell r="E2408" t="str">
            <v xml:space="preserve">Муфта с резьбой наружной  </v>
          </cell>
          <cell r="F2408" t="str">
            <v>d25-1/2"</v>
          </cell>
          <cell r="G2408">
            <v>1.6</v>
          </cell>
          <cell r="H2408">
            <v>1.33</v>
          </cell>
          <cell r="I2408">
            <v>1.6</v>
          </cell>
          <cell r="K2408">
            <v>1862</v>
          </cell>
          <cell r="L2408" t="str">
            <v>Полипропилен фитинги (PP Fittings)</v>
          </cell>
          <cell r="M2408">
            <v>1</v>
          </cell>
          <cell r="N2408" t="str">
            <v>PP</v>
          </cell>
          <cell r="O2408" t="str">
            <v>FITTINGS</v>
          </cell>
        </row>
        <row r="2409">
          <cell r="D2409" t="str">
            <v>04103226</v>
          </cell>
          <cell r="E2409" t="str">
            <v xml:space="preserve">Муфта с резьбой наружной  </v>
          </cell>
          <cell r="F2409" t="str">
            <v>d25-3/4"</v>
          </cell>
          <cell r="G2409">
            <v>1.86</v>
          </cell>
          <cell r="H2409">
            <v>1.55</v>
          </cell>
          <cell r="I2409">
            <v>1.86</v>
          </cell>
          <cell r="K2409">
            <v>1862</v>
          </cell>
          <cell r="L2409" t="str">
            <v>Полипропилен фитинги (PP Fittings)</v>
          </cell>
          <cell r="M2409">
            <v>1</v>
          </cell>
          <cell r="N2409" t="str">
            <v>PP</v>
          </cell>
          <cell r="O2409" t="str">
            <v>FITTINGS</v>
          </cell>
        </row>
        <row r="2410">
          <cell r="D2410" t="str">
            <v>04103232</v>
          </cell>
          <cell r="E2410" t="str">
            <v xml:space="preserve">Муфта с резьбой наружной  </v>
          </cell>
          <cell r="F2410" t="str">
            <v>d32-1"</v>
          </cell>
          <cell r="G2410">
            <v>5.34</v>
          </cell>
          <cell r="H2410">
            <v>4.45</v>
          </cell>
          <cell r="I2410">
            <v>5.34</v>
          </cell>
          <cell r="K2410">
            <v>1862</v>
          </cell>
          <cell r="L2410" t="str">
            <v>Полипропилен фитинги (PP Fittings)</v>
          </cell>
          <cell r="M2410">
            <v>1</v>
          </cell>
          <cell r="N2410" t="str">
            <v>PP</v>
          </cell>
          <cell r="O2410" t="str">
            <v>FITTINGS</v>
          </cell>
        </row>
        <row r="2411">
          <cell r="D2411" t="str">
            <v>04103240</v>
          </cell>
          <cell r="E2411" t="str">
            <v xml:space="preserve">Муфта с резьбой наружной  </v>
          </cell>
          <cell r="F2411" t="str">
            <v>d40-1 1/4"</v>
          </cell>
          <cell r="G2411">
            <v>7.43</v>
          </cell>
          <cell r="H2411">
            <v>6.19</v>
          </cell>
          <cell r="I2411">
            <v>7.43</v>
          </cell>
          <cell r="K2411">
            <v>1862</v>
          </cell>
          <cell r="L2411" t="str">
            <v>Полипропилен фитинги (PP Fittings)</v>
          </cell>
          <cell r="M2411">
            <v>1</v>
          </cell>
          <cell r="N2411" t="str">
            <v>PP</v>
          </cell>
          <cell r="O2411" t="str">
            <v>FITTINGS</v>
          </cell>
        </row>
        <row r="2412">
          <cell r="D2412" t="str">
            <v>04103250</v>
          </cell>
          <cell r="E2412" t="str">
            <v xml:space="preserve">Муфта с резьбой наружной  </v>
          </cell>
          <cell r="F2412" t="str">
            <v>d50-1 1/2"</v>
          </cell>
          <cell r="G2412">
            <v>11.14</v>
          </cell>
          <cell r="H2412">
            <v>9.2799999999999994</v>
          </cell>
          <cell r="I2412">
            <v>11.14</v>
          </cell>
          <cell r="K2412">
            <v>1862</v>
          </cell>
          <cell r="L2412" t="str">
            <v>Полипропилен фитинги (PP Fittings)</v>
          </cell>
          <cell r="M2412">
            <v>1</v>
          </cell>
          <cell r="N2412" t="str">
            <v>PP</v>
          </cell>
          <cell r="O2412" t="str">
            <v>FITTINGS</v>
          </cell>
        </row>
        <row r="2413">
          <cell r="D2413" t="str">
            <v>04103263</v>
          </cell>
          <cell r="E2413" t="str">
            <v xml:space="preserve">Муфта с резьбой наружной  </v>
          </cell>
          <cell r="F2413" t="str">
            <v>d63-2"</v>
          </cell>
          <cell r="G2413">
            <v>16.32</v>
          </cell>
          <cell r="H2413">
            <v>13.6</v>
          </cell>
          <cell r="I2413">
            <v>16.32</v>
          </cell>
          <cell r="K2413">
            <v>1862</v>
          </cell>
          <cell r="L2413" t="str">
            <v>Полипропилен фитинги (PP Fittings)</v>
          </cell>
          <cell r="M2413">
            <v>1</v>
          </cell>
          <cell r="N2413" t="str">
            <v>PP</v>
          </cell>
          <cell r="O2413" t="str">
            <v>FITTINGS</v>
          </cell>
        </row>
        <row r="2414">
          <cell r="D2414" t="str">
            <v>04103275</v>
          </cell>
          <cell r="E2414" t="str">
            <v xml:space="preserve">Муфта с резьбой наружной  </v>
          </cell>
          <cell r="F2414" t="str">
            <v>d75-2 1/2"</v>
          </cell>
          <cell r="G2414">
            <v>23.77</v>
          </cell>
          <cell r="H2414">
            <v>19.809999999999999</v>
          </cell>
          <cell r="I2414">
            <v>23.77</v>
          </cell>
          <cell r="K2414">
            <v>1862</v>
          </cell>
          <cell r="L2414" t="str">
            <v>Полипропилен фитинги (PP Fittings)</v>
          </cell>
          <cell r="M2414">
            <v>1</v>
          </cell>
          <cell r="N2414" t="str">
            <v>PP</v>
          </cell>
          <cell r="O2414" t="str">
            <v>FITTINGS</v>
          </cell>
        </row>
        <row r="2415">
          <cell r="D2415" t="str">
            <v>04103290</v>
          </cell>
          <cell r="E2415" t="str">
            <v xml:space="preserve">Муфта с резьбой наружной  </v>
          </cell>
          <cell r="F2415" t="str">
            <v>d90-3"</v>
          </cell>
          <cell r="G2415">
            <v>37.56</v>
          </cell>
          <cell r="H2415">
            <v>31.3</v>
          </cell>
          <cell r="I2415">
            <v>37.56</v>
          </cell>
          <cell r="K2415">
            <v>1862</v>
          </cell>
          <cell r="L2415" t="str">
            <v>Полипропилен фитинги (PP Fittings)</v>
          </cell>
          <cell r="M2415">
            <v>1</v>
          </cell>
          <cell r="N2415" t="str">
            <v>PP</v>
          </cell>
          <cell r="O2415" t="str">
            <v>FITTINGS</v>
          </cell>
        </row>
        <row r="2416">
          <cell r="D2416" t="str">
            <v>04110016</v>
          </cell>
          <cell r="E2416" t="str">
            <v xml:space="preserve">Заглушка  </v>
          </cell>
          <cell r="F2416" t="str">
            <v xml:space="preserve">d16  </v>
          </cell>
          <cell r="G2416">
            <v>0.12</v>
          </cell>
          <cell r="H2416">
            <v>0.1</v>
          </cell>
          <cell r="I2416">
            <v>0.12</v>
          </cell>
          <cell r="K2416">
            <v>1862</v>
          </cell>
          <cell r="L2416" t="str">
            <v>Полипропилен фитинги (PP Fittings)</v>
          </cell>
          <cell r="M2416">
            <v>1</v>
          </cell>
          <cell r="N2416" t="str">
            <v>PP</v>
          </cell>
          <cell r="O2416" t="str">
            <v>FITTINGS</v>
          </cell>
        </row>
        <row r="2417">
          <cell r="D2417" t="str">
            <v>04110020</v>
          </cell>
          <cell r="E2417" t="str">
            <v xml:space="preserve">Заглушка  </v>
          </cell>
          <cell r="F2417" t="str">
            <v xml:space="preserve">d20  </v>
          </cell>
          <cell r="G2417">
            <v>0.12</v>
          </cell>
          <cell r="H2417">
            <v>0.1</v>
          </cell>
          <cell r="I2417">
            <v>0.12</v>
          </cell>
          <cell r="K2417">
            <v>1862</v>
          </cell>
          <cell r="L2417" t="str">
            <v>Полипропилен фитинги (PP Fittings)</v>
          </cell>
          <cell r="M2417">
            <v>1</v>
          </cell>
          <cell r="N2417" t="str">
            <v>PP</v>
          </cell>
          <cell r="O2417" t="str">
            <v>FITTINGS</v>
          </cell>
        </row>
        <row r="2418">
          <cell r="D2418" t="str">
            <v>04110025</v>
          </cell>
          <cell r="E2418" t="str">
            <v xml:space="preserve">Заглушка  </v>
          </cell>
          <cell r="F2418" t="str">
            <v xml:space="preserve">d25  </v>
          </cell>
          <cell r="G2418">
            <v>0.14000000000000001</v>
          </cell>
          <cell r="H2418">
            <v>0.12</v>
          </cell>
          <cell r="I2418">
            <v>0.14000000000000001</v>
          </cell>
          <cell r="K2418">
            <v>1862</v>
          </cell>
          <cell r="L2418" t="str">
            <v>Полипропилен фитинги (PP Fittings)</v>
          </cell>
          <cell r="M2418">
            <v>1</v>
          </cell>
          <cell r="N2418" t="str">
            <v>PP</v>
          </cell>
          <cell r="O2418" t="str">
            <v>FITTINGS</v>
          </cell>
        </row>
        <row r="2419">
          <cell r="D2419" t="str">
            <v>04110032</v>
          </cell>
          <cell r="E2419" t="str">
            <v xml:space="preserve">Заглушка  </v>
          </cell>
          <cell r="F2419" t="str">
            <v xml:space="preserve">d32  </v>
          </cell>
          <cell r="G2419">
            <v>0.23</v>
          </cell>
          <cell r="H2419">
            <v>0.19</v>
          </cell>
          <cell r="I2419">
            <v>0.23</v>
          </cell>
          <cell r="K2419">
            <v>1862</v>
          </cell>
          <cell r="L2419" t="str">
            <v>Полипропилен фитинги (PP Fittings)</v>
          </cell>
          <cell r="M2419">
            <v>1</v>
          </cell>
          <cell r="N2419" t="str">
            <v>PP</v>
          </cell>
          <cell r="O2419" t="str">
            <v>FITTINGS</v>
          </cell>
        </row>
        <row r="2420">
          <cell r="D2420" t="str">
            <v>04110040</v>
          </cell>
          <cell r="E2420" t="str">
            <v xml:space="preserve">Заглушка  </v>
          </cell>
          <cell r="F2420" t="str">
            <v xml:space="preserve">d40  </v>
          </cell>
          <cell r="G2420">
            <v>0.52</v>
          </cell>
          <cell r="H2420">
            <v>0.43</v>
          </cell>
          <cell r="I2420">
            <v>0.52</v>
          </cell>
          <cell r="K2420">
            <v>1862</v>
          </cell>
          <cell r="L2420" t="str">
            <v>Полипропилен фитинги (PP Fittings)</v>
          </cell>
          <cell r="M2420">
            <v>1</v>
          </cell>
          <cell r="N2420" t="str">
            <v>PP</v>
          </cell>
          <cell r="O2420" t="str">
            <v>FITTINGS</v>
          </cell>
        </row>
        <row r="2421">
          <cell r="D2421" t="str">
            <v>04110050</v>
          </cell>
          <cell r="E2421" t="str">
            <v xml:space="preserve">Заглушка  </v>
          </cell>
          <cell r="F2421" t="str">
            <v xml:space="preserve">d50  </v>
          </cell>
          <cell r="G2421">
            <v>0.95</v>
          </cell>
          <cell r="H2421">
            <v>0.79</v>
          </cell>
          <cell r="I2421">
            <v>0.95</v>
          </cell>
          <cell r="K2421">
            <v>1862</v>
          </cell>
          <cell r="L2421" t="str">
            <v>Полипропилен фитинги (PP Fittings)</v>
          </cell>
          <cell r="M2421">
            <v>1</v>
          </cell>
          <cell r="N2421" t="str">
            <v>PP</v>
          </cell>
          <cell r="O2421" t="str">
            <v>FITTINGS</v>
          </cell>
        </row>
        <row r="2422">
          <cell r="D2422" t="str">
            <v>04110063</v>
          </cell>
          <cell r="E2422" t="str">
            <v xml:space="preserve">Заглушка  </v>
          </cell>
          <cell r="F2422" t="str">
            <v xml:space="preserve">d63  </v>
          </cell>
          <cell r="G2422">
            <v>1.48</v>
          </cell>
          <cell r="H2422">
            <v>1.23</v>
          </cell>
          <cell r="I2422">
            <v>1.48</v>
          </cell>
          <cell r="K2422">
            <v>1862</v>
          </cell>
          <cell r="L2422" t="str">
            <v>Полипропилен фитинги (PP Fittings)</v>
          </cell>
          <cell r="M2422">
            <v>1</v>
          </cell>
          <cell r="N2422" t="str">
            <v>PP</v>
          </cell>
          <cell r="O2422" t="str">
            <v>FITTINGS</v>
          </cell>
        </row>
        <row r="2423">
          <cell r="D2423" t="str">
            <v>04110075</v>
          </cell>
          <cell r="E2423" t="str">
            <v xml:space="preserve">Заглушка  </v>
          </cell>
          <cell r="F2423" t="str">
            <v xml:space="preserve">d75  </v>
          </cell>
          <cell r="G2423">
            <v>2.48</v>
          </cell>
          <cell r="H2423">
            <v>2.0699999999999998</v>
          </cell>
          <cell r="I2423">
            <v>2.48</v>
          </cell>
          <cell r="K2423">
            <v>1862</v>
          </cell>
          <cell r="L2423" t="str">
            <v>Полипропилен фитинги (PP Fittings)</v>
          </cell>
          <cell r="M2423">
            <v>1</v>
          </cell>
          <cell r="N2423" t="str">
            <v>PP</v>
          </cell>
          <cell r="O2423" t="str">
            <v>FITTINGS</v>
          </cell>
        </row>
        <row r="2424">
          <cell r="D2424" t="str">
            <v>04110090</v>
          </cell>
          <cell r="E2424" t="str">
            <v xml:space="preserve">Заглушка  </v>
          </cell>
          <cell r="F2424" t="str">
            <v xml:space="preserve">d90  </v>
          </cell>
          <cell r="G2424">
            <v>3.77</v>
          </cell>
          <cell r="H2424">
            <v>3.14</v>
          </cell>
          <cell r="I2424">
            <v>3.77</v>
          </cell>
          <cell r="K2424">
            <v>1862</v>
          </cell>
          <cell r="L2424" t="str">
            <v>Полипропилен фитинги (PP Fittings)</v>
          </cell>
          <cell r="M2424">
            <v>1</v>
          </cell>
          <cell r="N2424" t="str">
            <v>PP</v>
          </cell>
          <cell r="O2424" t="str">
            <v>FITTINGS</v>
          </cell>
        </row>
        <row r="2425">
          <cell r="D2425" t="str">
            <v>04110011</v>
          </cell>
          <cell r="E2425" t="str">
            <v xml:space="preserve">Заглушка  </v>
          </cell>
          <cell r="F2425" t="str">
            <v xml:space="preserve">d110  </v>
          </cell>
          <cell r="G2425">
            <v>6.54</v>
          </cell>
          <cell r="H2425">
            <v>5.45</v>
          </cell>
          <cell r="I2425">
            <v>6.54</v>
          </cell>
          <cell r="K2425">
            <v>1862</v>
          </cell>
          <cell r="L2425" t="str">
            <v>Полипропилен фитинги (PP Fittings)</v>
          </cell>
          <cell r="M2425">
            <v>1</v>
          </cell>
          <cell r="N2425" t="str">
            <v>PP</v>
          </cell>
          <cell r="O2425" t="str">
            <v>FITTINGS</v>
          </cell>
        </row>
        <row r="2426">
          <cell r="D2426" t="str">
            <v>04107020</v>
          </cell>
          <cell r="E2426" t="str">
            <v xml:space="preserve">Соединитель разъемный PP - PP  </v>
          </cell>
          <cell r="F2426" t="str">
            <v xml:space="preserve">d20  </v>
          </cell>
          <cell r="G2426">
            <v>1.06</v>
          </cell>
          <cell r="H2426">
            <v>0.88</v>
          </cell>
          <cell r="I2426">
            <v>1.06</v>
          </cell>
          <cell r="K2426">
            <v>1862</v>
          </cell>
          <cell r="L2426" t="str">
            <v>Полипропилен фитинги (PP Fittings)</v>
          </cell>
          <cell r="M2426">
            <v>1</v>
          </cell>
          <cell r="N2426" t="str">
            <v>PP</v>
          </cell>
          <cell r="O2426" t="str">
            <v>FITTINGS</v>
          </cell>
        </row>
        <row r="2427">
          <cell r="D2427" t="str">
            <v>04107216</v>
          </cell>
          <cell r="E2427" t="str">
            <v xml:space="preserve">Соединитель разъемный с мет. ниппелем с уплотнительной прокладкой  </v>
          </cell>
          <cell r="F2427" t="str">
            <v xml:space="preserve">d16-1/2"  </v>
          </cell>
          <cell r="G2427">
            <v>1.37</v>
          </cell>
          <cell r="H2427">
            <v>1.1399999999999999</v>
          </cell>
          <cell r="I2427">
            <v>1.37</v>
          </cell>
          <cell r="K2427">
            <v>1862</v>
          </cell>
          <cell r="L2427" t="str">
            <v>Полипропилен фитинги (PP Fittings)</v>
          </cell>
          <cell r="M2427">
            <v>1</v>
          </cell>
          <cell r="N2427" t="str">
            <v>PP</v>
          </cell>
          <cell r="O2427" t="str">
            <v>FITTINGS</v>
          </cell>
        </row>
        <row r="2428">
          <cell r="D2428" t="str">
            <v>04107220</v>
          </cell>
          <cell r="E2428" t="str">
            <v xml:space="preserve">Соединитель разъемный с мет. ниппелем с уплотнительной прокладкой  </v>
          </cell>
          <cell r="F2428" t="str">
            <v xml:space="preserve">d20-1/2"  </v>
          </cell>
          <cell r="G2428">
            <v>1.37</v>
          </cell>
          <cell r="H2428">
            <v>1.1399999999999999</v>
          </cell>
          <cell r="I2428">
            <v>1.37</v>
          </cell>
          <cell r="K2428">
            <v>1862</v>
          </cell>
          <cell r="L2428" t="str">
            <v>Полипропилен фитинги (PP Fittings)</v>
          </cell>
          <cell r="M2428">
            <v>1</v>
          </cell>
          <cell r="N2428" t="str">
            <v>PP</v>
          </cell>
          <cell r="O2428" t="str">
            <v>FITTINGS</v>
          </cell>
        </row>
        <row r="2429">
          <cell r="D2429" t="str">
            <v>04107221</v>
          </cell>
          <cell r="E2429" t="str">
            <v xml:space="preserve">Соединитель разъемный с мет. ниппелем с уплотнительной прокладкой  </v>
          </cell>
          <cell r="F2429" t="str">
            <v xml:space="preserve">d20-3/4"  </v>
          </cell>
          <cell r="G2429">
            <v>1.63</v>
          </cell>
          <cell r="H2429">
            <v>1.36</v>
          </cell>
          <cell r="I2429">
            <v>1.63</v>
          </cell>
          <cell r="K2429">
            <v>1862</v>
          </cell>
          <cell r="L2429" t="str">
            <v>Полипропилен фитинги (PP Fittings)</v>
          </cell>
          <cell r="M2429">
            <v>1</v>
          </cell>
          <cell r="N2429" t="str">
            <v>PP</v>
          </cell>
          <cell r="O2429" t="str">
            <v>FITTINGS</v>
          </cell>
        </row>
        <row r="2430">
          <cell r="D2430" t="str">
            <v>04107225</v>
          </cell>
          <cell r="E2430" t="str">
            <v xml:space="preserve">Соединитель разъемный с мет. ниппелем с уплотнительной прокладкой  </v>
          </cell>
          <cell r="F2430" t="str">
            <v xml:space="preserve">d25-3/4"  </v>
          </cell>
          <cell r="G2430">
            <v>2.2799999999999998</v>
          </cell>
          <cell r="H2430">
            <v>1.9</v>
          </cell>
          <cell r="I2430">
            <v>2.2799999999999998</v>
          </cell>
          <cell r="K2430">
            <v>1862</v>
          </cell>
          <cell r="L2430" t="str">
            <v>Полипропилен фитинги (PP Fittings)</v>
          </cell>
          <cell r="M2430">
            <v>1</v>
          </cell>
          <cell r="N2430" t="str">
            <v>PP</v>
          </cell>
          <cell r="O2430" t="str">
            <v>FITTINGS</v>
          </cell>
        </row>
        <row r="2431">
          <cell r="D2431" t="str">
            <v>04107226</v>
          </cell>
          <cell r="E2431" t="str">
            <v xml:space="preserve">Соединитель разъемный с мет. ниппелем с уплотнительной прокладкой  </v>
          </cell>
          <cell r="F2431" t="str">
            <v xml:space="preserve">d25-1"  </v>
          </cell>
          <cell r="G2431">
            <v>3.02</v>
          </cell>
          <cell r="H2431">
            <v>2.52</v>
          </cell>
          <cell r="I2431">
            <v>3.02</v>
          </cell>
          <cell r="K2431">
            <v>1862</v>
          </cell>
          <cell r="L2431" t="str">
            <v>Полипропилен фитинги (PP Fittings)</v>
          </cell>
          <cell r="M2431">
            <v>1</v>
          </cell>
          <cell r="N2431" t="str">
            <v>PP</v>
          </cell>
          <cell r="O2431" t="str">
            <v>FITTINGS</v>
          </cell>
        </row>
        <row r="2432">
          <cell r="D2432" t="str">
            <v>04107116</v>
          </cell>
          <cell r="E2432" t="str">
            <v xml:space="preserve">Соединитель свинчиваемый с уплотнительной прокладкой  </v>
          </cell>
          <cell r="F2432" t="str">
            <v xml:space="preserve">d16-3/4"  </v>
          </cell>
          <cell r="G2432">
            <v>1</v>
          </cell>
          <cell r="H2432">
            <v>0.83</v>
          </cell>
          <cell r="I2432">
            <v>1</v>
          </cell>
          <cell r="K2432">
            <v>1862</v>
          </cell>
          <cell r="L2432" t="str">
            <v>Полипропилен фитинги (PP Fittings)</v>
          </cell>
          <cell r="M2432">
            <v>1</v>
          </cell>
          <cell r="N2432" t="str">
            <v>PP</v>
          </cell>
          <cell r="O2432" t="str">
            <v>FITTINGS</v>
          </cell>
        </row>
        <row r="2433">
          <cell r="D2433" t="str">
            <v>04108076</v>
          </cell>
          <cell r="E2433" t="str">
            <v xml:space="preserve">Переходник  </v>
          </cell>
          <cell r="F2433" t="str">
            <v xml:space="preserve">d75/63  </v>
          </cell>
          <cell r="G2433">
            <v>1.92</v>
          </cell>
          <cell r="H2433">
            <v>1.6</v>
          </cell>
          <cell r="I2433">
            <v>1.92</v>
          </cell>
          <cell r="K2433">
            <v>1862</v>
          </cell>
          <cell r="L2433" t="str">
            <v>Полипропилен фитинги (PP Fittings)</v>
          </cell>
          <cell r="M2433">
            <v>1</v>
          </cell>
          <cell r="N2433" t="str">
            <v>PP</v>
          </cell>
          <cell r="O2433" t="str">
            <v>FITTINGS</v>
          </cell>
        </row>
        <row r="2434">
          <cell r="D2434" t="str">
            <v>04108090</v>
          </cell>
          <cell r="E2434" t="str">
            <v xml:space="preserve">Переходник  </v>
          </cell>
          <cell r="F2434" t="str">
            <v xml:space="preserve">d90/50  </v>
          </cell>
          <cell r="G2434">
            <v>2.81</v>
          </cell>
          <cell r="H2434">
            <v>2.34</v>
          </cell>
          <cell r="I2434">
            <v>2.81</v>
          </cell>
          <cell r="K2434">
            <v>1862</v>
          </cell>
          <cell r="L2434" t="str">
            <v>Полипропилен фитинги (PP Fittings)</v>
          </cell>
          <cell r="M2434">
            <v>1</v>
          </cell>
          <cell r="N2434" t="str">
            <v>PP</v>
          </cell>
          <cell r="O2434" t="str">
            <v>FITTINGS</v>
          </cell>
        </row>
        <row r="2435">
          <cell r="D2435" t="str">
            <v>04108091</v>
          </cell>
          <cell r="E2435" t="str">
            <v xml:space="preserve">Переходник  </v>
          </cell>
          <cell r="F2435" t="str">
            <v xml:space="preserve">d90/63  </v>
          </cell>
          <cell r="G2435">
            <v>2.74</v>
          </cell>
          <cell r="H2435">
            <v>2.2799999999999998</v>
          </cell>
          <cell r="I2435">
            <v>2.74</v>
          </cell>
          <cell r="K2435">
            <v>1862</v>
          </cell>
          <cell r="L2435" t="str">
            <v>Полипропилен фитинги (PP Fittings)</v>
          </cell>
          <cell r="M2435">
            <v>1</v>
          </cell>
          <cell r="N2435" t="str">
            <v>PP</v>
          </cell>
          <cell r="O2435" t="str">
            <v>FITTINGS</v>
          </cell>
        </row>
        <row r="2436">
          <cell r="D2436" t="str">
            <v>04108092</v>
          </cell>
          <cell r="E2436" t="str">
            <v xml:space="preserve">Переходник  </v>
          </cell>
          <cell r="F2436" t="str">
            <v xml:space="preserve">d90/75  </v>
          </cell>
          <cell r="G2436">
            <v>2.98</v>
          </cell>
          <cell r="H2436">
            <v>2.48</v>
          </cell>
          <cell r="I2436">
            <v>2.98</v>
          </cell>
          <cell r="K2436">
            <v>1862</v>
          </cell>
          <cell r="L2436" t="str">
            <v>Полипропилен фитинги (PP Fittings)</v>
          </cell>
          <cell r="M2436">
            <v>1</v>
          </cell>
          <cell r="N2436" t="str">
            <v>PP</v>
          </cell>
          <cell r="O2436" t="str">
            <v>FITTINGS</v>
          </cell>
        </row>
        <row r="2437">
          <cell r="D2437" t="str">
            <v>04108011</v>
          </cell>
          <cell r="E2437" t="str">
            <v xml:space="preserve">Переходник  </v>
          </cell>
          <cell r="F2437" t="str">
            <v xml:space="preserve">d110/90  </v>
          </cell>
          <cell r="G2437">
            <v>6.06</v>
          </cell>
          <cell r="H2437">
            <v>5.05</v>
          </cell>
          <cell r="I2437">
            <v>6.06</v>
          </cell>
          <cell r="K2437">
            <v>1862</v>
          </cell>
          <cell r="L2437" t="str">
            <v>Полипропилен фитинги (PP Fittings)</v>
          </cell>
          <cell r="M2437">
            <v>1</v>
          </cell>
          <cell r="N2437" t="str">
            <v>PP</v>
          </cell>
          <cell r="O2437" t="str">
            <v>FITTINGS</v>
          </cell>
        </row>
        <row r="2438">
          <cell r="D2438" t="str">
            <v>04105116</v>
          </cell>
          <cell r="E2438" t="str">
            <v xml:space="preserve">Тройник  </v>
          </cell>
          <cell r="F2438" t="str">
            <v xml:space="preserve">d16  </v>
          </cell>
          <cell r="G2438">
            <v>0.12</v>
          </cell>
          <cell r="H2438">
            <v>0.1</v>
          </cell>
          <cell r="I2438">
            <v>0.12</v>
          </cell>
          <cell r="K2438">
            <v>1862</v>
          </cell>
          <cell r="L2438" t="str">
            <v>Полипропилен фитинги (PP Fittings)</v>
          </cell>
          <cell r="M2438">
            <v>1</v>
          </cell>
          <cell r="N2438" t="str">
            <v>PP</v>
          </cell>
          <cell r="O2438" t="str">
            <v>FITTINGS</v>
          </cell>
        </row>
        <row r="2439">
          <cell r="D2439" t="str">
            <v>04105120</v>
          </cell>
          <cell r="E2439" t="str">
            <v xml:space="preserve">Тройник  </v>
          </cell>
          <cell r="F2439" t="str">
            <v xml:space="preserve">d20  </v>
          </cell>
          <cell r="G2439">
            <v>0.17</v>
          </cell>
          <cell r="H2439">
            <v>0.14000000000000001</v>
          </cell>
          <cell r="I2439">
            <v>0.17</v>
          </cell>
          <cell r="K2439">
            <v>1862</v>
          </cell>
          <cell r="L2439" t="str">
            <v>Полипропилен фитинги (PP Fittings)</v>
          </cell>
          <cell r="M2439">
            <v>1</v>
          </cell>
          <cell r="N2439" t="str">
            <v>PP</v>
          </cell>
          <cell r="O2439" t="str">
            <v>FITTINGS</v>
          </cell>
        </row>
        <row r="2440">
          <cell r="D2440" t="str">
            <v>04105125</v>
          </cell>
          <cell r="E2440" t="str">
            <v xml:space="preserve">Тройник  </v>
          </cell>
          <cell r="F2440" t="str">
            <v xml:space="preserve">d25  </v>
          </cell>
          <cell r="G2440">
            <v>0.23</v>
          </cell>
          <cell r="H2440">
            <v>0.19</v>
          </cell>
          <cell r="I2440">
            <v>0.23</v>
          </cell>
          <cell r="K2440">
            <v>1862</v>
          </cell>
          <cell r="L2440" t="str">
            <v>Полипропилен фитинги (PP Fittings)</v>
          </cell>
          <cell r="M2440">
            <v>1</v>
          </cell>
          <cell r="N2440" t="str">
            <v>PP</v>
          </cell>
          <cell r="O2440" t="str">
            <v>FITTINGS</v>
          </cell>
        </row>
        <row r="2441">
          <cell r="D2441" t="str">
            <v>04105132</v>
          </cell>
          <cell r="E2441" t="str">
            <v xml:space="preserve">Тройник  </v>
          </cell>
          <cell r="F2441" t="str">
            <v xml:space="preserve">d32  </v>
          </cell>
          <cell r="G2441">
            <v>0.41</v>
          </cell>
          <cell r="H2441">
            <v>0.34</v>
          </cell>
          <cell r="I2441">
            <v>0.41</v>
          </cell>
          <cell r="K2441">
            <v>1862</v>
          </cell>
          <cell r="L2441" t="str">
            <v>Полипропилен фитинги (PP Fittings)</v>
          </cell>
          <cell r="M2441">
            <v>1</v>
          </cell>
          <cell r="N2441" t="str">
            <v>PP</v>
          </cell>
          <cell r="O2441" t="str">
            <v>FITTINGS</v>
          </cell>
        </row>
        <row r="2442">
          <cell r="D2442" t="str">
            <v>04105140</v>
          </cell>
          <cell r="E2442" t="str">
            <v xml:space="preserve">Тройник  </v>
          </cell>
          <cell r="F2442" t="str">
            <v xml:space="preserve">d40  </v>
          </cell>
          <cell r="G2442">
            <v>0.57999999999999996</v>
          </cell>
          <cell r="H2442">
            <v>0.48</v>
          </cell>
          <cell r="I2442">
            <v>0.57999999999999996</v>
          </cell>
          <cell r="K2442">
            <v>1862</v>
          </cell>
          <cell r="L2442" t="str">
            <v>Полипропилен фитинги (PP Fittings)</v>
          </cell>
          <cell r="M2442">
            <v>1</v>
          </cell>
          <cell r="N2442" t="str">
            <v>PP</v>
          </cell>
          <cell r="O2442" t="str">
            <v>FITTINGS</v>
          </cell>
        </row>
        <row r="2443">
          <cell r="D2443" t="str">
            <v>04105150</v>
          </cell>
          <cell r="E2443" t="str">
            <v xml:space="preserve">Тройник  </v>
          </cell>
          <cell r="F2443" t="str">
            <v xml:space="preserve">d50  </v>
          </cell>
          <cell r="G2443">
            <v>1.52</v>
          </cell>
          <cell r="H2443">
            <v>1.27</v>
          </cell>
          <cell r="I2443">
            <v>1.52</v>
          </cell>
          <cell r="K2443">
            <v>1862</v>
          </cell>
          <cell r="L2443" t="str">
            <v>Полипропилен фитинги (PP Fittings)</v>
          </cell>
          <cell r="M2443">
            <v>1</v>
          </cell>
          <cell r="N2443" t="str">
            <v>PP</v>
          </cell>
          <cell r="O2443" t="str">
            <v>FITTINGS</v>
          </cell>
        </row>
        <row r="2444">
          <cell r="D2444" t="str">
            <v>04105163</v>
          </cell>
          <cell r="E2444" t="str">
            <v xml:space="preserve">Тройник  </v>
          </cell>
          <cell r="F2444" t="str">
            <v xml:space="preserve">d63  </v>
          </cell>
          <cell r="G2444">
            <v>2.12</v>
          </cell>
          <cell r="H2444">
            <v>1.77</v>
          </cell>
          <cell r="I2444">
            <v>2.12</v>
          </cell>
          <cell r="K2444">
            <v>1862</v>
          </cell>
          <cell r="L2444" t="str">
            <v>Полипропилен фитинги (PP Fittings)</v>
          </cell>
          <cell r="M2444">
            <v>1</v>
          </cell>
          <cell r="N2444" t="str">
            <v>PP</v>
          </cell>
          <cell r="O2444" t="str">
            <v>FITTINGS</v>
          </cell>
        </row>
        <row r="2445">
          <cell r="D2445" t="str">
            <v>04105175</v>
          </cell>
          <cell r="E2445" t="str">
            <v xml:space="preserve">Тройник  </v>
          </cell>
          <cell r="F2445" t="str">
            <v xml:space="preserve">d75  </v>
          </cell>
          <cell r="G2445">
            <v>3.5</v>
          </cell>
          <cell r="H2445">
            <v>2.92</v>
          </cell>
          <cell r="I2445">
            <v>3.5</v>
          </cell>
          <cell r="K2445">
            <v>1862</v>
          </cell>
          <cell r="L2445" t="str">
            <v>Полипропилен фитинги (PP Fittings)</v>
          </cell>
          <cell r="M2445">
            <v>1</v>
          </cell>
          <cell r="N2445" t="str">
            <v>PP</v>
          </cell>
          <cell r="O2445" t="str">
            <v>FITTINGS</v>
          </cell>
        </row>
        <row r="2446">
          <cell r="D2446" t="str">
            <v>04105190</v>
          </cell>
          <cell r="E2446" t="str">
            <v xml:space="preserve">Тройник  </v>
          </cell>
          <cell r="F2446" t="str">
            <v xml:space="preserve">d90  </v>
          </cell>
          <cell r="G2446">
            <v>7.22</v>
          </cell>
          <cell r="H2446">
            <v>6.02</v>
          </cell>
          <cell r="I2446">
            <v>7.22</v>
          </cell>
          <cell r="K2446">
            <v>1862</v>
          </cell>
          <cell r="L2446" t="str">
            <v>Полипропилен фитинги (PP Fittings)</v>
          </cell>
          <cell r="M2446">
            <v>1</v>
          </cell>
          <cell r="N2446" t="str">
            <v>PP</v>
          </cell>
          <cell r="O2446" t="str">
            <v>FITTINGS</v>
          </cell>
        </row>
        <row r="2447">
          <cell r="D2447" t="str">
            <v>04105111</v>
          </cell>
          <cell r="E2447" t="str">
            <v xml:space="preserve">Тройник  </v>
          </cell>
          <cell r="F2447" t="str">
            <v xml:space="preserve">d110  </v>
          </cell>
          <cell r="G2447">
            <v>12.84</v>
          </cell>
          <cell r="H2447">
            <v>10.7</v>
          </cell>
          <cell r="I2447">
            <v>12.84</v>
          </cell>
          <cell r="K2447">
            <v>1862</v>
          </cell>
          <cell r="L2447" t="str">
            <v>Полипропилен фитинги (PP Fittings)</v>
          </cell>
          <cell r="M2447">
            <v>1</v>
          </cell>
          <cell r="N2447" t="str">
            <v>PP</v>
          </cell>
          <cell r="O2447" t="str">
            <v>FITTINGS</v>
          </cell>
        </row>
        <row r="2448">
          <cell r="D2448" t="str">
            <v>04105020</v>
          </cell>
          <cell r="E2448" t="str">
            <v xml:space="preserve">Тройник редукционный  </v>
          </cell>
          <cell r="F2448" t="str">
            <v xml:space="preserve"> d20/16/20 </v>
          </cell>
          <cell r="G2448">
            <v>0.22</v>
          </cell>
          <cell r="H2448">
            <v>0.18</v>
          </cell>
          <cell r="I2448">
            <v>0.22</v>
          </cell>
          <cell r="K2448">
            <v>1862</v>
          </cell>
          <cell r="L2448" t="str">
            <v>Полипропилен фитинги (PP Fittings)</v>
          </cell>
          <cell r="M2448">
            <v>1</v>
          </cell>
          <cell r="N2448" t="str">
            <v>PP</v>
          </cell>
          <cell r="O2448" t="str">
            <v>FITTINGS</v>
          </cell>
        </row>
        <row r="2449">
          <cell r="D2449" t="str">
            <v>04105025</v>
          </cell>
          <cell r="E2449" t="str">
            <v xml:space="preserve">Тройник редукционный  </v>
          </cell>
          <cell r="F2449" t="str">
            <v xml:space="preserve"> d25/16/25 </v>
          </cell>
          <cell r="G2449">
            <v>0.25</v>
          </cell>
          <cell r="H2449">
            <v>0.21</v>
          </cell>
          <cell r="I2449">
            <v>0.25</v>
          </cell>
          <cell r="K2449">
            <v>1862</v>
          </cell>
          <cell r="L2449" t="str">
            <v>Полипропилен фитинги (PP Fittings)</v>
          </cell>
          <cell r="M2449">
            <v>1</v>
          </cell>
          <cell r="N2449" t="str">
            <v>PP</v>
          </cell>
          <cell r="O2449" t="str">
            <v>FITTINGS</v>
          </cell>
        </row>
        <row r="2450">
          <cell r="D2450" t="str">
            <v>04105026</v>
          </cell>
          <cell r="E2450" t="str">
            <v xml:space="preserve">Тройник редукционный  </v>
          </cell>
          <cell r="F2450" t="str">
            <v xml:space="preserve"> d25/20/25 </v>
          </cell>
          <cell r="G2450">
            <v>0.25</v>
          </cell>
          <cell r="H2450">
            <v>0.21</v>
          </cell>
          <cell r="I2450">
            <v>0.25</v>
          </cell>
          <cell r="K2450">
            <v>1862</v>
          </cell>
          <cell r="L2450" t="str">
            <v>Полипропилен фитинги (PP Fittings)</v>
          </cell>
          <cell r="M2450">
            <v>1</v>
          </cell>
          <cell r="N2450" t="str">
            <v>PP</v>
          </cell>
          <cell r="O2450" t="str">
            <v>FITTINGS</v>
          </cell>
        </row>
        <row r="2451">
          <cell r="D2451" t="str">
            <v>04105032</v>
          </cell>
          <cell r="E2451" t="str">
            <v xml:space="preserve">Тройник редукционный  </v>
          </cell>
          <cell r="F2451" t="str">
            <v xml:space="preserve"> d32/16/32 </v>
          </cell>
          <cell r="G2451">
            <v>1.07</v>
          </cell>
          <cell r="H2451">
            <v>0.89</v>
          </cell>
          <cell r="I2451">
            <v>1.07</v>
          </cell>
          <cell r="K2451">
            <v>1862</v>
          </cell>
          <cell r="L2451" t="str">
            <v>Полипропилен фитинги (PP Fittings)</v>
          </cell>
          <cell r="M2451">
            <v>1</v>
          </cell>
          <cell r="N2451" t="str">
            <v>PP</v>
          </cell>
          <cell r="O2451" t="str">
            <v>FITTINGS</v>
          </cell>
        </row>
        <row r="2452">
          <cell r="D2452" t="str">
            <v>04105033</v>
          </cell>
          <cell r="E2452" t="str">
            <v xml:space="preserve">Тройник редукционный  </v>
          </cell>
          <cell r="F2452" t="str">
            <v xml:space="preserve"> d32/20/32 </v>
          </cell>
          <cell r="G2452">
            <v>0.42</v>
          </cell>
          <cell r="H2452">
            <v>0.35</v>
          </cell>
          <cell r="I2452">
            <v>0.42</v>
          </cell>
          <cell r="K2452">
            <v>1862</v>
          </cell>
          <cell r="L2452" t="str">
            <v>Полипропилен фитинги (PP Fittings)</v>
          </cell>
          <cell r="M2452">
            <v>1</v>
          </cell>
          <cell r="N2452" t="str">
            <v>PP</v>
          </cell>
          <cell r="O2452" t="str">
            <v>FITTINGS</v>
          </cell>
        </row>
        <row r="2453">
          <cell r="D2453" t="str">
            <v>04105034</v>
          </cell>
          <cell r="E2453" t="str">
            <v xml:space="preserve">Тройник редукционный  </v>
          </cell>
          <cell r="F2453" t="str">
            <v xml:space="preserve"> d32/25/32 </v>
          </cell>
          <cell r="G2453">
            <v>0.47</v>
          </cell>
          <cell r="H2453">
            <v>0.39</v>
          </cell>
          <cell r="I2453">
            <v>0.47</v>
          </cell>
          <cell r="K2453">
            <v>1862</v>
          </cell>
          <cell r="L2453" t="str">
            <v>Полипропилен фитинги (PP Fittings)</v>
          </cell>
          <cell r="M2453">
            <v>1</v>
          </cell>
          <cell r="N2453" t="str">
            <v>PP</v>
          </cell>
          <cell r="O2453" t="str">
            <v>FITTINGS</v>
          </cell>
        </row>
        <row r="2454">
          <cell r="D2454" t="str">
            <v>04105040</v>
          </cell>
          <cell r="E2454" t="str">
            <v xml:space="preserve">Тройник редукционный  </v>
          </cell>
          <cell r="F2454" t="str">
            <v xml:space="preserve"> d40/20/40 </v>
          </cell>
          <cell r="G2454">
            <v>0.94</v>
          </cell>
          <cell r="H2454">
            <v>0.78</v>
          </cell>
          <cell r="I2454">
            <v>0.94</v>
          </cell>
          <cell r="K2454">
            <v>1862</v>
          </cell>
          <cell r="L2454" t="str">
            <v>Полипропилен фитинги (PP Fittings)</v>
          </cell>
          <cell r="M2454">
            <v>1</v>
          </cell>
          <cell r="N2454" t="str">
            <v>PP</v>
          </cell>
          <cell r="O2454" t="str">
            <v>FITTINGS</v>
          </cell>
        </row>
        <row r="2455">
          <cell r="D2455" t="str">
            <v>04105041</v>
          </cell>
          <cell r="E2455" t="str">
            <v xml:space="preserve">Тройник редукционный  </v>
          </cell>
          <cell r="F2455" t="str">
            <v xml:space="preserve"> d40/25/40 </v>
          </cell>
          <cell r="G2455">
            <v>0.94</v>
          </cell>
          <cell r="H2455">
            <v>0.78</v>
          </cell>
          <cell r="I2455">
            <v>0.94</v>
          </cell>
          <cell r="K2455">
            <v>1862</v>
          </cell>
          <cell r="L2455" t="str">
            <v>Полипропилен фитинги (PP Fittings)</v>
          </cell>
          <cell r="M2455">
            <v>1</v>
          </cell>
          <cell r="N2455" t="str">
            <v>PP</v>
          </cell>
          <cell r="O2455" t="str">
            <v>FITTINGS</v>
          </cell>
        </row>
        <row r="2456">
          <cell r="D2456" t="str">
            <v>04105042</v>
          </cell>
          <cell r="E2456" t="str">
            <v xml:space="preserve">Тройник редукционный  </v>
          </cell>
          <cell r="F2456" t="str">
            <v xml:space="preserve"> d40/32/40 </v>
          </cell>
          <cell r="G2456">
            <v>0.95</v>
          </cell>
          <cell r="H2456">
            <v>0.79</v>
          </cell>
          <cell r="I2456">
            <v>0.95</v>
          </cell>
          <cell r="K2456">
            <v>1862</v>
          </cell>
          <cell r="L2456" t="str">
            <v>Полипропилен фитинги (PP Fittings)</v>
          </cell>
          <cell r="M2456">
            <v>1</v>
          </cell>
          <cell r="N2456" t="str">
            <v>PP</v>
          </cell>
          <cell r="O2456" t="str">
            <v>FITTINGS</v>
          </cell>
        </row>
        <row r="2457">
          <cell r="D2457" t="str">
            <v>04105050</v>
          </cell>
          <cell r="E2457" t="str">
            <v xml:space="preserve">Тройник редукционный  </v>
          </cell>
          <cell r="F2457" t="str">
            <v xml:space="preserve"> d50/20/50 </v>
          </cell>
          <cell r="G2457">
            <v>1.52</v>
          </cell>
          <cell r="H2457">
            <v>1.27</v>
          </cell>
          <cell r="I2457">
            <v>1.52</v>
          </cell>
          <cell r="K2457">
            <v>1862</v>
          </cell>
          <cell r="L2457" t="str">
            <v>Полипропилен фитинги (PP Fittings)</v>
          </cell>
          <cell r="M2457">
            <v>1</v>
          </cell>
          <cell r="N2457" t="str">
            <v>PP</v>
          </cell>
          <cell r="O2457" t="str">
            <v>FITTINGS</v>
          </cell>
        </row>
        <row r="2458">
          <cell r="D2458" t="str">
            <v>04105051</v>
          </cell>
          <cell r="E2458" t="str">
            <v xml:space="preserve">Тройник редукционный  </v>
          </cell>
          <cell r="F2458" t="str">
            <v xml:space="preserve"> d50/25/50 </v>
          </cell>
          <cell r="G2458">
            <v>1.52</v>
          </cell>
          <cell r="H2458">
            <v>1.27</v>
          </cell>
          <cell r="I2458">
            <v>1.52</v>
          </cell>
          <cell r="K2458">
            <v>1862</v>
          </cell>
          <cell r="L2458" t="str">
            <v>Полипропилен фитинги (PP Fittings)</v>
          </cell>
          <cell r="M2458">
            <v>1</v>
          </cell>
          <cell r="N2458" t="str">
            <v>PP</v>
          </cell>
          <cell r="O2458" t="str">
            <v>FITTINGS</v>
          </cell>
        </row>
        <row r="2459">
          <cell r="D2459" t="str">
            <v>04105052</v>
          </cell>
          <cell r="E2459" t="str">
            <v xml:space="preserve">Тройник редукционный  </v>
          </cell>
          <cell r="F2459" t="str">
            <v xml:space="preserve"> d50/32/50 </v>
          </cell>
          <cell r="G2459">
            <v>1.52</v>
          </cell>
          <cell r="H2459">
            <v>1.27</v>
          </cell>
          <cell r="I2459">
            <v>1.52</v>
          </cell>
          <cell r="K2459">
            <v>1862</v>
          </cell>
          <cell r="L2459" t="str">
            <v>Полипропилен фитинги (PP Fittings)</v>
          </cell>
          <cell r="M2459">
            <v>1</v>
          </cell>
          <cell r="N2459" t="str">
            <v>PP</v>
          </cell>
          <cell r="O2459" t="str">
            <v>FITTINGS</v>
          </cell>
        </row>
        <row r="2460">
          <cell r="D2460" t="str">
            <v>04105053</v>
          </cell>
          <cell r="E2460" t="str">
            <v xml:space="preserve">Тройник редукционный  </v>
          </cell>
          <cell r="F2460" t="str">
            <v xml:space="preserve"> d50/40/50 </v>
          </cell>
          <cell r="G2460">
            <v>2.23</v>
          </cell>
          <cell r="H2460">
            <v>1.86</v>
          </cell>
          <cell r="I2460">
            <v>2.23</v>
          </cell>
          <cell r="K2460">
            <v>1862</v>
          </cell>
          <cell r="L2460" t="str">
            <v>Полипропилен фитинги (PP Fittings)</v>
          </cell>
          <cell r="M2460">
            <v>1</v>
          </cell>
          <cell r="N2460" t="str">
            <v>PP</v>
          </cell>
          <cell r="O2460" t="str">
            <v>FITTINGS</v>
          </cell>
        </row>
        <row r="2461">
          <cell r="D2461" t="str">
            <v>04105063</v>
          </cell>
          <cell r="E2461" t="str">
            <v xml:space="preserve">Тройник редукционный  </v>
          </cell>
          <cell r="F2461" t="str">
            <v xml:space="preserve"> d63/32/63 </v>
          </cell>
          <cell r="G2461">
            <v>3.18</v>
          </cell>
          <cell r="H2461">
            <v>2.65</v>
          </cell>
          <cell r="I2461">
            <v>3.18</v>
          </cell>
          <cell r="K2461">
            <v>1862</v>
          </cell>
          <cell r="L2461" t="str">
            <v>Полипропилен фитинги (PP Fittings)</v>
          </cell>
          <cell r="M2461">
            <v>1</v>
          </cell>
          <cell r="N2461" t="str">
            <v>PP</v>
          </cell>
          <cell r="O2461" t="str">
            <v>FITTINGS</v>
          </cell>
        </row>
        <row r="2462">
          <cell r="D2462" t="str">
            <v>04105064</v>
          </cell>
          <cell r="E2462" t="str">
            <v xml:space="preserve">Тройник редукционный  </v>
          </cell>
          <cell r="F2462" t="str">
            <v xml:space="preserve"> d63/40/63 </v>
          </cell>
          <cell r="G2462">
            <v>2.48</v>
          </cell>
          <cell r="H2462">
            <v>2.0699999999999998</v>
          </cell>
          <cell r="I2462">
            <v>2.48</v>
          </cell>
          <cell r="K2462">
            <v>1862</v>
          </cell>
          <cell r="L2462" t="str">
            <v>Полипропилен фитинги (PP Fittings)</v>
          </cell>
          <cell r="M2462">
            <v>1</v>
          </cell>
          <cell r="N2462" t="str">
            <v>PP</v>
          </cell>
          <cell r="O2462" t="str">
            <v>FITTINGS</v>
          </cell>
        </row>
        <row r="2463">
          <cell r="D2463" t="str">
            <v>04105065</v>
          </cell>
          <cell r="E2463" t="str">
            <v xml:space="preserve">Тройник редукционный  </v>
          </cell>
          <cell r="F2463" t="str">
            <v xml:space="preserve"> d63/50/63 </v>
          </cell>
          <cell r="G2463">
            <v>4.2699999999999996</v>
          </cell>
          <cell r="H2463">
            <v>3.56</v>
          </cell>
          <cell r="I2463">
            <v>4.2699999999999996</v>
          </cell>
          <cell r="K2463">
            <v>1862</v>
          </cell>
          <cell r="L2463" t="str">
            <v>Полипропилен фитинги (PP Fittings)</v>
          </cell>
          <cell r="M2463">
            <v>1</v>
          </cell>
          <cell r="N2463" t="str">
            <v>PP</v>
          </cell>
          <cell r="O2463" t="str">
            <v>FITTINGS</v>
          </cell>
        </row>
        <row r="2464">
          <cell r="D2464" t="str">
            <v>04105075</v>
          </cell>
          <cell r="E2464" t="str">
            <v xml:space="preserve">Тройник редукционный  </v>
          </cell>
          <cell r="F2464" t="str">
            <v xml:space="preserve"> d75/40/75 </v>
          </cell>
          <cell r="G2464">
            <v>3.58</v>
          </cell>
          <cell r="H2464">
            <v>2.98</v>
          </cell>
          <cell r="I2464">
            <v>3.58</v>
          </cell>
          <cell r="K2464">
            <v>1862</v>
          </cell>
          <cell r="L2464" t="str">
            <v>Полипропилен фитинги (PP Fittings)</v>
          </cell>
          <cell r="M2464">
            <v>1</v>
          </cell>
          <cell r="N2464" t="str">
            <v>PP</v>
          </cell>
          <cell r="O2464" t="str">
            <v>FITTINGS</v>
          </cell>
        </row>
        <row r="2465">
          <cell r="D2465" t="str">
            <v>04105090</v>
          </cell>
          <cell r="E2465" t="str">
            <v xml:space="preserve">Тройник редукционный  </v>
          </cell>
          <cell r="F2465" t="str">
            <v xml:space="preserve"> d90/50/90 </v>
          </cell>
          <cell r="G2465">
            <v>6.5</v>
          </cell>
          <cell r="H2465">
            <v>5.42</v>
          </cell>
          <cell r="I2465">
            <v>6.5</v>
          </cell>
          <cell r="K2465">
            <v>1862</v>
          </cell>
          <cell r="L2465" t="str">
            <v>Полипропилен фитинги (PP Fittings)</v>
          </cell>
          <cell r="M2465">
            <v>1</v>
          </cell>
          <cell r="N2465" t="str">
            <v>PP</v>
          </cell>
          <cell r="O2465" t="str">
            <v>FITTINGS</v>
          </cell>
        </row>
        <row r="2466">
          <cell r="D2466" t="str">
            <v>04105091</v>
          </cell>
          <cell r="E2466" t="str">
            <v xml:space="preserve">Тройник редукционный  </v>
          </cell>
          <cell r="F2466" t="str">
            <v xml:space="preserve"> d90/63/90 </v>
          </cell>
          <cell r="G2466">
            <v>6.74</v>
          </cell>
          <cell r="H2466">
            <v>5.62</v>
          </cell>
          <cell r="I2466">
            <v>6.74</v>
          </cell>
          <cell r="K2466">
            <v>1862</v>
          </cell>
          <cell r="L2466" t="str">
            <v>Полипропилен фитинги (PP Fittings)</v>
          </cell>
          <cell r="M2466">
            <v>1</v>
          </cell>
          <cell r="N2466" t="str">
            <v>PP</v>
          </cell>
          <cell r="O2466" t="str">
            <v>FITTINGS</v>
          </cell>
        </row>
        <row r="2467">
          <cell r="D2467" t="str">
            <v>04105092</v>
          </cell>
          <cell r="E2467" t="str">
            <v xml:space="preserve">Тройник редукционный  </v>
          </cell>
          <cell r="F2467" t="str">
            <v xml:space="preserve"> d90/75/90 </v>
          </cell>
          <cell r="G2467">
            <v>7.01</v>
          </cell>
          <cell r="H2467">
            <v>5.84</v>
          </cell>
          <cell r="I2467">
            <v>7.01</v>
          </cell>
          <cell r="K2467">
            <v>1862</v>
          </cell>
          <cell r="L2467" t="str">
            <v>Полипропилен фитинги (PP Fittings)</v>
          </cell>
          <cell r="M2467">
            <v>1</v>
          </cell>
          <cell r="N2467" t="str">
            <v>PP</v>
          </cell>
          <cell r="O2467" t="str">
            <v>FITTINGS</v>
          </cell>
        </row>
        <row r="2468">
          <cell r="D2468" t="str">
            <v>04105216</v>
          </cell>
          <cell r="E2468" t="str">
            <v xml:space="preserve">Тройник с резьбой внутренней  </v>
          </cell>
          <cell r="F2468" t="str">
            <v xml:space="preserve">d16-1/2" </v>
          </cell>
          <cell r="G2468">
            <v>1.74</v>
          </cell>
          <cell r="H2468">
            <v>1.45</v>
          </cell>
          <cell r="I2468">
            <v>1.74</v>
          </cell>
          <cell r="K2468">
            <v>1862</v>
          </cell>
          <cell r="L2468" t="str">
            <v>Полипропилен фитинги (PP Fittings)</v>
          </cell>
          <cell r="M2468">
            <v>1</v>
          </cell>
          <cell r="N2468" t="str">
            <v>PP</v>
          </cell>
          <cell r="O2468" t="str">
            <v>FITTINGS</v>
          </cell>
        </row>
        <row r="2469">
          <cell r="D2469" t="str">
            <v>04105220</v>
          </cell>
          <cell r="E2469" t="str">
            <v xml:space="preserve">Тройник с резьбой внутренней  </v>
          </cell>
          <cell r="F2469" t="str">
            <v xml:space="preserve">d20-1/2" </v>
          </cell>
          <cell r="G2469">
            <v>1.74</v>
          </cell>
          <cell r="H2469">
            <v>1.45</v>
          </cell>
          <cell r="I2469">
            <v>1.74</v>
          </cell>
          <cell r="K2469">
            <v>1862</v>
          </cell>
          <cell r="L2469" t="str">
            <v>Полипропилен фитинги (PP Fittings)</v>
          </cell>
          <cell r="M2469">
            <v>1</v>
          </cell>
          <cell r="N2469" t="str">
            <v>PP</v>
          </cell>
          <cell r="O2469" t="str">
            <v>FITTINGS</v>
          </cell>
        </row>
        <row r="2470">
          <cell r="D2470" t="str">
            <v>04105221</v>
          </cell>
          <cell r="E2470" t="str">
            <v xml:space="preserve">Тройник с резьбой внутренней  </v>
          </cell>
          <cell r="F2470" t="str">
            <v xml:space="preserve">d20-3/4" </v>
          </cell>
          <cell r="G2470">
            <v>1.96</v>
          </cell>
          <cell r="H2470">
            <v>1.63</v>
          </cell>
          <cell r="I2470">
            <v>1.96</v>
          </cell>
          <cell r="K2470">
            <v>1862</v>
          </cell>
          <cell r="L2470" t="str">
            <v>Полипропилен фитинги (PP Fittings)</v>
          </cell>
          <cell r="M2470">
            <v>1</v>
          </cell>
          <cell r="N2470" t="str">
            <v>PP</v>
          </cell>
          <cell r="O2470" t="str">
            <v>FITTINGS</v>
          </cell>
        </row>
        <row r="2471">
          <cell r="D2471" t="str">
            <v>04105225</v>
          </cell>
          <cell r="E2471" t="str">
            <v xml:space="preserve">Тройник с резьбой внутренней  </v>
          </cell>
          <cell r="F2471" t="str">
            <v xml:space="preserve">d25-1/2" </v>
          </cell>
          <cell r="G2471">
            <v>1.86</v>
          </cell>
          <cell r="H2471">
            <v>1.55</v>
          </cell>
          <cell r="I2471">
            <v>1.86</v>
          </cell>
          <cell r="K2471">
            <v>1862</v>
          </cell>
          <cell r="L2471" t="str">
            <v>Полипропилен фитинги (PP Fittings)</v>
          </cell>
          <cell r="M2471">
            <v>1</v>
          </cell>
          <cell r="N2471" t="str">
            <v>PP</v>
          </cell>
          <cell r="O2471" t="str">
            <v>FITTINGS</v>
          </cell>
        </row>
        <row r="2472">
          <cell r="D2472" t="str">
            <v>04105226</v>
          </cell>
          <cell r="E2472" t="str">
            <v xml:space="preserve">Тройник с резьбой внутренней  </v>
          </cell>
          <cell r="F2472" t="str">
            <v xml:space="preserve">d25-3/4" </v>
          </cell>
          <cell r="G2472">
            <v>1.99</v>
          </cell>
          <cell r="H2472">
            <v>1.66</v>
          </cell>
          <cell r="I2472">
            <v>1.99</v>
          </cell>
          <cell r="K2472">
            <v>1862</v>
          </cell>
          <cell r="L2472" t="str">
            <v>Полипропилен фитинги (PP Fittings)</v>
          </cell>
          <cell r="M2472">
            <v>1</v>
          </cell>
          <cell r="N2472" t="str">
            <v>PP</v>
          </cell>
          <cell r="O2472" t="str">
            <v>FITTINGS</v>
          </cell>
        </row>
        <row r="2473">
          <cell r="D2473" t="str">
            <v>04105232</v>
          </cell>
          <cell r="E2473" t="str">
            <v xml:space="preserve">Тройник с резьбой внутренней  </v>
          </cell>
          <cell r="F2473" t="str">
            <v xml:space="preserve">d32-3/4" </v>
          </cell>
          <cell r="G2473">
            <v>2.06</v>
          </cell>
          <cell r="H2473">
            <v>1.72</v>
          </cell>
          <cell r="I2473">
            <v>2.06</v>
          </cell>
          <cell r="K2473">
            <v>1862</v>
          </cell>
          <cell r="L2473" t="str">
            <v>Полипропилен фитинги (PP Fittings)</v>
          </cell>
          <cell r="M2473">
            <v>1</v>
          </cell>
          <cell r="N2473" t="str">
            <v>PP</v>
          </cell>
          <cell r="O2473" t="str">
            <v>FITTINGS</v>
          </cell>
        </row>
        <row r="2474">
          <cell r="D2474" t="str">
            <v>04105316</v>
          </cell>
          <cell r="E2474" t="str">
            <v xml:space="preserve">Тройник с резьбой наружной  </v>
          </cell>
          <cell r="F2474" t="str">
            <v xml:space="preserve">d20-1/2" </v>
          </cell>
          <cell r="G2474">
            <v>2.2999999999999998</v>
          </cell>
          <cell r="H2474">
            <v>1.92</v>
          </cell>
          <cell r="I2474">
            <v>2.2999999999999998</v>
          </cell>
          <cell r="K2474">
            <v>1862</v>
          </cell>
          <cell r="L2474" t="str">
            <v>Полипропилен фитинги (PP Fittings)</v>
          </cell>
          <cell r="M2474">
            <v>1</v>
          </cell>
          <cell r="N2474" t="str">
            <v>PP</v>
          </cell>
          <cell r="O2474" t="str">
            <v>FITTINGS</v>
          </cell>
        </row>
        <row r="2475">
          <cell r="D2475" t="str">
            <v>04105416</v>
          </cell>
          <cell r="E2475" t="str">
            <v xml:space="preserve">Тройник угловой  </v>
          </cell>
          <cell r="F2475" t="str">
            <v xml:space="preserve">d20 </v>
          </cell>
          <cell r="G2475">
            <v>0.3</v>
          </cell>
          <cell r="H2475">
            <v>0.25</v>
          </cell>
          <cell r="I2475">
            <v>0.3</v>
          </cell>
          <cell r="K2475">
            <v>1862</v>
          </cell>
          <cell r="L2475" t="str">
            <v>Полипропилен фитинги (PP Fittings)</v>
          </cell>
          <cell r="M2475">
            <v>1</v>
          </cell>
          <cell r="N2475" t="str">
            <v>PP</v>
          </cell>
          <cell r="O2475" t="str">
            <v>FITTINGS</v>
          </cell>
        </row>
        <row r="2476">
          <cell r="D2476" t="str">
            <v>04111016</v>
          </cell>
          <cell r="E2476" t="str">
            <v xml:space="preserve">Хомуты для труб  </v>
          </cell>
          <cell r="F2476" t="str">
            <v xml:space="preserve">d16  </v>
          </cell>
          <cell r="G2476">
            <v>0.14000000000000001</v>
          </cell>
          <cell r="H2476">
            <v>0.12</v>
          </cell>
          <cell r="I2476">
            <v>0.14000000000000001</v>
          </cell>
          <cell r="K2476">
            <v>1862</v>
          </cell>
          <cell r="L2476" t="str">
            <v>Полипропилен фитинги (PP Fittings)</v>
          </cell>
          <cell r="M2476">
            <v>1</v>
          </cell>
          <cell r="N2476" t="str">
            <v>PP</v>
          </cell>
          <cell r="O2476" t="str">
            <v>ACCESSORIES</v>
          </cell>
        </row>
        <row r="2477">
          <cell r="D2477" t="str">
            <v>04111020</v>
          </cell>
          <cell r="E2477" t="str">
            <v xml:space="preserve">Хомуты для труб  </v>
          </cell>
          <cell r="F2477" t="str">
            <v xml:space="preserve">d20  </v>
          </cell>
          <cell r="G2477">
            <v>0.17</v>
          </cell>
          <cell r="H2477">
            <v>0.14000000000000001</v>
          </cell>
          <cell r="I2477">
            <v>0.17</v>
          </cell>
          <cell r="K2477">
            <v>1862</v>
          </cell>
          <cell r="L2477" t="str">
            <v>Полипропилен фитинги (PP Fittings)</v>
          </cell>
          <cell r="M2477">
            <v>1</v>
          </cell>
          <cell r="N2477" t="str">
            <v>PP</v>
          </cell>
          <cell r="O2477" t="str">
            <v>ACCESSORIES</v>
          </cell>
        </row>
        <row r="2478">
          <cell r="D2478" t="str">
            <v>04111025</v>
          </cell>
          <cell r="E2478" t="str">
            <v xml:space="preserve">Хомуты для труб  </v>
          </cell>
          <cell r="F2478" t="str">
            <v xml:space="preserve">d25  </v>
          </cell>
          <cell r="G2478">
            <v>0.18</v>
          </cell>
          <cell r="H2478">
            <v>0.15</v>
          </cell>
          <cell r="I2478">
            <v>0.18</v>
          </cell>
          <cell r="K2478">
            <v>1862</v>
          </cell>
          <cell r="L2478" t="str">
            <v>Полипропилен фитинги (PP Fittings)</v>
          </cell>
          <cell r="M2478">
            <v>1</v>
          </cell>
          <cell r="N2478" t="str">
            <v>PP</v>
          </cell>
          <cell r="O2478" t="str">
            <v>ACCESSORIES</v>
          </cell>
        </row>
        <row r="2479">
          <cell r="D2479" t="str">
            <v>04111032</v>
          </cell>
          <cell r="E2479" t="str">
            <v xml:space="preserve">Хомуты для труб  </v>
          </cell>
          <cell r="F2479" t="str">
            <v xml:space="preserve">d32  </v>
          </cell>
          <cell r="G2479">
            <v>0.23</v>
          </cell>
          <cell r="H2479">
            <v>0.19</v>
          </cell>
          <cell r="I2479">
            <v>0.23</v>
          </cell>
          <cell r="K2479">
            <v>1862</v>
          </cell>
          <cell r="L2479" t="str">
            <v>Полипропилен фитинги (PP Fittings)</v>
          </cell>
          <cell r="M2479">
            <v>1</v>
          </cell>
          <cell r="N2479" t="str">
            <v>PP</v>
          </cell>
          <cell r="O2479" t="str">
            <v>ACCESSORIES</v>
          </cell>
        </row>
        <row r="2480">
          <cell r="D2480" t="str">
            <v>04111040</v>
          </cell>
          <cell r="E2480" t="str">
            <v xml:space="preserve">Хомуты для труб  </v>
          </cell>
          <cell r="F2480" t="str">
            <v xml:space="preserve">d40  </v>
          </cell>
          <cell r="G2480">
            <v>0.25</v>
          </cell>
          <cell r="H2480">
            <v>0.21</v>
          </cell>
          <cell r="I2480">
            <v>0.25</v>
          </cell>
          <cell r="K2480">
            <v>1862</v>
          </cell>
          <cell r="L2480" t="str">
            <v>Полипропилен фитинги (PP Fittings)</v>
          </cell>
          <cell r="M2480">
            <v>1</v>
          </cell>
          <cell r="N2480" t="str">
            <v>PP</v>
          </cell>
          <cell r="O2480" t="str">
            <v>ACCESSORIES</v>
          </cell>
        </row>
        <row r="2481">
          <cell r="D2481" t="str">
            <v>04111050</v>
          </cell>
          <cell r="E2481" t="str">
            <v xml:space="preserve">Хомуты для труб  </v>
          </cell>
          <cell r="F2481" t="str">
            <v xml:space="preserve">d50  </v>
          </cell>
          <cell r="G2481">
            <v>0.37</v>
          </cell>
          <cell r="H2481">
            <v>0.31</v>
          </cell>
          <cell r="I2481">
            <v>0.37</v>
          </cell>
          <cell r="K2481">
            <v>1862</v>
          </cell>
          <cell r="L2481" t="str">
            <v>Полипропилен фитинги (PP Fittings)</v>
          </cell>
          <cell r="M2481">
            <v>1</v>
          </cell>
          <cell r="N2481" t="str">
            <v>PP</v>
          </cell>
          <cell r="O2481" t="str">
            <v>ACCESSORIES</v>
          </cell>
        </row>
        <row r="2482">
          <cell r="D2482" t="str">
            <v>04111063</v>
          </cell>
          <cell r="E2482" t="str">
            <v xml:space="preserve">Хомуты для труб  </v>
          </cell>
          <cell r="F2482" t="str">
            <v xml:space="preserve">d63  </v>
          </cell>
          <cell r="G2482">
            <v>0.43</v>
          </cell>
          <cell r="H2482">
            <v>0.36</v>
          </cell>
          <cell r="I2482">
            <v>0.43</v>
          </cell>
          <cell r="K2482">
            <v>1862</v>
          </cell>
          <cell r="L2482" t="str">
            <v>Полипропилен фитинги (PP Fittings)</v>
          </cell>
          <cell r="M2482">
            <v>1</v>
          </cell>
          <cell r="N2482" t="str">
            <v>PP</v>
          </cell>
          <cell r="O2482" t="str">
            <v>ACCESSORIES</v>
          </cell>
        </row>
        <row r="2483">
          <cell r="D2483" t="str">
            <v>04111075</v>
          </cell>
          <cell r="E2483" t="str">
            <v xml:space="preserve">Хомуты для труб  </v>
          </cell>
          <cell r="F2483" t="str">
            <v xml:space="preserve">d75  </v>
          </cell>
          <cell r="G2483">
            <v>0.64</v>
          </cell>
          <cell r="H2483">
            <v>0.53</v>
          </cell>
          <cell r="I2483">
            <v>0.64</v>
          </cell>
          <cell r="K2483">
            <v>1862</v>
          </cell>
          <cell r="L2483" t="str">
            <v>Полипропилен фитинги (PP Fittings)</v>
          </cell>
          <cell r="M2483">
            <v>1</v>
          </cell>
          <cell r="N2483" t="str">
            <v>PP</v>
          </cell>
          <cell r="O2483" t="str">
            <v>ACCESSORIES</v>
          </cell>
        </row>
        <row r="2484">
          <cell r="D2484" t="str">
            <v>04111090</v>
          </cell>
          <cell r="E2484" t="str">
            <v xml:space="preserve">Хомуты для труб  </v>
          </cell>
          <cell r="F2484" t="str">
            <v xml:space="preserve">d90  </v>
          </cell>
          <cell r="G2484">
            <v>1.03</v>
          </cell>
          <cell r="H2484">
            <v>0.86</v>
          </cell>
          <cell r="I2484">
            <v>1.03</v>
          </cell>
          <cell r="K2484">
            <v>1862</v>
          </cell>
          <cell r="L2484" t="str">
            <v>Полипропилен фитинги (PP Fittings)</v>
          </cell>
          <cell r="M2484">
            <v>1</v>
          </cell>
          <cell r="N2484" t="str">
            <v>PP</v>
          </cell>
          <cell r="O2484" t="str">
            <v>ACCESSORIES</v>
          </cell>
        </row>
        <row r="2485">
          <cell r="D2485" t="str">
            <v>04106016</v>
          </cell>
          <cell r="E2485" t="str">
            <v xml:space="preserve">Крестовина  </v>
          </cell>
          <cell r="F2485" t="str">
            <v xml:space="preserve">d16  </v>
          </cell>
          <cell r="G2485">
            <v>0.23</v>
          </cell>
          <cell r="H2485">
            <v>0.19</v>
          </cell>
          <cell r="I2485">
            <v>0.23</v>
          </cell>
          <cell r="K2485">
            <v>1862</v>
          </cell>
          <cell r="L2485" t="str">
            <v>Полипропилен фитинги (PP Fittings)</v>
          </cell>
          <cell r="M2485">
            <v>1</v>
          </cell>
          <cell r="N2485" t="str">
            <v>PP</v>
          </cell>
          <cell r="O2485" t="str">
            <v>FITTINGS</v>
          </cell>
        </row>
        <row r="2486">
          <cell r="D2486" t="str">
            <v>04106020</v>
          </cell>
          <cell r="E2486" t="str">
            <v xml:space="preserve">Крестовина  </v>
          </cell>
          <cell r="F2486" t="str">
            <v xml:space="preserve">d20  </v>
          </cell>
          <cell r="G2486">
            <v>0.28000000000000003</v>
          </cell>
          <cell r="H2486">
            <v>0.23</v>
          </cell>
          <cell r="I2486">
            <v>0.28000000000000003</v>
          </cell>
          <cell r="K2486">
            <v>1862</v>
          </cell>
          <cell r="L2486" t="str">
            <v>Полипропилен фитинги (PP Fittings)</v>
          </cell>
          <cell r="M2486">
            <v>1</v>
          </cell>
          <cell r="N2486" t="str">
            <v>PP</v>
          </cell>
          <cell r="O2486" t="str">
            <v>FITTINGS</v>
          </cell>
        </row>
        <row r="2487">
          <cell r="D2487" t="str">
            <v>04111000</v>
          </cell>
          <cell r="E2487" t="str">
            <v xml:space="preserve">Плитка монтажная  </v>
          </cell>
          <cell r="F2487" t="str">
            <v xml:space="preserve">  </v>
          </cell>
          <cell r="G2487">
            <v>0.66</v>
          </cell>
          <cell r="H2487">
            <v>0.55000000000000004</v>
          </cell>
          <cell r="I2487">
            <v>0.66</v>
          </cell>
          <cell r="K2487">
            <v>1862</v>
          </cell>
          <cell r="L2487" t="str">
            <v>Полипропилен фитинги (PP Fittings)</v>
          </cell>
          <cell r="M2487">
            <v>1</v>
          </cell>
          <cell r="N2487" t="str">
            <v>PP</v>
          </cell>
          <cell r="O2487" t="str">
            <v>ACCESSORIES</v>
          </cell>
        </row>
        <row r="2488">
          <cell r="D2488" t="str">
            <v>04107120</v>
          </cell>
          <cell r="E2488" t="str">
            <v xml:space="preserve">Соединитель свинчиваемый с уплотнительной прокладкой  </v>
          </cell>
          <cell r="F2488" t="str">
            <v xml:space="preserve">d20-3/4"  </v>
          </cell>
          <cell r="G2488">
            <v>1.1599999999999999</v>
          </cell>
          <cell r="H2488">
            <v>0.97</v>
          </cell>
          <cell r="I2488">
            <v>1.1599999999999999</v>
          </cell>
          <cell r="K2488">
            <v>1862</v>
          </cell>
          <cell r="L2488" t="str">
            <v>Полипропилен фитинги (PP Fittings)</v>
          </cell>
          <cell r="M2488">
            <v>1</v>
          </cell>
          <cell r="N2488" t="str">
            <v>PP</v>
          </cell>
          <cell r="O2488" t="str">
            <v>FITTINGS</v>
          </cell>
        </row>
        <row r="2489">
          <cell r="D2489" t="str">
            <v>04107125</v>
          </cell>
          <cell r="E2489" t="str">
            <v xml:space="preserve">Соединитель свинчиваемый с уплотнительной прокладкой  </v>
          </cell>
          <cell r="F2489" t="str">
            <v xml:space="preserve">d25-1"  </v>
          </cell>
          <cell r="G2489">
            <v>1.26</v>
          </cell>
          <cell r="H2489">
            <v>1.05</v>
          </cell>
          <cell r="I2489">
            <v>1.26</v>
          </cell>
          <cell r="K2489">
            <v>1862</v>
          </cell>
          <cell r="L2489" t="str">
            <v>Полипропилен фитинги (PP Fittings)</v>
          </cell>
          <cell r="M2489">
            <v>1</v>
          </cell>
          <cell r="N2489" t="str">
            <v>PP</v>
          </cell>
          <cell r="O2489" t="str">
            <v>FITTINGS</v>
          </cell>
        </row>
        <row r="2490">
          <cell r="D2490" t="str">
            <v>04104616</v>
          </cell>
          <cell r="E2490" t="str">
            <v xml:space="preserve">Отвод с резьбой внутренней  </v>
          </cell>
          <cell r="F2490" t="str">
            <v xml:space="preserve">d16-1/2" </v>
          </cell>
          <cell r="G2490">
            <v>1.37</v>
          </cell>
          <cell r="H2490">
            <v>1.1399999999999999</v>
          </cell>
          <cell r="I2490">
            <v>1.37</v>
          </cell>
          <cell r="K2490">
            <v>1862</v>
          </cell>
          <cell r="L2490" t="str">
            <v>Полипропилен фитинги (PP Fittings)</v>
          </cell>
          <cell r="M2490">
            <v>1</v>
          </cell>
          <cell r="N2490" t="str">
            <v>PP</v>
          </cell>
          <cell r="O2490" t="str">
            <v>FITTINGS</v>
          </cell>
        </row>
        <row r="2491">
          <cell r="D2491" t="str">
            <v>04104620</v>
          </cell>
          <cell r="E2491" t="str">
            <v xml:space="preserve">Отвод с резьбой внутренней  </v>
          </cell>
          <cell r="F2491" t="str">
            <v xml:space="preserve">d20-1/2" </v>
          </cell>
          <cell r="G2491">
            <v>1.44</v>
          </cell>
          <cell r="H2491">
            <v>1.2</v>
          </cell>
          <cell r="I2491">
            <v>1.44</v>
          </cell>
          <cell r="K2491">
            <v>1862</v>
          </cell>
          <cell r="L2491" t="str">
            <v>Полипропилен фитинги (PP Fittings)</v>
          </cell>
          <cell r="M2491">
            <v>1</v>
          </cell>
          <cell r="N2491" t="str">
            <v>PP</v>
          </cell>
          <cell r="O2491" t="str">
            <v>FITTINGS</v>
          </cell>
        </row>
        <row r="2492">
          <cell r="D2492" t="str">
            <v>04104621</v>
          </cell>
          <cell r="E2492" t="str">
            <v xml:space="preserve">Отвод с резьбой внутренней  </v>
          </cell>
          <cell r="F2492" t="str">
            <v xml:space="preserve">d20-3/4" </v>
          </cell>
          <cell r="G2492">
            <v>1.7</v>
          </cell>
          <cell r="H2492">
            <v>1.42</v>
          </cell>
          <cell r="I2492">
            <v>1.7</v>
          </cell>
          <cell r="K2492">
            <v>1862</v>
          </cell>
          <cell r="L2492" t="str">
            <v>Полипропилен фитинги (PP Fittings)</v>
          </cell>
          <cell r="M2492">
            <v>1</v>
          </cell>
          <cell r="N2492" t="str">
            <v>PP</v>
          </cell>
          <cell r="O2492" t="str">
            <v>FITTINGS</v>
          </cell>
        </row>
        <row r="2493">
          <cell r="D2493" t="str">
            <v>04104625</v>
          </cell>
          <cell r="E2493" t="str">
            <v xml:space="preserve">Отвод с резьбой внутренней  </v>
          </cell>
          <cell r="F2493" t="str">
            <v xml:space="preserve">d25-1/2" </v>
          </cell>
          <cell r="G2493">
            <v>1.57</v>
          </cell>
          <cell r="H2493">
            <v>1.31</v>
          </cell>
          <cell r="I2493">
            <v>1.57</v>
          </cell>
          <cell r="K2493">
            <v>1862</v>
          </cell>
          <cell r="L2493" t="str">
            <v>Полипропилен фитинги (PP Fittings)</v>
          </cell>
          <cell r="M2493">
            <v>1</v>
          </cell>
          <cell r="N2493" t="str">
            <v>PP</v>
          </cell>
          <cell r="O2493" t="str">
            <v>FITTINGS</v>
          </cell>
        </row>
        <row r="2494">
          <cell r="D2494" t="str">
            <v>04104626</v>
          </cell>
          <cell r="E2494" t="str">
            <v xml:space="preserve">Отвод с резьбой внутренней  </v>
          </cell>
          <cell r="F2494" t="str">
            <v xml:space="preserve">d25-3/4" </v>
          </cell>
          <cell r="G2494">
            <v>1.73</v>
          </cell>
          <cell r="H2494">
            <v>1.44</v>
          </cell>
          <cell r="I2494">
            <v>1.73</v>
          </cell>
          <cell r="K2494">
            <v>1862</v>
          </cell>
          <cell r="L2494" t="str">
            <v>Полипропилен фитинги (PP Fittings)</v>
          </cell>
          <cell r="M2494">
            <v>1</v>
          </cell>
          <cell r="N2494" t="str">
            <v>PP</v>
          </cell>
          <cell r="O2494" t="str">
            <v>FITTINGS</v>
          </cell>
        </row>
        <row r="2495">
          <cell r="D2495" t="str">
            <v>04104632</v>
          </cell>
          <cell r="E2495" t="str">
            <v xml:space="preserve">Отвод с резьбой внутренней  </v>
          </cell>
          <cell r="F2495" t="str">
            <v xml:space="preserve">d32-3/4" </v>
          </cell>
          <cell r="G2495">
            <v>1.81</v>
          </cell>
          <cell r="H2495">
            <v>1.51</v>
          </cell>
          <cell r="I2495">
            <v>1.81</v>
          </cell>
          <cell r="K2495">
            <v>1862</v>
          </cell>
          <cell r="L2495" t="str">
            <v>Полипропилен фитинги (PP Fittings)</v>
          </cell>
          <cell r="M2495">
            <v>1</v>
          </cell>
          <cell r="N2495" t="str">
            <v>PP</v>
          </cell>
          <cell r="O2495" t="str">
            <v>FITTINGS</v>
          </cell>
        </row>
        <row r="2496">
          <cell r="D2496" t="str">
            <v>04104516</v>
          </cell>
          <cell r="E2496" t="str">
            <v xml:space="preserve">Отвод с резьбой наружной  </v>
          </cell>
          <cell r="F2496" t="str">
            <v xml:space="preserve">d16-1/2" </v>
          </cell>
          <cell r="G2496">
            <v>1.6</v>
          </cell>
          <cell r="H2496">
            <v>1.33</v>
          </cell>
          <cell r="I2496">
            <v>1.6</v>
          </cell>
          <cell r="K2496">
            <v>1862</v>
          </cell>
          <cell r="L2496" t="str">
            <v>Полипропилен фитинги (PP Fittings)</v>
          </cell>
          <cell r="M2496">
            <v>1</v>
          </cell>
          <cell r="N2496" t="str">
            <v>PP</v>
          </cell>
          <cell r="O2496" t="str">
            <v>FITTINGS</v>
          </cell>
        </row>
        <row r="2497">
          <cell r="D2497" t="str">
            <v>04104520</v>
          </cell>
          <cell r="E2497" t="str">
            <v xml:space="preserve">Отвод с резьбой наружной  </v>
          </cell>
          <cell r="F2497" t="str">
            <v xml:space="preserve">d20-1/2" </v>
          </cell>
          <cell r="G2497">
            <v>1.66</v>
          </cell>
          <cell r="H2497">
            <v>1.38</v>
          </cell>
          <cell r="I2497">
            <v>1.66</v>
          </cell>
          <cell r="K2497">
            <v>1862</v>
          </cell>
          <cell r="L2497" t="str">
            <v>Полипропилен фитинги (PP Fittings)</v>
          </cell>
          <cell r="M2497">
            <v>1</v>
          </cell>
          <cell r="N2497" t="str">
            <v>PP</v>
          </cell>
          <cell r="O2497" t="str">
            <v>FITTINGS</v>
          </cell>
        </row>
        <row r="2498">
          <cell r="D2498" t="str">
            <v>04104521</v>
          </cell>
          <cell r="E2498" t="str">
            <v xml:space="preserve">Отвод с резьбой наружной  </v>
          </cell>
          <cell r="F2498" t="str">
            <v xml:space="preserve">d20-3/4" </v>
          </cell>
          <cell r="G2498">
            <v>1.92</v>
          </cell>
          <cell r="H2498">
            <v>1.6</v>
          </cell>
          <cell r="I2498">
            <v>1.92</v>
          </cell>
          <cell r="K2498">
            <v>1862</v>
          </cell>
          <cell r="L2498" t="str">
            <v>Полипропилен фитинги (PP Fittings)</v>
          </cell>
          <cell r="M2498">
            <v>1</v>
          </cell>
          <cell r="N2498" t="str">
            <v>PP</v>
          </cell>
          <cell r="O2498" t="str">
            <v>FITTINGS</v>
          </cell>
        </row>
        <row r="2499">
          <cell r="D2499" t="str">
            <v>04104525</v>
          </cell>
          <cell r="E2499" t="str">
            <v xml:space="preserve">Отвод с резьбой наружной  </v>
          </cell>
          <cell r="F2499" t="str">
            <v xml:space="preserve">d25-1/2" </v>
          </cell>
          <cell r="G2499">
            <v>1.8</v>
          </cell>
          <cell r="H2499">
            <v>1.5</v>
          </cell>
          <cell r="I2499">
            <v>1.8</v>
          </cell>
          <cell r="K2499">
            <v>1862</v>
          </cell>
          <cell r="L2499" t="str">
            <v>Полипропилен фитинги (PP Fittings)</v>
          </cell>
          <cell r="M2499">
            <v>1</v>
          </cell>
          <cell r="N2499" t="str">
            <v>PP</v>
          </cell>
          <cell r="O2499" t="str">
            <v>FITTINGS</v>
          </cell>
        </row>
        <row r="2500">
          <cell r="D2500" t="str">
            <v>04104526</v>
          </cell>
          <cell r="E2500" t="str">
            <v xml:space="preserve">Отвод с резьбой наружной  </v>
          </cell>
          <cell r="F2500" t="str">
            <v xml:space="preserve">d25-3/4" </v>
          </cell>
          <cell r="G2500">
            <v>2.08</v>
          </cell>
          <cell r="H2500">
            <v>1.73</v>
          </cell>
          <cell r="I2500">
            <v>2.08</v>
          </cell>
          <cell r="K2500">
            <v>1862</v>
          </cell>
          <cell r="L2500" t="str">
            <v>Полипропилен фитинги (PP Fittings)</v>
          </cell>
          <cell r="M2500">
            <v>1</v>
          </cell>
          <cell r="N2500" t="str">
            <v>PP</v>
          </cell>
          <cell r="O2500" t="str">
            <v>FITTINGS</v>
          </cell>
        </row>
        <row r="2501">
          <cell r="D2501" t="str">
            <v>04104532</v>
          </cell>
          <cell r="E2501" t="str">
            <v xml:space="preserve">Отвод с резьбой наружной  </v>
          </cell>
          <cell r="F2501" t="str">
            <v xml:space="preserve">d32-3/4" </v>
          </cell>
          <cell r="G2501">
            <v>2.11</v>
          </cell>
          <cell r="H2501">
            <v>1.76</v>
          </cell>
          <cell r="I2501">
            <v>2.11</v>
          </cell>
          <cell r="K2501">
            <v>1862</v>
          </cell>
          <cell r="L2501" t="str">
            <v>Полипропилен фитинги (PP Fittings)</v>
          </cell>
          <cell r="M2501">
            <v>1</v>
          </cell>
          <cell r="N2501" t="str">
            <v>PP</v>
          </cell>
          <cell r="O2501" t="str">
            <v>FITTINGS</v>
          </cell>
        </row>
        <row r="2502">
          <cell r="D2502" t="str">
            <v>04104416</v>
          </cell>
          <cell r="E2502" t="str">
            <v xml:space="preserve">Отвод фиксируемый с ушками с резьбой внутренней (гнездо для крана)  </v>
          </cell>
          <cell r="F2502" t="str">
            <v xml:space="preserve"> d16-1/2"</v>
          </cell>
          <cell r="G2502">
            <v>1.34</v>
          </cell>
          <cell r="H2502">
            <v>1.1200000000000001</v>
          </cell>
          <cell r="I2502">
            <v>1.34</v>
          </cell>
          <cell r="K2502">
            <v>1862</v>
          </cell>
          <cell r="L2502" t="str">
            <v>Полипропилен фитинги (PP Fittings)</v>
          </cell>
          <cell r="M2502">
            <v>1</v>
          </cell>
          <cell r="N2502" t="str">
            <v>PP</v>
          </cell>
          <cell r="O2502" t="str">
            <v>FITTINGS</v>
          </cell>
        </row>
        <row r="2503">
          <cell r="D2503" t="str">
            <v>04104420</v>
          </cell>
          <cell r="E2503" t="str">
            <v xml:space="preserve">Отвод фиксируемый с ушками с резьбой внутренней (гнездо для крана)  </v>
          </cell>
          <cell r="F2503" t="str">
            <v xml:space="preserve"> d20-1/2"</v>
          </cell>
          <cell r="G2503">
            <v>1.45</v>
          </cell>
          <cell r="H2503">
            <v>1.21</v>
          </cell>
          <cell r="I2503">
            <v>1.45</v>
          </cell>
          <cell r="K2503">
            <v>1862</v>
          </cell>
          <cell r="L2503" t="str">
            <v>Полипропилен фитинги (PP Fittings)</v>
          </cell>
          <cell r="M2503">
            <v>1</v>
          </cell>
          <cell r="N2503" t="str">
            <v>PP</v>
          </cell>
          <cell r="O2503" t="str">
            <v>FITTINGS</v>
          </cell>
        </row>
        <row r="2504">
          <cell r="D2504" t="str">
            <v>04104425</v>
          </cell>
          <cell r="E2504" t="str">
            <v xml:space="preserve">Отвод фиксируемый с ушками с резьбой внутренней (гнездо для крана)  </v>
          </cell>
          <cell r="F2504" t="str">
            <v xml:space="preserve"> d25-1/2"</v>
          </cell>
          <cell r="G2504">
            <v>1.58</v>
          </cell>
          <cell r="H2504">
            <v>1.32</v>
          </cell>
          <cell r="I2504">
            <v>1.58</v>
          </cell>
          <cell r="K2504">
            <v>1862</v>
          </cell>
          <cell r="L2504" t="str">
            <v>Полипропилен фитинги (PP Fittings)</v>
          </cell>
          <cell r="M2504">
            <v>1</v>
          </cell>
          <cell r="N2504" t="str">
            <v>PP</v>
          </cell>
          <cell r="O2504" t="str">
            <v>FITTINGS</v>
          </cell>
        </row>
        <row r="2505">
          <cell r="D2505" t="str">
            <v>04104316</v>
          </cell>
          <cell r="E2505" t="str">
            <v xml:space="preserve">Отвод 45 °  </v>
          </cell>
          <cell r="F2505" t="str">
            <v xml:space="preserve"> d16</v>
          </cell>
          <cell r="G2505">
            <v>0.14000000000000001</v>
          </cell>
          <cell r="H2505">
            <v>0.12</v>
          </cell>
          <cell r="I2505">
            <v>0.14000000000000001</v>
          </cell>
          <cell r="K2505">
            <v>1862</v>
          </cell>
          <cell r="L2505" t="str">
            <v>Полипропилен фитинги (PP Fittings)</v>
          </cell>
          <cell r="M2505">
            <v>1</v>
          </cell>
          <cell r="N2505" t="str">
            <v>PP</v>
          </cell>
          <cell r="O2505" t="str">
            <v>FITTINGS</v>
          </cell>
        </row>
        <row r="2506">
          <cell r="D2506" t="str">
            <v>04104320</v>
          </cell>
          <cell r="E2506" t="str">
            <v xml:space="preserve">Отвод 45 °  </v>
          </cell>
          <cell r="F2506" t="str">
            <v xml:space="preserve"> d20</v>
          </cell>
          <cell r="G2506">
            <v>0.17</v>
          </cell>
          <cell r="H2506">
            <v>0.14000000000000001</v>
          </cell>
          <cell r="I2506">
            <v>0.17</v>
          </cell>
          <cell r="K2506">
            <v>1862</v>
          </cell>
          <cell r="L2506" t="str">
            <v>Полипропилен фитинги (PP Fittings)</v>
          </cell>
          <cell r="M2506">
            <v>1</v>
          </cell>
          <cell r="N2506" t="str">
            <v>PP</v>
          </cell>
          <cell r="O2506" t="str">
            <v>FITTINGS</v>
          </cell>
        </row>
        <row r="2507">
          <cell r="D2507" t="str">
            <v>04104325</v>
          </cell>
          <cell r="E2507" t="str">
            <v xml:space="preserve">Отвод 45 °  </v>
          </cell>
          <cell r="F2507" t="str">
            <v xml:space="preserve"> d25</v>
          </cell>
          <cell r="G2507">
            <v>0.23</v>
          </cell>
          <cell r="H2507">
            <v>0.19</v>
          </cell>
          <cell r="I2507">
            <v>0.23</v>
          </cell>
          <cell r="K2507">
            <v>1862</v>
          </cell>
          <cell r="L2507" t="str">
            <v>Полипропилен фитинги (PP Fittings)</v>
          </cell>
          <cell r="M2507">
            <v>1</v>
          </cell>
          <cell r="N2507" t="str">
            <v>PP</v>
          </cell>
          <cell r="O2507" t="str">
            <v>FITTINGS</v>
          </cell>
        </row>
        <row r="2508">
          <cell r="D2508" t="str">
            <v>04104332</v>
          </cell>
          <cell r="E2508" t="str">
            <v xml:space="preserve">Отвод 45 °  </v>
          </cell>
          <cell r="F2508" t="str">
            <v xml:space="preserve"> d32</v>
          </cell>
          <cell r="G2508">
            <v>0.36</v>
          </cell>
          <cell r="H2508">
            <v>0.3</v>
          </cell>
          <cell r="I2508">
            <v>0.36</v>
          </cell>
          <cell r="K2508">
            <v>1862</v>
          </cell>
          <cell r="L2508" t="str">
            <v>Полипропилен фитинги (PP Fittings)</v>
          </cell>
          <cell r="M2508">
            <v>1</v>
          </cell>
          <cell r="N2508" t="str">
            <v>PP</v>
          </cell>
          <cell r="O2508" t="str">
            <v>FITTINGS</v>
          </cell>
        </row>
        <row r="2509">
          <cell r="D2509" t="str">
            <v>04104340</v>
          </cell>
          <cell r="E2509" t="str">
            <v xml:space="preserve">Отвод 45 °  </v>
          </cell>
          <cell r="F2509" t="str">
            <v xml:space="preserve"> d40</v>
          </cell>
          <cell r="G2509">
            <v>0.64</v>
          </cell>
          <cell r="H2509">
            <v>0.53</v>
          </cell>
          <cell r="I2509">
            <v>0.64</v>
          </cell>
          <cell r="K2509">
            <v>1862</v>
          </cell>
          <cell r="L2509" t="str">
            <v>Полипропилен фитинги (PP Fittings)</v>
          </cell>
          <cell r="M2509">
            <v>1</v>
          </cell>
          <cell r="N2509" t="str">
            <v>PP</v>
          </cell>
          <cell r="O2509" t="str">
            <v>FITTINGS</v>
          </cell>
        </row>
        <row r="2510">
          <cell r="D2510" t="str">
            <v>04104350</v>
          </cell>
          <cell r="E2510" t="str">
            <v xml:space="preserve">Отвод 45 °  </v>
          </cell>
          <cell r="F2510" t="str">
            <v xml:space="preserve"> d50</v>
          </cell>
          <cell r="G2510">
            <v>1.37</v>
          </cell>
          <cell r="H2510">
            <v>1.1399999999999999</v>
          </cell>
          <cell r="I2510">
            <v>1.37</v>
          </cell>
          <cell r="K2510">
            <v>1862</v>
          </cell>
          <cell r="L2510" t="str">
            <v>Полипропилен фитинги (PP Fittings)</v>
          </cell>
          <cell r="M2510">
            <v>1</v>
          </cell>
          <cell r="N2510" t="str">
            <v>PP</v>
          </cell>
          <cell r="O2510" t="str">
            <v>FITTINGS</v>
          </cell>
        </row>
        <row r="2511">
          <cell r="D2511" t="str">
            <v>04104363</v>
          </cell>
          <cell r="E2511" t="str">
            <v xml:space="preserve">Отвод 45 °  </v>
          </cell>
          <cell r="F2511" t="str">
            <v xml:space="preserve"> d63</v>
          </cell>
          <cell r="G2511">
            <v>2.2200000000000002</v>
          </cell>
          <cell r="H2511">
            <v>1.85</v>
          </cell>
          <cell r="I2511">
            <v>2.2200000000000002</v>
          </cell>
          <cell r="K2511">
            <v>1862</v>
          </cell>
          <cell r="L2511" t="str">
            <v>Полипропилен фитинги (PP Fittings)</v>
          </cell>
          <cell r="M2511">
            <v>1</v>
          </cell>
          <cell r="N2511" t="str">
            <v>PP</v>
          </cell>
          <cell r="O2511" t="str">
            <v>FITTINGS</v>
          </cell>
        </row>
        <row r="2512">
          <cell r="D2512" t="str">
            <v>04104375</v>
          </cell>
          <cell r="E2512" t="str">
            <v xml:space="preserve">Отвод 45 °  </v>
          </cell>
          <cell r="F2512" t="str">
            <v xml:space="preserve"> d75</v>
          </cell>
          <cell r="G2512">
            <v>3.17</v>
          </cell>
          <cell r="H2512">
            <v>2.64</v>
          </cell>
          <cell r="I2512">
            <v>3.17</v>
          </cell>
          <cell r="K2512">
            <v>1862</v>
          </cell>
          <cell r="L2512" t="str">
            <v>Полипропилен фитинги (PP Fittings)</v>
          </cell>
          <cell r="M2512">
            <v>1</v>
          </cell>
          <cell r="N2512" t="str">
            <v>PP</v>
          </cell>
          <cell r="O2512" t="str">
            <v>FITTINGS</v>
          </cell>
        </row>
        <row r="2513">
          <cell r="D2513" t="str">
            <v>04104390</v>
          </cell>
          <cell r="E2513" t="str">
            <v xml:space="preserve">Отвод 45 °  </v>
          </cell>
          <cell r="F2513" t="str">
            <v xml:space="preserve"> d90</v>
          </cell>
          <cell r="G2513">
            <v>6.23</v>
          </cell>
          <cell r="H2513">
            <v>5.19</v>
          </cell>
          <cell r="I2513">
            <v>6.23</v>
          </cell>
          <cell r="K2513">
            <v>1862</v>
          </cell>
          <cell r="L2513" t="str">
            <v>Полипропилен фитинги (PP Fittings)</v>
          </cell>
          <cell r="M2513">
            <v>1</v>
          </cell>
          <cell r="N2513" t="str">
            <v>PP</v>
          </cell>
          <cell r="O2513" t="str">
            <v>FITTINGS</v>
          </cell>
        </row>
        <row r="2514">
          <cell r="D2514" t="str">
            <v>04104016</v>
          </cell>
          <cell r="E2514" t="str">
            <v xml:space="preserve">Отвод 90 °  </v>
          </cell>
          <cell r="F2514" t="str">
            <v xml:space="preserve"> d16</v>
          </cell>
          <cell r="G2514">
            <v>0.12</v>
          </cell>
          <cell r="H2514">
            <v>0.1</v>
          </cell>
          <cell r="I2514">
            <v>0.12</v>
          </cell>
          <cell r="K2514">
            <v>1862</v>
          </cell>
          <cell r="L2514" t="str">
            <v>Полипропилен фитинги (PP Fittings)</v>
          </cell>
          <cell r="M2514">
            <v>1</v>
          </cell>
          <cell r="N2514" t="str">
            <v>PP</v>
          </cell>
          <cell r="O2514" t="str">
            <v>FITTINGS</v>
          </cell>
        </row>
        <row r="2515">
          <cell r="D2515" t="str">
            <v>04104020</v>
          </cell>
          <cell r="E2515" t="str">
            <v xml:space="preserve">Отвод 90 °  </v>
          </cell>
          <cell r="F2515" t="str">
            <v xml:space="preserve"> d20</v>
          </cell>
          <cell r="G2515">
            <v>0.14000000000000001</v>
          </cell>
          <cell r="H2515">
            <v>0.12</v>
          </cell>
          <cell r="I2515">
            <v>0.14000000000000001</v>
          </cell>
          <cell r="K2515">
            <v>1862</v>
          </cell>
          <cell r="L2515" t="str">
            <v>Полипропилен фитинги (PP Fittings)</v>
          </cell>
          <cell r="M2515">
            <v>1</v>
          </cell>
          <cell r="N2515" t="str">
            <v>PP</v>
          </cell>
          <cell r="O2515" t="str">
            <v>FITTINGS</v>
          </cell>
        </row>
        <row r="2516">
          <cell r="D2516" t="str">
            <v>04104025</v>
          </cell>
          <cell r="E2516" t="str">
            <v xml:space="preserve">Отвод 90 °  </v>
          </cell>
          <cell r="F2516" t="str">
            <v xml:space="preserve"> d25</v>
          </cell>
          <cell r="G2516">
            <v>0.2</v>
          </cell>
          <cell r="H2516">
            <v>0.17</v>
          </cell>
          <cell r="I2516">
            <v>0.2</v>
          </cell>
          <cell r="K2516">
            <v>1862</v>
          </cell>
          <cell r="L2516" t="str">
            <v>Полипропилен фитинги (PP Fittings)</v>
          </cell>
          <cell r="M2516">
            <v>1</v>
          </cell>
          <cell r="N2516" t="str">
            <v>PP</v>
          </cell>
          <cell r="O2516" t="str">
            <v>FITTINGS</v>
          </cell>
        </row>
        <row r="2517">
          <cell r="D2517" t="str">
            <v>04104032</v>
          </cell>
          <cell r="E2517" t="str">
            <v xml:space="preserve">Отвод 90 °  </v>
          </cell>
          <cell r="F2517" t="str">
            <v xml:space="preserve"> d32</v>
          </cell>
          <cell r="G2517">
            <v>0.28000000000000003</v>
          </cell>
          <cell r="H2517">
            <v>0.23</v>
          </cell>
          <cell r="I2517">
            <v>0.28000000000000003</v>
          </cell>
          <cell r="K2517">
            <v>1862</v>
          </cell>
          <cell r="L2517" t="str">
            <v>Полипропилен фитинги (PP Fittings)</v>
          </cell>
          <cell r="M2517">
            <v>1</v>
          </cell>
          <cell r="N2517" t="str">
            <v>PP</v>
          </cell>
          <cell r="O2517" t="str">
            <v>FITTINGS</v>
          </cell>
        </row>
        <row r="2518">
          <cell r="D2518" t="str">
            <v>04104040</v>
          </cell>
          <cell r="E2518" t="str">
            <v xml:space="preserve">Отвод 90 °  </v>
          </cell>
          <cell r="F2518" t="str">
            <v xml:space="preserve"> d40</v>
          </cell>
          <cell r="G2518">
            <v>0.42</v>
          </cell>
          <cell r="H2518">
            <v>0.35</v>
          </cell>
          <cell r="I2518">
            <v>0.42</v>
          </cell>
          <cell r="K2518">
            <v>1862</v>
          </cell>
          <cell r="L2518" t="str">
            <v>Полипропилен фитинги (PP Fittings)</v>
          </cell>
          <cell r="M2518">
            <v>1</v>
          </cell>
          <cell r="N2518" t="str">
            <v>PP</v>
          </cell>
          <cell r="O2518" t="str">
            <v>FITTINGS</v>
          </cell>
        </row>
        <row r="2519">
          <cell r="D2519" t="str">
            <v>04104050</v>
          </cell>
          <cell r="E2519" t="str">
            <v xml:space="preserve">Отвод 90 °  </v>
          </cell>
          <cell r="F2519" t="str">
            <v xml:space="preserve"> d50</v>
          </cell>
          <cell r="G2519">
            <v>1.1000000000000001</v>
          </cell>
          <cell r="H2519">
            <v>0.92</v>
          </cell>
          <cell r="I2519">
            <v>1.1000000000000001</v>
          </cell>
          <cell r="K2519">
            <v>1862</v>
          </cell>
          <cell r="L2519" t="str">
            <v>Полипропилен фитинги (PP Fittings)</v>
          </cell>
          <cell r="M2519">
            <v>1</v>
          </cell>
          <cell r="N2519" t="str">
            <v>PP</v>
          </cell>
          <cell r="O2519" t="str">
            <v>FITTINGS</v>
          </cell>
        </row>
        <row r="2520">
          <cell r="D2520" t="str">
            <v>04104063</v>
          </cell>
          <cell r="E2520" t="str">
            <v xml:space="preserve">Отвод 90 °  </v>
          </cell>
          <cell r="F2520" t="str">
            <v xml:space="preserve"> d63</v>
          </cell>
          <cell r="G2520">
            <v>1.9</v>
          </cell>
          <cell r="H2520">
            <v>1.58</v>
          </cell>
          <cell r="I2520">
            <v>1.9</v>
          </cell>
          <cell r="K2520">
            <v>1862</v>
          </cell>
          <cell r="L2520" t="str">
            <v>Полипропилен фитинги (PP Fittings)</v>
          </cell>
          <cell r="M2520">
            <v>1</v>
          </cell>
          <cell r="N2520" t="str">
            <v>PP</v>
          </cell>
          <cell r="O2520" t="str">
            <v>FITTINGS</v>
          </cell>
        </row>
        <row r="2521">
          <cell r="D2521" t="str">
            <v>04104075</v>
          </cell>
          <cell r="E2521" t="str">
            <v xml:space="preserve">Отвод 90 °  </v>
          </cell>
          <cell r="F2521" t="str">
            <v xml:space="preserve"> d75</v>
          </cell>
          <cell r="G2521">
            <v>2.98</v>
          </cell>
          <cell r="H2521">
            <v>2.48</v>
          </cell>
          <cell r="I2521">
            <v>2.98</v>
          </cell>
          <cell r="K2521">
            <v>1862</v>
          </cell>
          <cell r="L2521" t="str">
            <v>Полипропилен фитинги (PP Fittings)</v>
          </cell>
          <cell r="M2521">
            <v>1</v>
          </cell>
          <cell r="N2521" t="str">
            <v>PP</v>
          </cell>
          <cell r="O2521" t="str">
            <v>FITTINGS</v>
          </cell>
        </row>
        <row r="2522">
          <cell r="D2522" t="str">
            <v>04104090</v>
          </cell>
          <cell r="E2522" t="str">
            <v xml:space="preserve">Отвод 90 °  </v>
          </cell>
          <cell r="F2522" t="str">
            <v xml:space="preserve"> d90</v>
          </cell>
          <cell r="G2522">
            <v>5.98</v>
          </cell>
          <cell r="H2522">
            <v>4.9800000000000004</v>
          </cell>
          <cell r="I2522">
            <v>5.98</v>
          </cell>
          <cell r="K2522">
            <v>1862</v>
          </cell>
          <cell r="L2522" t="str">
            <v>Полипропилен фитинги (PP Fittings)</v>
          </cell>
          <cell r="M2522">
            <v>1</v>
          </cell>
          <cell r="N2522" t="str">
            <v>PP</v>
          </cell>
          <cell r="O2522" t="str">
            <v>FITTINGS</v>
          </cell>
        </row>
        <row r="2523">
          <cell r="D2523" t="str">
            <v>04104011</v>
          </cell>
          <cell r="E2523" t="str">
            <v xml:space="preserve">Отвод 90 °  </v>
          </cell>
          <cell r="F2523" t="str">
            <v xml:space="preserve"> d110</v>
          </cell>
          <cell r="G2523">
            <v>11.04</v>
          </cell>
          <cell r="H2523">
            <v>9.1999999999999993</v>
          </cell>
          <cell r="I2523">
            <v>11.04</v>
          </cell>
          <cell r="K2523">
            <v>1862</v>
          </cell>
          <cell r="L2523" t="str">
            <v>Полипропилен фитинги (PP Fittings)</v>
          </cell>
          <cell r="M2523">
            <v>1</v>
          </cell>
          <cell r="N2523" t="str">
            <v>PP</v>
          </cell>
          <cell r="O2523" t="str">
            <v>FITTINGS</v>
          </cell>
        </row>
        <row r="2524">
          <cell r="D2524" t="str">
            <v>04104116</v>
          </cell>
          <cell r="E2524" t="str">
            <v xml:space="preserve">Отвод ниппельный 45°  </v>
          </cell>
          <cell r="F2524" t="str">
            <v xml:space="preserve">  d16</v>
          </cell>
          <cell r="G2524">
            <v>0.14000000000000001</v>
          </cell>
          <cell r="H2524">
            <v>0.12</v>
          </cell>
          <cell r="I2524">
            <v>0.14000000000000001</v>
          </cell>
          <cell r="K2524">
            <v>1862</v>
          </cell>
          <cell r="L2524" t="str">
            <v>Полипропилен фитинги (PP Fittings)</v>
          </cell>
          <cell r="M2524">
            <v>1</v>
          </cell>
          <cell r="N2524" t="str">
            <v>PP</v>
          </cell>
          <cell r="O2524" t="str">
            <v>FITTINGS</v>
          </cell>
        </row>
        <row r="2525">
          <cell r="D2525" t="str">
            <v>04104120</v>
          </cell>
          <cell r="E2525" t="str">
            <v xml:space="preserve">Отвод ниппельный 45°  </v>
          </cell>
          <cell r="F2525" t="str">
            <v xml:space="preserve">  d20</v>
          </cell>
          <cell r="G2525">
            <v>0.17</v>
          </cell>
          <cell r="H2525">
            <v>0.14000000000000001</v>
          </cell>
          <cell r="I2525">
            <v>0.17</v>
          </cell>
          <cell r="K2525">
            <v>1862</v>
          </cell>
          <cell r="L2525" t="str">
            <v>Полипропилен фитинги (PP Fittings)</v>
          </cell>
          <cell r="M2525">
            <v>1</v>
          </cell>
          <cell r="N2525" t="str">
            <v>PP</v>
          </cell>
          <cell r="O2525" t="str">
            <v>FITTINGS</v>
          </cell>
        </row>
        <row r="2526">
          <cell r="D2526" t="str">
            <v>04104125</v>
          </cell>
          <cell r="E2526" t="str">
            <v xml:space="preserve">Отвод ниппельный 45°  </v>
          </cell>
          <cell r="F2526" t="str">
            <v xml:space="preserve">  d25</v>
          </cell>
          <cell r="G2526">
            <v>0.23</v>
          </cell>
          <cell r="H2526">
            <v>0.19</v>
          </cell>
          <cell r="I2526">
            <v>0.23</v>
          </cell>
          <cell r="K2526">
            <v>1862</v>
          </cell>
          <cell r="L2526" t="str">
            <v>Полипропилен фитинги (PP Fittings)</v>
          </cell>
          <cell r="M2526">
            <v>1</v>
          </cell>
          <cell r="N2526" t="str">
            <v>PP</v>
          </cell>
          <cell r="O2526" t="str">
            <v>FITTINGS</v>
          </cell>
        </row>
        <row r="2527">
          <cell r="D2527" t="str">
            <v>04104216</v>
          </cell>
          <cell r="E2527" t="str">
            <v xml:space="preserve">Отвод ниппельный 90°  </v>
          </cell>
          <cell r="F2527" t="str">
            <v xml:space="preserve">  d16</v>
          </cell>
          <cell r="G2527">
            <v>0.14000000000000001</v>
          </cell>
          <cell r="H2527">
            <v>0.12</v>
          </cell>
          <cell r="I2527">
            <v>0.14000000000000001</v>
          </cell>
          <cell r="K2527">
            <v>1862</v>
          </cell>
          <cell r="L2527" t="str">
            <v>Полипропилен фитинги (PP Fittings)</v>
          </cell>
          <cell r="M2527">
            <v>1</v>
          </cell>
          <cell r="N2527" t="str">
            <v>PP</v>
          </cell>
          <cell r="O2527" t="str">
            <v>FITTINGS</v>
          </cell>
        </row>
        <row r="2528">
          <cell r="D2528" t="str">
            <v>04104220</v>
          </cell>
          <cell r="E2528" t="str">
            <v xml:space="preserve">Отвод ниппельный 90°  </v>
          </cell>
          <cell r="F2528" t="str">
            <v xml:space="preserve">  d20</v>
          </cell>
          <cell r="G2528">
            <v>0.17</v>
          </cell>
          <cell r="H2528">
            <v>0.14000000000000001</v>
          </cell>
          <cell r="I2528">
            <v>0.17</v>
          </cell>
          <cell r="K2528">
            <v>1862</v>
          </cell>
          <cell r="L2528" t="str">
            <v>Полипропилен фитинги (PP Fittings)</v>
          </cell>
          <cell r="M2528">
            <v>1</v>
          </cell>
          <cell r="N2528" t="str">
            <v>PP</v>
          </cell>
          <cell r="O2528" t="str">
            <v>FITTINGS</v>
          </cell>
        </row>
        <row r="2529">
          <cell r="D2529" t="str">
            <v>04104225</v>
          </cell>
          <cell r="E2529" t="str">
            <v xml:space="preserve">Отвод ниппельный 90°  </v>
          </cell>
          <cell r="F2529" t="str">
            <v xml:space="preserve">  d25</v>
          </cell>
          <cell r="G2529">
            <v>0.25</v>
          </cell>
          <cell r="H2529">
            <v>0.21</v>
          </cell>
          <cell r="I2529">
            <v>0.25</v>
          </cell>
          <cell r="K2529">
            <v>1862</v>
          </cell>
          <cell r="L2529" t="str">
            <v>Полипропилен фитинги (PP Fittings)</v>
          </cell>
          <cell r="M2529">
            <v>1</v>
          </cell>
          <cell r="N2529" t="str">
            <v>PP</v>
          </cell>
          <cell r="O2529" t="str">
            <v>FITTINGS</v>
          </cell>
        </row>
        <row r="2530">
          <cell r="D2530" t="str">
            <v>04109012</v>
          </cell>
          <cell r="E2530" t="str">
            <v xml:space="preserve">Втулка с канавкой  </v>
          </cell>
          <cell r="F2530" t="str">
            <v xml:space="preserve">  d110</v>
          </cell>
          <cell r="G2530">
            <v>6.54</v>
          </cell>
          <cell r="H2530">
            <v>5.45</v>
          </cell>
          <cell r="I2530">
            <v>6.54</v>
          </cell>
          <cell r="K2530">
            <v>1862</v>
          </cell>
          <cell r="L2530" t="str">
            <v>Полипропилен фитинги (PP Fittings)</v>
          </cell>
          <cell r="M2530">
            <v>1</v>
          </cell>
          <cell r="N2530" t="str">
            <v>PP</v>
          </cell>
          <cell r="O2530" t="str">
            <v>FITTINGS</v>
          </cell>
        </row>
        <row r="2531">
          <cell r="D2531" t="str">
            <v>04109011</v>
          </cell>
          <cell r="E2531" t="str">
            <v xml:space="preserve">Втулка без канавки  </v>
          </cell>
          <cell r="F2531" t="str">
            <v xml:space="preserve">  d110</v>
          </cell>
          <cell r="G2531">
            <v>6.54</v>
          </cell>
          <cell r="H2531">
            <v>5.45</v>
          </cell>
          <cell r="I2531">
            <v>6.54</v>
          </cell>
          <cell r="K2531">
            <v>1862</v>
          </cell>
          <cell r="L2531" t="str">
            <v>Полипропилен фитинги (PP Fittings)</v>
          </cell>
          <cell r="M2531">
            <v>1</v>
          </cell>
          <cell r="N2531" t="str">
            <v>PP</v>
          </cell>
          <cell r="O2531" t="str">
            <v>FITTINGS</v>
          </cell>
        </row>
        <row r="2532">
          <cell r="D2532" t="str">
            <v>04101016</v>
          </cell>
          <cell r="E2532" t="str">
            <v xml:space="preserve">Компенсирующая петля  </v>
          </cell>
          <cell r="F2532" t="str">
            <v xml:space="preserve"> d16 </v>
          </cell>
          <cell r="G2532">
            <v>1.26</v>
          </cell>
          <cell r="H2532">
            <v>1.05</v>
          </cell>
          <cell r="I2532">
            <v>1.26</v>
          </cell>
          <cell r="K2532">
            <v>1862</v>
          </cell>
          <cell r="L2532" t="str">
            <v>Полипропилен фитинги (PP Fittings)</v>
          </cell>
          <cell r="M2532">
            <v>1</v>
          </cell>
          <cell r="N2532" t="str">
            <v>PP</v>
          </cell>
          <cell r="O2532" t="str">
            <v>FITTINGS</v>
          </cell>
        </row>
        <row r="2533">
          <cell r="D2533" t="str">
            <v>04101020</v>
          </cell>
          <cell r="E2533" t="str">
            <v xml:space="preserve">Компенсирующая петля  </v>
          </cell>
          <cell r="F2533" t="str">
            <v xml:space="preserve"> d20 </v>
          </cell>
          <cell r="G2533">
            <v>1.69</v>
          </cell>
          <cell r="H2533">
            <v>1.41</v>
          </cell>
          <cell r="I2533">
            <v>1.69</v>
          </cell>
          <cell r="K2533">
            <v>1862</v>
          </cell>
          <cell r="L2533" t="str">
            <v>Полипропилен фитинги (PP Fittings)</v>
          </cell>
          <cell r="M2533">
            <v>1</v>
          </cell>
          <cell r="N2533" t="str">
            <v>PP</v>
          </cell>
          <cell r="O2533" t="str">
            <v>FITTINGS</v>
          </cell>
        </row>
        <row r="2534">
          <cell r="D2534" t="str">
            <v>04101025</v>
          </cell>
          <cell r="E2534" t="str">
            <v xml:space="preserve">Компенсирующая петля  </v>
          </cell>
          <cell r="F2534" t="str">
            <v xml:space="preserve"> d25 </v>
          </cell>
          <cell r="G2534">
            <v>2.36</v>
          </cell>
          <cell r="H2534">
            <v>1.97</v>
          </cell>
          <cell r="I2534">
            <v>2.36</v>
          </cell>
          <cell r="K2534">
            <v>1862</v>
          </cell>
          <cell r="L2534" t="str">
            <v>Полипропилен фитинги (PP Fittings)</v>
          </cell>
          <cell r="M2534">
            <v>1</v>
          </cell>
          <cell r="N2534" t="str">
            <v>PP</v>
          </cell>
          <cell r="O2534" t="str">
            <v>FITTINGS</v>
          </cell>
        </row>
        <row r="2535">
          <cell r="D2535" t="str">
            <v>04101032</v>
          </cell>
          <cell r="E2535" t="str">
            <v xml:space="preserve">Компенсирующая петля  </v>
          </cell>
          <cell r="F2535" t="str">
            <v xml:space="preserve"> d32 </v>
          </cell>
          <cell r="G2535">
            <v>3.4</v>
          </cell>
          <cell r="H2535">
            <v>2.83</v>
          </cell>
          <cell r="I2535">
            <v>3.4</v>
          </cell>
          <cell r="K2535">
            <v>1862</v>
          </cell>
          <cell r="L2535" t="str">
            <v>Полипропилен фитинги (PP Fittings)</v>
          </cell>
          <cell r="M2535">
            <v>1</v>
          </cell>
          <cell r="N2535" t="str">
            <v>PP</v>
          </cell>
          <cell r="O2535" t="str">
            <v>FITTINGS</v>
          </cell>
        </row>
        <row r="2536">
          <cell r="D2536" t="str">
            <v>04102016</v>
          </cell>
          <cell r="E2536" t="str">
            <v xml:space="preserve">Обвод  </v>
          </cell>
          <cell r="F2536" t="str">
            <v xml:space="preserve">d16  </v>
          </cell>
          <cell r="G2536">
            <v>0.56000000000000005</v>
          </cell>
          <cell r="H2536">
            <v>0.47</v>
          </cell>
          <cell r="I2536">
            <v>0.56000000000000005</v>
          </cell>
          <cell r="K2536">
            <v>1862</v>
          </cell>
          <cell r="L2536" t="str">
            <v>Полипропилен фитинги (PP Fittings)</v>
          </cell>
          <cell r="M2536">
            <v>1</v>
          </cell>
          <cell r="N2536" t="str">
            <v>PP</v>
          </cell>
          <cell r="O2536" t="str">
            <v>FITTINGS</v>
          </cell>
        </row>
        <row r="2537">
          <cell r="D2537" t="str">
            <v>04102020</v>
          </cell>
          <cell r="E2537" t="str">
            <v xml:space="preserve">Обвод  </v>
          </cell>
          <cell r="F2537" t="str">
            <v xml:space="preserve">d20  </v>
          </cell>
          <cell r="G2537">
            <v>0.71</v>
          </cell>
          <cell r="H2537">
            <v>0.59</v>
          </cell>
          <cell r="I2537">
            <v>0.71</v>
          </cell>
          <cell r="K2537">
            <v>1862</v>
          </cell>
          <cell r="L2537" t="str">
            <v>Полипропилен фитинги (PP Fittings)</v>
          </cell>
          <cell r="M2537">
            <v>1</v>
          </cell>
          <cell r="N2537" t="str">
            <v>PP</v>
          </cell>
          <cell r="O2537" t="str">
            <v>FITTINGS</v>
          </cell>
        </row>
        <row r="2538">
          <cell r="D2538" t="str">
            <v>04102025</v>
          </cell>
          <cell r="E2538" t="str">
            <v xml:space="preserve">Обвод  </v>
          </cell>
          <cell r="F2538" t="str">
            <v xml:space="preserve">d25  </v>
          </cell>
          <cell r="G2538">
            <v>0.86</v>
          </cell>
          <cell r="H2538">
            <v>0.72</v>
          </cell>
          <cell r="I2538">
            <v>0.86</v>
          </cell>
          <cell r="K2538">
            <v>1862</v>
          </cell>
          <cell r="L2538" t="str">
            <v>Полипропилен фитинги (PP Fittings)</v>
          </cell>
          <cell r="M2538">
            <v>1</v>
          </cell>
          <cell r="N2538" t="str">
            <v>PP</v>
          </cell>
          <cell r="O2538" t="str">
            <v>FITTINGS</v>
          </cell>
        </row>
        <row r="2539">
          <cell r="D2539" t="str">
            <v>04102032</v>
          </cell>
          <cell r="E2539" t="str">
            <v xml:space="preserve">Обвод  </v>
          </cell>
          <cell r="F2539" t="str">
            <v xml:space="preserve">d32  </v>
          </cell>
          <cell r="G2539">
            <v>1.54</v>
          </cell>
          <cell r="H2539">
            <v>1.28</v>
          </cell>
          <cell r="I2539">
            <v>1.54</v>
          </cell>
          <cell r="K2539">
            <v>1862</v>
          </cell>
          <cell r="L2539" t="str">
            <v>Полипропилен фитинги (PP Fittings)</v>
          </cell>
          <cell r="M2539">
            <v>1</v>
          </cell>
          <cell r="N2539" t="str">
            <v>PP</v>
          </cell>
          <cell r="O2539" t="str">
            <v>FITTINGS</v>
          </cell>
        </row>
        <row r="2540">
          <cell r="D2540" t="str">
            <v>04111220</v>
          </cell>
          <cell r="E2540" t="str">
            <v xml:space="preserve">Кран шаровый  </v>
          </cell>
          <cell r="F2540" t="str">
            <v xml:space="preserve">d20  </v>
          </cell>
          <cell r="G2540">
            <v>6.2</v>
          </cell>
          <cell r="H2540">
            <v>5.17</v>
          </cell>
          <cell r="I2540">
            <v>6.2</v>
          </cell>
          <cell r="K2540">
            <v>1862</v>
          </cell>
          <cell r="L2540" t="str">
            <v>Полипропилен фитинги (PP Fittings)</v>
          </cell>
          <cell r="M2540">
            <v>1</v>
          </cell>
          <cell r="N2540" t="str">
            <v>PP</v>
          </cell>
          <cell r="O2540" t="str">
            <v>FITTINGS</v>
          </cell>
        </row>
        <row r="2541">
          <cell r="D2541" t="str">
            <v>04111225</v>
          </cell>
          <cell r="E2541" t="str">
            <v xml:space="preserve">Кран шаровый  </v>
          </cell>
          <cell r="F2541" t="str">
            <v>d25</v>
          </cell>
          <cell r="G2541">
            <v>8.2899999999999991</v>
          </cell>
          <cell r="H2541">
            <v>6.91</v>
          </cell>
          <cell r="I2541">
            <v>8.2899999999999991</v>
          </cell>
          <cell r="K2541">
            <v>1862</v>
          </cell>
          <cell r="L2541" t="str">
            <v>Полипропилен фитинги (PP Fittings)</v>
          </cell>
          <cell r="M2541">
            <v>1</v>
          </cell>
          <cell r="N2541" t="str">
            <v>PP</v>
          </cell>
          <cell r="O2541" t="str">
            <v>FITTINGS</v>
          </cell>
        </row>
        <row r="2542">
          <cell r="D2542" t="str">
            <v>04111232</v>
          </cell>
          <cell r="E2542" t="str">
            <v xml:space="preserve">Кран шаровый  </v>
          </cell>
          <cell r="F2542" t="str">
            <v>d32</v>
          </cell>
          <cell r="G2542">
            <v>11.9</v>
          </cell>
          <cell r="H2542">
            <v>9.92</v>
          </cell>
          <cell r="I2542">
            <v>11.9</v>
          </cell>
          <cell r="K2542">
            <v>1862</v>
          </cell>
          <cell r="L2542" t="str">
            <v>Полипропилен фитинги (PP Fittings)</v>
          </cell>
          <cell r="M2542">
            <v>1</v>
          </cell>
          <cell r="N2542" t="str">
            <v>PP</v>
          </cell>
          <cell r="O2542" t="str">
            <v>FITTINGS</v>
          </cell>
        </row>
        <row r="2543">
          <cell r="D2543" t="str">
            <v>04111240</v>
          </cell>
          <cell r="E2543" t="str">
            <v xml:space="preserve">Кран шаровый  </v>
          </cell>
          <cell r="F2543" t="str">
            <v>d40</v>
          </cell>
          <cell r="G2543">
            <v>15.72</v>
          </cell>
          <cell r="H2543">
            <v>13.1</v>
          </cell>
          <cell r="I2543">
            <v>15.72</v>
          </cell>
          <cell r="K2543">
            <v>1862</v>
          </cell>
          <cell r="L2543" t="str">
            <v>Полипропилен фитинги (PP Fittings)</v>
          </cell>
          <cell r="M2543">
            <v>1</v>
          </cell>
          <cell r="N2543" t="str">
            <v>PP</v>
          </cell>
          <cell r="O2543" t="str">
            <v>FITTINGS</v>
          </cell>
        </row>
        <row r="2544">
          <cell r="D2544" t="str">
            <v>04111250</v>
          </cell>
          <cell r="E2544" t="str">
            <v xml:space="preserve">Кран шаровый  </v>
          </cell>
          <cell r="F2544" t="str">
            <v>d50</v>
          </cell>
          <cell r="G2544">
            <v>23.64</v>
          </cell>
          <cell r="H2544">
            <v>19.7</v>
          </cell>
          <cell r="I2544">
            <v>23.64</v>
          </cell>
          <cell r="K2544">
            <v>1862</v>
          </cell>
          <cell r="L2544" t="str">
            <v>Полипропилен фитинги (PP Fittings)</v>
          </cell>
          <cell r="M2544">
            <v>1</v>
          </cell>
          <cell r="N2544" t="str">
            <v>PP</v>
          </cell>
          <cell r="O2544" t="str">
            <v>FITTINGS</v>
          </cell>
        </row>
        <row r="2545">
          <cell r="D2545" t="str">
            <v>04111263</v>
          </cell>
          <cell r="E2545" t="str">
            <v xml:space="preserve">Кран шаровый  </v>
          </cell>
          <cell r="F2545" t="str">
            <v>d63</v>
          </cell>
          <cell r="G2545">
            <v>36.479999999999997</v>
          </cell>
          <cell r="H2545">
            <v>30.4</v>
          </cell>
          <cell r="I2545">
            <v>36.479999999999997</v>
          </cell>
          <cell r="K2545">
            <v>1862</v>
          </cell>
          <cell r="L2545" t="str">
            <v>Полипропилен фитинги (PP Fittings)</v>
          </cell>
          <cell r="M2545">
            <v>1</v>
          </cell>
          <cell r="N2545" t="str">
            <v>PP</v>
          </cell>
          <cell r="O2545" t="str">
            <v>FITTINGS</v>
          </cell>
        </row>
        <row r="2546">
          <cell r="D2546" t="str">
            <v>04111275</v>
          </cell>
          <cell r="E2546" t="str">
            <v xml:space="preserve">Кран шаровый  </v>
          </cell>
          <cell r="F2546" t="str">
            <v>d75</v>
          </cell>
          <cell r="G2546">
            <v>60.17</v>
          </cell>
          <cell r="H2546">
            <v>50.14</v>
          </cell>
          <cell r="I2546">
            <v>60.17</v>
          </cell>
          <cell r="K2546">
            <v>1862</v>
          </cell>
          <cell r="L2546" t="str">
            <v>Полипропилен фитинги (PP Fittings)</v>
          </cell>
          <cell r="M2546">
            <v>1</v>
          </cell>
          <cell r="N2546" t="str">
            <v>PP</v>
          </cell>
          <cell r="O2546" t="str">
            <v>FITTINGS</v>
          </cell>
        </row>
        <row r="2547">
          <cell r="D2547" t="str">
            <v/>
          </cell>
          <cell r="K2547">
            <v>0</v>
          </cell>
          <cell r="N2547">
            <v>0</v>
          </cell>
          <cell r="O2547">
            <v>0</v>
          </cell>
        </row>
        <row r="2548">
          <cell r="D2548" t="str">
            <v>Инструмент для полипропилена</v>
          </cell>
          <cell r="K2548" t="e">
            <v>#N/A</v>
          </cell>
          <cell r="N2548" t="e">
            <v>#N/A</v>
          </cell>
          <cell r="O2548" t="e">
            <v>#N/A</v>
          </cell>
        </row>
        <row r="2549">
          <cell r="D2549" t="str">
            <v>04212200</v>
          </cell>
          <cell r="E2549" t="str">
            <v xml:space="preserve">Ножницы для резки труб VIRAX  </v>
          </cell>
          <cell r="F2549" t="str">
            <v xml:space="preserve"> 16-40 мм</v>
          </cell>
          <cell r="G2549">
            <v>47.17</v>
          </cell>
          <cell r="H2549">
            <v>39.31</v>
          </cell>
          <cell r="I2549">
            <v>47.17</v>
          </cell>
          <cell r="K2549">
            <v>1340</v>
          </cell>
          <cell r="L2549" t="str">
            <v>Инструменты для монтажа полипропиленовых труб PP  (TOOLS)</v>
          </cell>
          <cell r="M2549">
            <v>1</v>
          </cell>
          <cell r="N2549" t="str">
            <v>TOOLS</v>
          </cell>
          <cell r="O2549" t="str">
            <v>PP</v>
          </cell>
        </row>
        <row r="2550">
          <cell r="D2550" t="str">
            <v>04212201</v>
          </cell>
          <cell r="E2550" t="str">
            <v xml:space="preserve">Роликовый труборез   </v>
          </cell>
          <cell r="F2550" t="str">
            <v>16-110 мм</v>
          </cell>
          <cell r="G2550">
            <v>242.56</v>
          </cell>
          <cell r="H2550">
            <v>202.13</v>
          </cell>
          <cell r="I2550">
            <v>242.56</v>
          </cell>
          <cell r="K2550">
            <v>1340</v>
          </cell>
          <cell r="L2550" t="str">
            <v>Инструменты для монтажа полипропиленовых труб PP  (TOOLS)</v>
          </cell>
          <cell r="M2550">
            <v>1</v>
          </cell>
          <cell r="N2550" t="str">
            <v>TOOLS</v>
          </cell>
          <cell r="O2550" t="str">
            <v>PP</v>
          </cell>
        </row>
        <row r="2551">
          <cell r="D2551" t="str">
            <v>04212100</v>
          </cell>
          <cell r="E2551" t="str">
            <v xml:space="preserve">Комплект инструмента (ручной сварочный аппарат, насадки сварочные)   </v>
          </cell>
          <cell r="F2551" t="str">
            <v xml:space="preserve">650Вт диам. 16-50мм </v>
          </cell>
          <cell r="G2551">
            <v>136.55000000000001</v>
          </cell>
          <cell r="H2551">
            <v>113.79</v>
          </cell>
          <cell r="I2551">
            <v>136.55000000000001</v>
          </cell>
          <cell r="K2551">
            <v>1340</v>
          </cell>
          <cell r="L2551" t="str">
            <v>Инструменты для монтажа полипропиленовых труб PP  (TOOLS)</v>
          </cell>
          <cell r="M2551">
            <v>1</v>
          </cell>
          <cell r="N2551" t="str">
            <v>TOOLS</v>
          </cell>
          <cell r="O2551" t="str">
            <v>PP</v>
          </cell>
        </row>
        <row r="2552">
          <cell r="D2552" t="str">
            <v>04212101</v>
          </cell>
          <cell r="E2552" t="str">
            <v xml:space="preserve">Комплект инструмента (ручной сварочный аппарат, насадки сварочные)  </v>
          </cell>
          <cell r="F2552" t="str">
            <v>500-1600Вт  диам. 63-110мм</v>
          </cell>
          <cell r="G2552">
            <v>237.24</v>
          </cell>
          <cell r="H2552">
            <v>197.7</v>
          </cell>
          <cell r="I2552">
            <v>237.24</v>
          </cell>
          <cell r="K2552">
            <v>1340</v>
          </cell>
          <cell r="L2552" t="str">
            <v>Инструменты для монтажа полипропиленовых труб PP  (TOOLS)</v>
          </cell>
          <cell r="M2552">
            <v>1</v>
          </cell>
          <cell r="N2552" t="str">
            <v>TOOLS</v>
          </cell>
          <cell r="O2552" t="str">
            <v>PP</v>
          </cell>
        </row>
        <row r="2553">
          <cell r="D2553" t="str">
            <v>04212316</v>
          </cell>
          <cell r="E2553" t="str">
            <v xml:space="preserve">Насадки сварочные  </v>
          </cell>
          <cell r="F2553">
            <v>16</v>
          </cell>
          <cell r="G2553">
            <v>6.16</v>
          </cell>
          <cell r="H2553">
            <v>5.13</v>
          </cell>
          <cell r="I2553">
            <v>6.16</v>
          </cell>
          <cell r="K2553">
            <v>1340</v>
          </cell>
          <cell r="L2553" t="str">
            <v>Инструменты для монтажа полипропиленовых труб PP  (TOOLS)</v>
          </cell>
          <cell r="M2553">
            <v>1</v>
          </cell>
          <cell r="N2553" t="str">
            <v>TOOLS</v>
          </cell>
          <cell r="O2553" t="str">
            <v>PP</v>
          </cell>
        </row>
        <row r="2554">
          <cell r="D2554" t="str">
            <v>04212320</v>
          </cell>
          <cell r="E2554" t="str">
            <v xml:space="preserve">Насадки сварочные  </v>
          </cell>
          <cell r="F2554">
            <v>20</v>
          </cell>
          <cell r="G2554">
            <v>6.35</v>
          </cell>
          <cell r="H2554">
            <v>5.29</v>
          </cell>
          <cell r="I2554">
            <v>6.35</v>
          </cell>
          <cell r="K2554">
            <v>1340</v>
          </cell>
          <cell r="L2554" t="str">
            <v>Инструменты для монтажа полипропиленовых труб PP  (TOOLS)</v>
          </cell>
          <cell r="M2554">
            <v>1</v>
          </cell>
          <cell r="N2554" t="str">
            <v>TOOLS</v>
          </cell>
          <cell r="O2554" t="str">
            <v>PP</v>
          </cell>
        </row>
        <row r="2555">
          <cell r="D2555" t="str">
            <v>04212325</v>
          </cell>
          <cell r="E2555" t="str">
            <v xml:space="preserve">Насадки сварочные  </v>
          </cell>
          <cell r="F2555">
            <v>25</v>
          </cell>
          <cell r="G2555">
            <v>6.97</v>
          </cell>
          <cell r="H2555">
            <v>5.81</v>
          </cell>
          <cell r="I2555">
            <v>6.97</v>
          </cell>
          <cell r="K2555">
            <v>1340</v>
          </cell>
          <cell r="L2555" t="str">
            <v>Инструменты для монтажа полипропиленовых труб PP  (TOOLS)</v>
          </cell>
          <cell r="M2555">
            <v>1</v>
          </cell>
          <cell r="N2555" t="str">
            <v>TOOLS</v>
          </cell>
          <cell r="O2555" t="str">
            <v>PP</v>
          </cell>
        </row>
        <row r="2556">
          <cell r="D2556" t="str">
            <v>04212332</v>
          </cell>
          <cell r="E2556" t="str">
            <v xml:space="preserve">Насадки сварочные  </v>
          </cell>
          <cell r="F2556">
            <v>32</v>
          </cell>
          <cell r="G2556">
            <v>7.75</v>
          </cell>
          <cell r="H2556">
            <v>6.46</v>
          </cell>
          <cell r="I2556">
            <v>7.75</v>
          </cell>
          <cell r="K2556">
            <v>1340</v>
          </cell>
          <cell r="L2556" t="str">
            <v>Инструменты для монтажа полипропиленовых труб PP  (TOOLS)</v>
          </cell>
          <cell r="M2556">
            <v>1</v>
          </cell>
          <cell r="N2556" t="str">
            <v>TOOLS</v>
          </cell>
          <cell r="O2556" t="str">
            <v>PP</v>
          </cell>
        </row>
        <row r="2557">
          <cell r="D2557" t="str">
            <v>04212340</v>
          </cell>
          <cell r="E2557" t="str">
            <v xml:space="preserve">Насадки сварочные  </v>
          </cell>
          <cell r="F2557">
            <v>40</v>
          </cell>
          <cell r="G2557">
            <v>10.58</v>
          </cell>
          <cell r="H2557">
            <v>8.82</v>
          </cell>
          <cell r="I2557">
            <v>10.58</v>
          </cell>
          <cell r="K2557">
            <v>1340</v>
          </cell>
          <cell r="L2557" t="str">
            <v>Инструменты для монтажа полипропиленовых труб PP  (TOOLS)</v>
          </cell>
          <cell r="M2557">
            <v>1</v>
          </cell>
          <cell r="N2557" t="str">
            <v>TOOLS</v>
          </cell>
          <cell r="O2557" t="str">
            <v>PP</v>
          </cell>
        </row>
        <row r="2558">
          <cell r="D2558" t="str">
            <v>04212350</v>
          </cell>
          <cell r="E2558" t="str">
            <v xml:space="preserve">Насадки сварочные  </v>
          </cell>
          <cell r="F2558">
            <v>50</v>
          </cell>
          <cell r="G2558">
            <v>17.21</v>
          </cell>
          <cell r="H2558">
            <v>14.34</v>
          </cell>
          <cell r="I2558">
            <v>17.21</v>
          </cell>
          <cell r="K2558">
            <v>1340</v>
          </cell>
          <cell r="L2558" t="str">
            <v>Инструменты для монтажа полипропиленовых труб PP  (TOOLS)</v>
          </cell>
          <cell r="M2558">
            <v>1</v>
          </cell>
          <cell r="N2558" t="str">
            <v>TOOLS</v>
          </cell>
          <cell r="O2558" t="str">
            <v>PP</v>
          </cell>
        </row>
        <row r="2559">
          <cell r="D2559" t="str">
            <v>04212363</v>
          </cell>
          <cell r="E2559" t="str">
            <v xml:space="preserve">Насадки сварочные  </v>
          </cell>
          <cell r="F2559">
            <v>63</v>
          </cell>
          <cell r="G2559">
            <v>19.510000000000002</v>
          </cell>
          <cell r="H2559">
            <v>16.260000000000002</v>
          </cell>
          <cell r="I2559">
            <v>19.510000000000002</v>
          </cell>
          <cell r="K2559">
            <v>1340</v>
          </cell>
          <cell r="L2559" t="str">
            <v>Инструменты для монтажа полипропиленовых труб PP  (TOOLS)</v>
          </cell>
          <cell r="M2559">
            <v>1</v>
          </cell>
          <cell r="N2559" t="str">
            <v>TOOLS</v>
          </cell>
          <cell r="O2559" t="str">
            <v>PP</v>
          </cell>
        </row>
        <row r="2560">
          <cell r="D2560" t="str">
            <v>04212375</v>
          </cell>
          <cell r="E2560" t="str">
            <v xml:space="preserve">Насадки сварочные  </v>
          </cell>
          <cell r="F2560">
            <v>75</v>
          </cell>
          <cell r="G2560">
            <v>23.89</v>
          </cell>
          <cell r="H2560">
            <v>19.91</v>
          </cell>
          <cell r="I2560">
            <v>23.89</v>
          </cell>
          <cell r="K2560">
            <v>1340</v>
          </cell>
          <cell r="L2560" t="str">
            <v>Инструменты для монтажа полипропиленовых труб PP  (TOOLS)</v>
          </cell>
          <cell r="M2560">
            <v>1</v>
          </cell>
          <cell r="N2560" t="str">
            <v>TOOLS</v>
          </cell>
          <cell r="O2560" t="str">
            <v>PP</v>
          </cell>
        </row>
        <row r="2561">
          <cell r="D2561" t="str">
            <v>04212390</v>
          </cell>
          <cell r="E2561" t="str">
            <v xml:space="preserve">Насадки сварочные  </v>
          </cell>
          <cell r="F2561">
            <v>90</v>
          </cell>
          <cell r="G2561">
            <v>29.48</v>
          </cell>
          <cell r="H2561">
            <v>24.57</v>
          </cell>
          <cell r="I2561">
            <v>29.48</v>
          </cell>
          <cell r="K2561">
            <v>1340</v>
          </cell>
          <cell r="L2561" t="str">
            <v>Инструменты для монтажа полипропиленовых труб PP  (TOOLS)</v>
          </cell>
          <cell r="M2561">
            <v>1</v>
          </cell>
          <cell r="N2561" t="str">
            <v>TOOLS</v>
          </cell>
          <cell r="O2561" t="str">
            <v>PP</v>
          </cell>
        </row>
        <row r="2562">
          <cell r="D2562" t="str">
            <v>04212311</v>
          </cell>
          <cell r="E2562" t="str">
            <v xml:space="preserve">Насадки сварочные  </v>
          </cell>
          <cell r="F2562">
            <v>110</v>
          </cell>
          <cell r="G2562">
            <v>38.21</v>
          </cell>
          <cell r="H2562">
            <v>31.84</v>
          </cell>
          <cell r="I2562">
            <v>38.21</v>
          </cell>
          <cell r="K2562">
            <v>1340</v>
          </cell>
          <cell r="L2562" t="str">
            <v>Инструменты для монтажа полипропиленовых труб PP  (TOOLS)</v>
          </cell>
          <cell r="M2562">
            <v>1</v>
          </cell>
          <cell r="N2562" t="str">
            <v>TOOLS</v>
          </cell>
          <cell r="O2562" t="str">
            <v>PP</v>
          </cell>
        </row>
        <row r="2563">
          <cell r="D2563" t="str">
            <v>04212016</v>
          </cell>
          <cell r="E2563" t="str">
            <v xml:space="preserve">Инструмент для зачистки труб  </v>
          </cell>
          <cell r="F2563" t="str">
            <v>16/20</v>
          </cell>
          <cell r="G2563">
            <v>15.1</v>
          </cell>
          <cell r="H2563">
            <v>12.58</v>
          </cell>
          <cell r="I2563">
            <v>15.1</v>
          </cell>
          <cell r="K2563">
            <v>1340</v>
          </cell>
          <cell r="L2563" t="str">
            <v>Инструменты для монтажа полипропиленовых труб PP  (TOOLS)</v>
          </cell>
          <cell r="M2563">
            <v>1</v>
          </cell>
          <cell r="N2563" t="str">
            <v>TOOLS</v>
          </cell>
          <cell r="O2563" t="str">
            <v>PP</v>
          </cell>
        </row>
        <row r="2564">
          <cell r="D2564" t="str">
            <v>04212020</v>
          </cell>
          <cell r="E2564" t="str">
            <v xml:space="preserve">Инструмент для зачистки труб  </v>
          </cell>
          <cell r="F2564" t="str">
            <v>20/25</v>
          </cell>
          <cell r="G2564">
            <v>17.3</v>
          </cell>
          <cell r="H2564">
            <v>14.42</v>
          </cell>
          <cell r="I2564">
            <v>17.3</v>
          </cell>
          <cell r="K2564">
            <v>1340</v>
          </cell>
          <cell r="L2564" t="str">
            <v>Инструменты для монтажа полипропиленовых труб PP  (TOOLS)</v>
          </cell>
          <cell r="M2564">
            <v>1</v>
          </cell>
          <cell r="N2564" t="str">
            <v>TOOLS</v>
          </cell>
          <cell r="O2564" t="str">
            <v>PP</v>
          </cell>
        </row>
        <row r="2565">
          <cell r="D2565" t="str">
            <v>04212025</v>
          </cell>
          <cell r="E2565" t="str">
            <v xml:space="preserve">Инструмент для зачистки труб  </v>
          </cell>
          <cell r="F2565" t="str">
            <v>25/32</v>
          </cell>
          <cell r="G2565">
            <v>20.48</v>
          </cell>
          <cell r="H2565">
            <v>17.07</v>
          </cell>
          <cell r="I2565">
            <v>20.48</v>
          </cell>
          <cell r="K2565">
            <v>1340</v>
          </cell>
          <cell r="L2565" t="str">
            <v>Инструменты для монтажа полипропиленовых труб PP  (TOOLS)</v>
          </cell>
          <cell r="M2565">
            <v>1</v>
          </cell>
          <cell r="N2565" t="str">
            <v>TOOLS</v>
          </cell>
          <cell r="O2565" t="str">
            <v>PP</v>
          </cell>
        </row>
        <row r="2566">
          <cell r="D2566" t="str">
            <v>04212032</v>
          </cell>
          <cell r="E2566" t="str">
            <v xml:space="preserve">Инструмент для зачистки труб  </v>
          </cell>
          <cell r="F2566" t="str">
            <v>32/40</v>
          </cell>
          <cell r="G2566">
            <v>23.65</v>
          </cell>
          <cell r="H2566">
            <v>19.71</v>
          </cell>
          <cell r="I2566">
            <v>23.65</v>
          </cell>
          <cell r="K2566">
            <v>1340</v>
          </cell>
          <cell r="L2566" t="str">
            <v>Инструменты для монтажа полипропиленовых труб PP  (TOOLS)</v>
          </cell>
          <cell r="M2566">
            <v>1</v>
          </cell>
          <cell r="N2566" t="str">
            <v>TOOLS</v>
          </cell>
          <cell r="O2566" t="str">
            <v>PP</v>
          </cell>
        </row>
        <row r="2567">
          <cell r="D2567" t="str">
            <v>04212050</v>
          </cell>
          <cell r="E2567" t="str">
            <v xml:space="preserve">Инструмент для зачистки труб  </v>
          </cell>
          <cell r="F2567">
            <v>50</v>
          </cell>
          <cell r="G2567">
            <v>25.87</v>
          </cell>
          <cell r="H2567">
            <v>21.56</v>
          </cell>
          <cell r="I2567">
            <v>25.87</v>
          </cell>
          <cell r="K2567">
            <v>1340</v>
          </cell>
          <cell r="L2567" t="str">
            <v>Инструменты для монтажа полипропиленовых труб PP  (TOOLS)</v>
          </cell>
          <cell r="M2567">
            <v>1</v>
          </cell>
          <cell r="N2567" t="str">
            <v>TOOLS</v>
          </cell>
          <cell r="O2567" t="str">
            <v>PP</v>
          </cell>
        </row>
        <row r="2568">
          <cell r="D2568" t="str">
            <v>04212063</v>
          </cell>
          <cell r="E2568" t="str">
            <v xml:space="preserve">Инструмент для зачистки труб  </v>
          </cell>
          <cell r="F2568">
            <v>63</v>
          </cell>
          <cell r="G2568">
            <v>30.25</v>
          </cell>
          <cell r="H2568">
            <v>25.21</v>
          </cell>
          <cell r="I2568">
            <v>30.25</v>
          </cell>
          <cell r="K2568">
            <v>1340</v>
          </cell>
          <cell r="L2568" t="str">
            <v>Инструменты для монтажа полипропиленовых труб PP  (TOOLS)</v>
          </cell>
          <cell r="M2568">
            <v>1</v>
          </cell>
          <cell r="N2568" t="str">
            <v>TOOLS</v>
          </cell>
          <cell r="O2568" t="str">
            <v>PP</v>
          </cell>
        </row>
        <row r="2569">
          <cell r="D2569" t="str">
            <v>04212075</v>
          </cell>
          <cell r="E2569" t="str">
            <v xml:space="preserve">Инструмент для зачистки труб  </v>
          </cell>
          <cell r="F2569">
            <v>75</v>
          </cell>
          <cell r="G2569">
            <v>34.549999999999997</v>
          </cell>
          <cell r="H2569">
            <v>28.79</v>
          </cell>
          <cell r="I2569">
            <v>34.549999999999997</v>
          </cell>
          <cell r="K2569">
            <v>1340</v>
          </cell>
          <cell r="L2569" t="str">
            <v>Инструменты для монтажа полипропиленовых труб PP  (TOOLS)</v>
          </cell>
          <cell r="M2569">
            <v>1</v>
          </cell>
          <cell r="N2569" t="str">
            <v>TOOLS</v>
          </cell>
          <cell r="O2569" t="str">
            <v>PP</v>
          </cell>
        </row>
        <row r="2570">
          <cell r="D2570" t="str">
            <v>04212090</v>
          </cell>
          <cell r="E2570" t="str">
            <v xml:space="preserve">Инструмент для зачистки труб  </v>
          </cell>
          <cell r="F2570">
            <v>90</v>
          </cell>
          <cell r="G2570">
            <v>47.17</v>
          </cell>
          <cell r="H2570">
            <v>39.31</v>
          </cell>
          <cell r="I2570">
            <v>47.17</v>
          </cell>
          <cell r="K2570">
            <v>1340</v>
          </cell>
          <cell r="L2570" t="str">
            <v>Инструменты для монтажа полипропиленовых труб PP  (TOOLS)</v>
          </cell>
          <cell r="M2570">
            <v>1</v>
          </cell>
          <cell r="N2570" t="str">
            <v>TOOLS</v>
          </cell>
          <cell r="O2570" t="str">
            <v>PP</v>
          </cell>
        </row>
        <row r="2571">
          <cell r="D2571" t="str">
            <v>04212011</v>
          </cell>
          <cell r="E2571" t="str">
            <v xml:space="preserve">Инструмент для зачистки труб  </v>
          </cell>
          <cell r="F2571">
            <v>110</v>
          </cell>
          <cell r="G2571">
            <v>55.69</v>
          </cell>
          <cell r="H2571">
            <v>46.41</v>
          </cell>
          <cell r="I2571">
            <v>55.69</v>
          </cell>
          <cell r="K2571">
            <v>1340</v>
          </cell>
          <cell r="L2571" t="str">
            <v>Инструменты для монтажа полипропиленовых труб PP  (TOOLS)</v>
          </cell>
          <cell r="M2571">
            <v>1</v>
          </cell>
          <cell r="N2571" t="str">
            <v>TOOLS</v>
          </cell>
          <cell r="O2571" t="str">
            <v>PP</v>
          </cell>
        </row>
        <row r="2572">
          <cell r="D2572" t="str">
            <v/>
          </cell>
          <cell r="K2572">
            <v>0</v>
          </cell>
          <cell r="N2572">
            <v>0</v>
          </cell>
          <cell r="O2572">
            <v>0</v>
          </cell>
        </row>
        <row r="2573">
          <cell r="D2573" t="str">
            <v>4210000</v>
          </cell>
          <cell r="E2573" t="str">
            <v>резак для инструмента для зачистки труб</v>
          </cell>
          <cell r="F2573">
            <v>0</v>
          </cell>
          <cell r="G2573">
            <v>3.49</v>
          </cell>
          <cell r="H2573">
            <v>2.91</v>
          </cell>
          <cell r="I2573">
            <v>3.49</v>
          </cell>
          <cell r="K2573">
            <v>1340</v>
          </cell>
          <cell r="L2573" t="str">
            <v>Инструменты для монтажа полипропиленовых труб PP  (TOOLS)</v>
          </cell>
          <cell r="M2573">
            <v>1</v>
          </cell>
          <cell r="N2573" t="str">
            <v>TOOLS</v>
          </cell>
          <cell r="O2573" t="str">
            <v>OTHERS</v>
          </cell>
        </row>
        <row r="2574">
          <cell r="D2574" t="str">
            <v/>
          </cell>
          <cell r="K2574">
            <v>0</v>
          </cell>
          <cell r="N2574">
            <v>0</v>
          </cell>
          <cell r="O2574">
            <v>0</v>
          </cell>
        </row>
        <row r="2575">
          <cell r="D2575" t="str">
            <v/>
          </cell>
          <cell r="E2575" t="str">
            <v>СИСТЕМА KAN-therm COPPER (МЕДЬ)</v>
          </cell>
          <cell r="K2575">
            <v>0</v>
          </cell>
          <cell r="N2575">
            <v>0</v>
          </cell>
          <cell r="O2575">
            <v>0</v>
          </cell>
        </row>
        <row r="2576">
          <cell r="D2576" t="str">
            <v>Медные Фитинги под пайку</v>
          </cell>
          <cell r="K2576" t="e">
            <v>#N/A</v>
          </cell>
          <cell r="N2576" t="e">
            <v>#N/A</v>
          </cell>
          <cell r="O2576" t="e">
            <v>#N/A</v>
          </cell>
        </row>
        <row r="2577">
          <cell r="D2577" t="str">
            <v>527006</v>
          </cell>
          <cell r="E2577" t="str">
            <v xml:space="preserve">Муфта Cu пайка 5270   ВП х ВП   6мм  </v>
          </cell>
          <cell r="G2577">
            <v>0.67</v>
          </cell>
          <cell r="H2577">
            <v>0.56000000000000005</v>
          </cell>
          <cell r="I2577">
            <v>0.67</v>
          </cell>
          <cell r="K2577">
            <v>1872</v>
          </cell>
          <cell r="L2577" t="str">
            <v>Медные фитинги пайка (COPPER Fittings)</v>
          </cell>
          <cell r="M2577">
            <v>1</v>
          </cell>
          <cell r="N2577" t="str">
            <v>COPPER</v>
          </cell>
          <cell r="O2577" t="str">
            <v>CLASSIC FITTINGS</v>
          </cell>
        </row>
        <row r="2578">
          <cell r="D2578" t="str">
            <v>527008</v>
          </cell>
          <cell r="E2578" t="str">
            <v xml:space="preserve">Муфта Cu пайка 5270   ВП х ВП   8мм  </v>
          </cell>
          <cell r="G2578">
            <v>0.7</v>
          </cell>
          <cell r="H2578">
            <v>0.57999999999999996</v>
          </cell>
          <cell r="I2578">
            <v>0.7</v>
          </cell>
          <cell r="K2578">
            <v>1872</v>
          </cell>
          <cell r="L2578" t="str">
            <v>Медные фитинги пайка (COPPER Fittings)</v>
          </cell>
          <cell r="M2578">
            <v>1</v>
          </cell>
          <cell r="N2578" t="str">
            <v>COPPER</v>
          </cell>
          <cell r="O2578" t="str">
            <v>CLASSIC FITTINGS</v>
          </cell>
        </row>
        <row r="2579">
          <cell r="D2579" t="str">
            <v>527010</v>
          </cell>
          <cell r="E2579" t="str">
            <v xml:space="preserve">Муфта Cu пайка 5270   ВП х ВП   10мм  </v>
          </cell>
          <cell r="G2579">
            <v>0.37</v>
          </cell>
          <cell r="H2579">
            <v>0.31</v>
          </cell>
          <cell r="I2579">
            <v>0.37</v>
          </cell>
          <cell r="K2579">
            <v>1872</v>
          </cell>
          <cell r="L2579" t="str">
            <v>Медные фитинги пайка (COPPER Fittings)</v>
          </cell>
          <cell r="M2579">
            <v>1</v>
          </cell>
          <cell r="N2579" t="str">
            <v>COPPER</v>
          </cell>
          <cell r="O2579" t="str">
            <v>CLASSIC FITTINGS</v>
          </cell>
        </row>
        <row r="2580">
          <cell r="D2580" t="str">
            <v>527012</v>
          </cell>
          <cell r="E2580" t="str">
            <v xml:space="preserve">Муфта Cu пайка 5270   ВП х ВП   12мм  </v>
          </cell>
          <cell r="G2580">
            <v>0.22</v>
          </cell>
          <cell r="H2580">
            <v>0.18</v>
          </cell>
          <cell r="I2580">
            <v>0.22</v>
          </cell>
          <cell r="K2580">
            <v>1872</v>
          </cell>
          <cell r="L2580" t="str">
            <v>Медные фитинги пайка (COPPER Fittings)</v>
          </cell>
          <cell r="M2580">
            <v>1</v>
          </cell>
          <cell r="N2580" t="str">
            <v>COPPER</v>
          </cell>
          <cell r="O2580" t="str">
            <v>CLASSIC FITTINGS</v>
          </cell>
        </row>
        <row r="2581">
          <cell r="D2581" t="str">
            <v>527015</v>
          </cell>
          <cell r="E2581" t="str">
            <v xml:space="preserve">Муфта Cu пайка 5270   ВП х ВП   15мм  </v>
          </cell>
          <cell r="G2581">
            <v>0.19</v>
          </cell>
          <cell r="H2581">
            <v>0.16</v>
          </cell>
          <cell r="I2581">
            <v>0.19</v>
          </cell>
          <cell r="K2581">
            <v>1872</v>
          </cell>
          <cell r="L2581" t="str">
            <v>Медные фитинги пайка (COPPER Fittings)</v>
          </cell>
          <cell r="M2581">
            <v>1</v>
          </cell>
          <cell r="N2581" t="str">
            <v>COPPER</v>
          </cell>
          <cell r="O2581" t="str">
            <v>CLASSIC FITTINGS</v>
          </cell>
        </row>
        <row r="2582">
          <cell r="D2582" t="str">
            <v>527018</v>
          </cell>
          <cell r="E2582" t="str">
            <v xml:space="preserve">Муфта Cu пайка 5270   ВП х ВП   18мм  </v>
          </cell>
          <cell r="G2582">
            <v>0.26</v>
          </cell>
          <cell r="H2582">
            <v>0.22</v>
          </cell>
          <cell r="I2582">
            <v>0.26</v>
          </cell>
          <cell r="K2582">
            <v>1872</v>
          </cell>
          <cell r="L2582" t="str">
            <v>Медные фитинги пайка (COPPER Fittings)</v>
          </cell>
          <cell r="M2582">
            <v>1</v>
          </cell>
          <cell r="N2582" t="str">
            <v>COPPER</v>
          </cell>
          <cell r="O2582" t="str">
            <v>CLASSIC FITTINGS</v>
          </cell>
        </row>
        <row r="2583">
          <cell r="D2583" t="str">
            <v>527022</v>
          </cell>
          <cell r="E2583" t="str">
            <v xml:space="preserve">Муфта Cu пайка 5270   ВП х ВП   22мм  </v>
          </cell>
          <cell r="G2583">
            <v>0.46</v>
          </cell>
          <cell r="H2583">
            <v>0.38</v>
          </cell>
          <cell r="I2583">
            <v>0.46</v>
          </cell>
          <cell r="K2583">
            <v>1872</v>
          </cell>
          <cell r="L2583" t="str">
            <v>Медные фитинги пайка (COPPER Fittings)</v>
          </cell>
          <cell r="M2583">
            <v>1</v>
          </cell>
          <cell r="N2583" t="str">
            <v>COPPER</v>
          </cell>
          <cell r="O2583" t="str">
            <v>CLASSIC FITTINGS</v>
          </cell>
        </row>
        <row r="2584">
          <cell r="D2584" t="str">
            <v>527028</v>
          </cell>
          <cell r="E2584" t="str">
            <v xml:space="preserve">Муфта Cu пайка 5270   ВП х ВП   28мм  </v>
          </cell>
          <cell r="G2584">
            <v>0.95</v>
          </cell>
          <cell r="H2584">
            <v>0.79</v>
          </cell>
          <cell r="I2584">
            <v>0.95</v>
          </cell>
          <cell r="K2584">
            <v>1872</v>
          </cell>
          <cell r="L2584" t="str">
            <v>Медные фитинги пайка (COPPER Fittings)</v>
          </cell>
          <cell r="M2584">
            <v>1</v>
          </cell>
          <cell r="N2584" t="str">
            <v>COPPER</v>
          </cell>
          <cell r="O2584" t="str">
            <v>CLASSIC FITTINGS</v>
          </cell>
        </row>
        <row r="2585">
          <cell r="D2585" t="str">
            <v>527035</v>
          </cell>
          <cell r="E2585" t="str">
            <v xml:space="preserve">Муфта Cu пайка 5270   ВП х ВП   35мм  </v>
          </cell>
          <cell r="G2585">
            <v>1.46</v>
          </cell>
          <cell r="H2585">
            <v>1.22</v>
          </cell>
          <cell r="I2585">
            <v>1.46</v>
          </cell>
          <cell r="K2585">
            <v>1872</v>
          </cell>
          <cell r="L2585" t="str">
            <v>Медные фитинги пайка (COPPER Fittings)</v>
          </cell>
          <cell r="M2585">
            <v>1</v>
          </cell>
          <cell r="N2585" t="str">
            <v>COPPER</v>
          </cell>
          <cell r="O2585" t="str">
            <v>CLASSIC FITTINGS</v>
          </cell>
        </row>
        <row r="2586">
          <cell r="D2586" t="str">
            <v>527042</v>
          </cell>
          <cell r="E2586" t="str">
            <v xml:space="preserve">Муфта Cu пайка 5270   ВП х ВП   42мм  </v>
          </cell>
          <cell r="G2586">
            <v>4.16</v>
          </cell>
          <cell r="H2586">
            <v>3.47</v>
          </cell>
          <cell r="I2586">
            <v>4.16</v>
          </cell>
          <cell r="K2586">
            <v>1872</v>
          </cell>
          <cell r="L2586" t="str">
            <v>Медные фитинги пайка (COPPER Fittings)</v>
          </cell>
          <cell r="M2586">
            <v>1</v>
          </cell>
          <cell r="N2586" t="str">
            <v>COPPER</v>
          </cell>
          <cell r="O2586" t="str">
            <v>CLASSIC FITTINGS</v>
          </cell>
        </row>
        <row r="2587">
          <cell r="D2587" t="str">
            <v>527054</v>
          </cell>
          <cell r="E2587" t="str">
            <v xml:space="preserve">Муфта Cu пайка 5270   ВП х ВП   54мм  </v>
          </cell>
          <cell r="G2587">
            <v>7.48</v>
          </cell>
          <cell r="H2587">
            <v>6.23</v>
          </cell>
          <cell r="I2587">
            <v>7.48</v>
          </cell>
          <cell r="K2587">
            <v>1872</v>
          </cell>
          <cell r="L2587" t="str">
            <v>Медные фитинги пайка (COPPER Fittings)</v>
          </cell>
          <cell r="M2587">
            <v>1</v>
          </cell>
          <cell r="N2587" t="str">
            <v>COPPER</v>
          </cell>
          <cell r="O2587" t="str">
            <v>CLASSIC FITTINGS</v>
          </cell>
        </row>
        <row r="2588">
          <cell r="D2588" t="str">
            <v>527064</v>
          </cell>
          <cell r="E2588" t="str">
            <v xml:space="preserve">Муфта Cu пайка 5270   ВП х ВП   64мм  </v>
          </cell>
          <cell r="G2588">
            <v>22.88</v>
          </cell>
          <cell r="H2588">
            <v>19.07</v>
          </cell>
          <cell r="I2588">
            <v>22.88</v>
          </cell>
          <cell r="K2588">
            <v>1872</v>
          </cell>
          <cell r="L2588" t="str">
            <v>Медные фитинги пайка (COPPER Fittings)</v>
          </cell>
          <cell r="M2588">
            <v>1</v>
          </cell>
          <cell r="N2588" t="str">
            <v>COPPER</v>
          </cell>
          <cell r="O2588" t="str">
            <v>CLASSIC FITTINGS</v>
          </cell>
        </row>
        <row r="2589">
          <cell r="D2589" t="str">
            <v>527076</v>
          </cell>
          <cell r="E2589" t="str">
            <v xml:space="preserve">Муфта Cu пайка 5270   ВП х ВП   76мм  </v>
          </cell>
          <cell r="G2589">
            <v>28.98</v>
          </cell>
          <cell r="H2589">
            <v>24.15</v>
          </cell>
          <cell r="I2589">
            <v>28.98</v>
          </cell>
          <cell r="K2589">
            <v>1872</v>
          </cell>
          <cell r="L2589" t="str">
            <v>Медные фитинги пайка (COPPER Fittings)</v>
          </cell>
          <cell r="M2589">
            <v>1</v>
          </cell>
          <cell r="N2589" t="str">
            <v>COPPER</v>
          </cell>
          <cell r="O2589" t="str">
            <v>CLASSIC FITTINGS</v>
          </cell>
        </row>
        <row r="2590">
          <cell r="D2590" t="str">
            <v>527089</v>
          </cell>
          <cell r="E2590" t="str">
            <v xml:space="preserve">Муфта Cu пайка 5270   ВП х ВП   89мм  </v>
          </cell>
          <cell r="G2590">
            <v>30.9</v>
          </cell>
          <cell r="H2590">
            <v>25.75</v>
          </cell>
          <cell r="I2590">
            <v>30.9</v>
          </cell>
          <cell r="K2590">
            <v>1872</v>
          </cell>
          <cell r="L2590" t="str">
            <v>Медные фитинги пайка (COPPER Fittings)</v>
          </cell>
          <cell r="M2590">
            <v>1</v>
          </cell>
          <cell r="N2590" t="str">
            <v>COPPER</v>
          </cell>
          <cell r="O2590" t="str">
            <v>CLASSIC FITTINGS</v>
          </cell>
        </row>
        <row r="2591">
          <cell r="D2591" t="str">
            <v>5270108</v>
          </cell>
          <cell r="E2591" t="str">
            <v xml:space="preserve">Муфта Cu пайка 5270   ВП х ВП   108мм  </v>
          </cell>
          <cell r="G2591">
            <v>70.540000000000006</v>
          </cell>
          <cell r="H2591">
            <v>58.78</v>
          </cell>
          <cell r="I2591">
            <v>70.540000000000006</v>
          </cell>
          <cell r="K2591">
            <v>1872</v>
          </cell>
          <cell r="L2591" t="str">
            <v>Медные фитинги пайка (COPPER Fittings)</v>
          </cell>
          <cell r="M2591">
            <v>1</v>
          </cell>
          <cell r="N2591" t="str">
            <v xml:space="preserve">COPPER                                            </v>
          </cell>
          <cell r="O2591" t="str">
            <v>FITTINGS</v>
          </cell>
        </row>
        <row r="2592">
          <cell r="D2592" t="str">
            <v>5270S12</v>
          </cell>
          <cell r="E2592" t="str">
            <v xml:space="preserve">Муфта (без ограничителя) Cu пайка 5270S ВП х ВП    12мм  </v>
          </cell>
          <cell r="G2592">
            <v>1.31</v>
          </cell>
          <cell r="H2592">
            <v>1.0900000000000001</v>
          </cell>
          <cell r="I2592">
            <v>1.31</v>
          </cell>
          <cell r="K2592">
            <v>1872</v>
          </cell>
          <cell r="L2592" t="str">
            <v>Медные фитинги пайка (COPPER Fittings)</v>
          </cell>
          <cell r="M2592">
            <v>1</v>
          </cell>
          <cell r="N2592" t="str">
            <v>COPPER</v>
          </cell>
          <cell r="O2592" t="str">
            <v>CLASSIC FITTINGS</v>
          </cell>
        </row>
        <row r="2593">
          <cell r="D2593" t="str">
            <v>5270S15</v>
          </cell>
          <cell r="E2593" t="str">
            <v xml:space="preserve">Муфта (без ограничителя) Cu пайка 5270S ВП х ВП    15мм  </v>
          </cell>
          <cell r="G2593">
            <v>0.98</v>
          </cell>
          <cell r="H2593">
            <v>0.82</v>
          </cell>
          <cell r="I2593">
            <v>0.98</v>
          </cell>
          <cell r="K2593">
            <v>1872</v>
          </cell>
          <cell r="L2593" t="str">
            <v>Медные фитинги пайка (COPPER Fittings)</v>
          </cell>
          <cell r="M2593">
            <v>1</v>
          </cell>
          <cell r="N2593" t="str">
            <v>COPPER</v>
          </cell>
          <cell r="O2593" t="str">
            <v>CLASSIC FITTINGS</v>
          </cell>
        </row>
        <row r="2594">
          <cell r="D2594" t="str">
            <v>5270S18</v>
          </cell>
          <cell r="E2594" t="str">
            <v xml:space="preserve">Муфта (без ограничителя) Cu пайка 5270S ВП х ВП    18мм  </v>
          </cell>
          <cell r="G2594">
            <v>1.39</v>
          </cell>
          <cell r="H2594">
            <v>1.1599999999999999</v>
          </cell>
          <cell r="I2594">
            <v>1.39</v>
          </cell>
          <cell r="K2594">
            <v>1872</v>
          </cell>
          <cell r="L2594" t="str">
            <v>Медные фитинги пайка (COPPER Fittings)</v>
          </cell>
          <cell r="M2594">
            <v>1</v>
          </cell>
          <cell r="N2594" t="str">
            <v>COPPER</v>
          </cell>
          <cell r="O2594" t="str">
            <v>CLASSIC FITTINGS</v>
          </cell>
        </row>
        <row r="2595">
          <cell r="D2595" t="str">
            <v>5270S22</v>
          </cell>
          <cell r="E2595" t="str">
            <v xml:space="preserve">Муфта (без ограничителя) Cu пайка 5270S ВП х ВП    22мм  </v>
          </cell>
          <cell r="G2595">
            <v>2.4700000000000002</v>
          </cell>
          <cell r="H2595">
            <v>2.06</v>
          </cell>
          <cell r="I2595">
            <v>2.4700000000000002</v>
          </cell>
          <cell r="K2595">
            <v>1872</v>
          </cell>
          <cell r="L2595" t="str">
            <v>Медные фитинги пайка (COPPER Fittings)</v>
          </cell>
          <cell r="M2595">
            <v>1</v>
          </cell>
          <cell r="N2595" t="str">
            <v>COPPER</v>
          </cell>
          <cell r="O2595" t="str">
            <v>CLASSIC FITTINGS</v>
          </cell>
        </row>
        <row r="2596">
          <cell r="D2596" t="str">
            <v>5270S28</v>
          </cell>
          <cell r="E2596" t="str">
            <v xml:space="preserve">Муфта (без ограничителя) Cu пайка 5270S ВП х ВП    28мм  </v>
          </cell>
          <cell r="G2596">
            <v>3.12</v>
          </cell>
          <cell r="H2596">
            <v>2.6</v>
          </cell>
          <cell r="I2596">
            <v>3.12</v>
          </cell>
          <cell r="K2596">
            <v>1872</v>
          </cell>
          <cell r="L2596" t="str">
            <v>Медные фитинги пайка (COPPER Fittings)</v>
          </cell>
          <cell r="M2596">
            <v>1</v>
          </cell>
          <cell r="N2596" t="str">
            <v>COPPER</v>
          </cell>
          <cell r="O2596" t="str">
            <v>CLASSIC FITTINGS</v>
          </cell>
        </row>
        <row r="2597">
          <cell r="D2597" t="str">
            <v>5270S35</v>
          </cell>
          <cell r="E2597" t="str">
            <v xml:space="preserve">Муфта (без ограничителя) Cu пайка 5270S ВП х ВП    35мм  </v>
          </cell>
          <cell r="G2597">
            <v>5.29</v>
          </cell>
          <cell r="H2597">
            <v>4.41</v>
          </cell>
          <cell r="I2597">
            <v>5.29</v>
          </cell>
          <cell r="K2597">
            <v>1872</v>
          </cell>
          <cell r="L2597" t="str">
            <v>Медные фитинги пайка (COPPER Fittings)</v>
          </cell>
          <cell r="M2597">
            <v>1</v>
          </cell>
          <cell r="N2597" t="str">
            <v>COPPER</v>
          </cell>
          <cell r="O2597" t="str">
            <v>CLASSIC FITTINGS</v>
          </cell>
        </row>
        <row r="2598">
          <cell r="D2598" t="str">
            <v>5270S42</v>
          </cell>
          <cell r="E2598" t="str">
            <v xml:space="preserve">Муфта (без ограничителя) Cu пайка 5270S ВП х ВП    42мм  </v>
          </cell>
          <cell r="G2598">
            <v>6.35</v>
          </cell>
          <cell r="H2598">
            <v>5.29</v>
          </cell>
          <cell r="I2598">
            <v>6.35</v>
          </cell>
          <cell r="K2598">
            <v>1872</v>
          </cell>
          <cell r="L2598" t="str">
            <v>Медные фитинги пайка (COPPER Fittings)</v>
          </cell>
          <cell r="M2598">
            <v>1</v>
          </cell>
          <cell r="N2598" t="str">
            <v xml:space="preserve">COPPER                                            </v>
          </cell>
          <cell r="O2598" t="str">
            <v>FITTINGS</v>
          </cell>
        </row>
        <row r="2599">
          <cell r="D2599" t="str">
            <v>5270S54</v>
          </cell>
          <cell r="E2599" t="str">
            <v xml:space="preserve">Муфта (без ограничителя) Cu пайка 5270S ВП х ВП    54мм  </v>
          </cell>
          <cell r="G2599">
            <v>12.43</v>
          </cell>
          <cell r="H2599">
            <v>10.36</v>
          </cell>
          <cell r="I2599">
            <v>12.43</v>
          </cell>
          <cell r="K2599">
            <v>1872</v>
          </cell>
          <cell r="L2599" t="str">
            <v>Медные фитинги пайка (COPPER Fittings)</v>
          </cell>
          <cell r="M2599">
            <v>1</v>
          </cell>
          <cell r="N2599" t="str">
            <v xml:space="preserve">COPPER                                            </v>
          </cell>
          <cell r="O2599" t="str">
            <v>FITTINGS</v>
          </cell>
        </row>
        <row r="2600">
          <cell r="D2600" t="str">
            <v>509008</v>
          </cell>
          <cell r="E2600" t="str">
            <v xml:space="preserve">Отвод двухраструбный 90° Cu пайка 5090 8мм  </v>
          </cell>
          <cell r="G2600">
            <v>2.04</v>
          </cell>
          <cell r="H2600">
            <v>1.7</v>
          </cell>
          <cell r="I2600">
            <v>2.04</v>
          </cell>
          <cell r="K2600">
            <v>1872</v>
          </cell>
          <cell r="L2600" t="str">
            <v>Медные фитинги пайка (COPPER Fittings)</v>
          </cell>
          <cell r="M2600">
            <v>1</v>
          </cell>
          <cell r="N2600" t="str">
            <v>COPPER</v>
          </cell>
          <cell r="O2600" t="str">
            <v>CLASSIC FITTINGS</v>
          </cell>
        </row>
        <row r="2601">
          <cell r="D2601" t="str">
            <v>509010</v>
          </cell>
          <cell r="E2601" t="str">
            <v xml:space="preserve">Отвод двухраструбный 90° Cu пайка 5090 10мм  </v>
          </cell>
          <cell r="G2601">
            <v>1.07</v>
          </cell>
          <cell r="H2601">
            <v>0.89</v>
          </cell>
          <cell r="I2601">
            <v>1.07</v>
          </cell>
          <cell r="K2601">
            <v>1872</v>
          </cell>
          <cell r="L2601" t="str">
            <v>Медные фитинги пайка (COPPER Fittings)</v>
          </cell>
          <cell r="M2601">
            <v>1</v>
          </cell>
          <cell r="N2601" t="str">
            <v>COPPER</v>
          </cell>
          <cell r="O2601" t="str">
            <v>CLASSIC FITTINGS</v>
          </cell>
        </row>
        <row r="2602">
          <cell r="D2602" t="str">
            <v>509012</v>
          </cell>
          <cell r="E2602" t="str">
            <v xml:space="preserve">Отвод двухраструбный 90° Cu пайка 5090 12мм  </v>
          </cell>
          <cell r="G2602">
            <v>0.37</v>
          </cell>
          <cell r="H2602">
            <v>0.31</v>
          </cell>
          <cell r="I2602">
            <v>0.37</v>
          </cell>
          <cell r="K2602">
            <v>1872</v>
          </cell>
          <cell r="L2602" t="str">
            <v>Медные фитинги пайка (COPPER Fittings)</v>
          </cell>
          <cell r="M2602">
            <v>1</v>
          </cell>
          <cell r="N2602" t="str">
            <v>COPPER</v>
          </cell>
          <cell r="O2602" t="str">
            <v>CLASSIC FITTINGS</v>
          </cell>
        </row>
        <row r="2603">
          <cell r="D2603" t="str">
            <v>509015</v>
          </cell>
          <cell r="E2603" t="str">
            <v xml:space="preserve">Отвод двухраструбный 90° Cu пайка 5090 15мм  </v>
          </cell>
          <cell r="G2603">
            <v>0.32</v>
          </cell>
          <cell r="H2603">
            <v>0.27</v>
          </cell>
          <cell r="I2603">
            <v>0.32</v>
          </cell>
          <cell r="K2603">
            <v>1872</v>
          </cell>
          <cell r="L2603" t="str">
            <v>Медные фитинги пайка (COPPER Fittings)</v>
          </cell>
          <cell r="M2603">
            <v>1</v>
          </cell>
          <cell r="N2603" t="str">
            <v>COPPER</v>
          </cell>
          <cell r="O2603" t="str">
            <v>CLASSIC FITTINGS</v>
          </cell>
        </row>
        <row r="2604">
          <cell r="D2604" t="str">
            <v>509018</v>
          </cell>
          <cell r="E2604" t="str">
            <v xml:space="preserve">Отвод двухраструбный 90° Cu пайка 5090 18мм  </v>
          </cell>
          <cell r="G2604">
            <v>0.46</v>
          </cell>
          <cell r="H2604">
            <v>0.38</v>
          </cell>
          <cell r="I2604">
            <v>0.46</v>
          </cell>
          <cell r="K2604">
            <v>1872</v>
          </cell>
          <cell r="L2604" t="str">
            <v>Медные фитинги пайка (COPPER Fittings)</v>
          </cell>
          <cell r="M2604">
            <v>1</v>
          </cell>
          <cell r="N2604" t="str">
            <v>COPPER</v>
          </cell>
          <cell r="O2604" t="str">
            <v>CLASSIC FITTINGS</v>
          </cell>
        </row>
        <row r="2605">
          <cell r="D2605" t="str">
            <v>509022</v>
          </cell>
          <cell r="E2605" t="str">
            <v xml:space="preserve">Отвод двухраструбный 90° Cu пайка 5090 22мм  </v>
          </cell>
          <cell r="G2605">
            <v>0.72</v>
          </cell>
          <cell r="H2605">
            <v>0.6</v>
          </cell>
          <cell r="I2605">
            <v>0.72</v>
          </cell>
          <cell r="K2605">
            <v>1872</v>
          </cell>
          <cell r="L2605" t="str">
            <v>Медные фитинги пайка (COPPER Fittings)</v>
          </cell>
          <cell r="M2605">
            <v>1</v>
          </cell>
          <cell r="N2605" t="str">
            <v>COPPER</v>
          </cell>
          <cell r="O2605" t="str">
            <v>CLASSIC FITTINGS</v>
          </cell>
        </row>
        <row r="2606">
          <cell r="D2606" t="str">
            <v>509028</v>
          </cell>
          <cell r="E2606" t="str">
            <v xml:space="preserve">Отвод двухраструбный 90° Cu пайка 5090 28мм  </v>
          </cell>
          <cell r="G2606">
            <v>1.32</v>
          </cell>
          <cell r="H2606">
            <v>1.1000000000000001</v>
          </cell>
          <cell r="I2606">
            <v>1.32</v>
          </cell>
          <cell r="K2606">
            <v>1872</v>
          </cell>
          <cell r="L2606" t="str">
            <v>Медные фитинги пайка (COPPER Fittings)</v>
          </cell>
          <cell r="M2606">
            <v>1</v>
          </cell>
          <cell r="N2606" t="str">
            <v>COPPER</v>
          </cell>
          <cell r="O2606" t="str">
            <v>CLASSIC FITTINGS</v>
          </cell>
        </row>
        <row r="2607">
          <cell r="D2607" t="str">
            <v>509035</v>
          </cell>
          <cell r="E2607" t="str">
            <v xml:space="preserve">Отвод двухраструбный 90° Cu пайка 5090 35мм  </v>
          </cell>
          <cell r="G2607">
            <v>5.62</v>
          </cell>
          <cell r="H2607">
            <v>4.68</v>
          </cell>
          <cell r="I2607">
            <v>5.62</v>
          </cell>
          <cell r="K2607">
            <v>1872</v>
          </cell>
          <cell r="L2607" t="str">
            <v>Медные фитинги пайка (COPPER Fittings)</v>
          </cell>
          <cell r="M2607">
            <v>1</v>
          </cell>
          <cell r="N2607" t="str">
            <v>COPPER</v>
          </cell>
          <cell r="O2607" t="str">
            <v>CLASSIC FITTINGS</v>
          </cell>
        </row>
        <row r="2608">
          <cell r="D2608" t="str">
            <v>509042</v>
          </cell>
          <cell r="E2608" t="str">
            <v xml:space="preserve">Отвод двухраструбный 90° Cu пайка 5090 42мм  </v>
          </cell>
          <cell r="G2608">
            <v>8.9600000000000009</v>
          </cell>
          <cell r="H2608">
            <v>7.47</v>
          </cell>
          <cell r="I2608">
            <v>8.9600000000000009</v>
          </cell>
          <cell r="K2608">
            <v>1872</v>
          </cell>
          <cell r="L2608" t="str">
            <v>Медные фитинги пайка (COPPER Fittings)</v>
          </cell>
          <cell r="M2608">
            <v>1</v>
          </cell>
          <cell r="N2608" t="str">
            <v>COPPER</v>
          </cell>
          <cell r="O2608" t="str">
            <v>CLASSIC FITTINGS</v>
          </cell>
        </row>
        <row r="2609">
          <cell r="D2609" t="str">
            <v>509054</v>
          </cell>
          <cell r="E2609" t="str">
            <v xml:space="preserve">Отвод двухраструбный 90° Cu пайка 5090 54мм  </v>
          </cell>
          <cell r="G2609">
            <v>17.760000000000002</v>
          </cell>
          <cell r="H2609">
            <v>14.8</v>
          </cell>
          <cell r="I2609">
            <v>17.760000000000002</v>
          </cell>
          <cell r="K2609">
            <v>1872</v>
          </cell>
          <cell r="L2609" t="str">
            <v>Медные фитинги пайка (COPPER Fittings)</v>
          </cell>
          <cell r="M2609">
            <v>1</v>
          </cell>
          <cell r="N2609" t="str">
            <v>COPPER</v>
          </cell>
          <cell r="O2609" t="str">
            <v>CLASSIC FITTINGS</v>
          </cell>
        </row>
        <row r="2610">
          <cell r="D2610" t="str">
            <v>509208</v>
          </cell>
          <cell r="E2610" t="str">
            <v xml:space="preserve">Отвод однораструбный 90° Cu пайка 5092  8мм  </v>
          </cell>
          <cell r="G2610">
            <v>2.6</v>
          </cell>
          <cell r="H2610">
            <v>2.17</v>
          </cell>
          <cell r="I2610">
            <v>2.6</v>
          </cell>
          <cell r="K2610">
            <v>1872</v>
          </cell>
          <cell r="L2610" t="str">
            <v>Медные фитинги пайка (COPPER Fittings)</v>
          </cell>
          <cell r="M2610">
            <v>1</v>
          </cell>
          <cell r="N2610" t="str">
            <v>COPPER</v>
          </cell>
          <cell r="O2610" t="str">
            <v>CLASSIC FITTINGS</v>
          </cell>
        </row>
        <row r="2611">
          <cell r="D2611" t="str">
            <v>509210</v>
          </cell>
          <cell r="E2611" t="str">
            <v xml:space="preserve">Отвод однораструбный 90° Cu пайка 5092  10мм  </v>
          </cell>
          <cell r="G2611">
            <v>1.64</v>
          </cell>
          <cell r="H2611">
            <v>1.37</v>
          </cell>
          <cell r="I2611">
            <v>1.64</v>
          </cell>
          <cell r="K2611">
            <v>1872</v>
          </cell>
          <cell r="L2611" t="str">
            <v>Медные фитинги пайка (COPPER Fittings)</v>
          </cell>
          <cell r="M2611">
            <v>1</v>
          </cell>
          <cell r="N2611" t="str">
            <v>COPPER</v>
          </cell>
          <cell r="O2611" t="str">
            <v>CLASSIC FITTINGS</v>
          </cell>
        </row>
        <row r="2612">
          <cell r="D2612" t="str">
            <v>509212</v>
          </cell>
          <cell r="E2612" t="str">
            <v xml:space="preserve">Отвод однораструбный 90° Cu пайка 5092  12мм  </v>
          </cell>
          <cell r="G2612">
            <v>0.82</v>
          </cell>
          <cell r="H2612">
            <v>0.68</v>
          </cell>
          <cell r="I2612">
            <v>0.82</v>
          </cell>
          <cell r="K2612">
            <v>1872</v>
          </cell>
          <cell r="L2612" t="str">
            <v>Медные фитинги пайка (COPPER Fittings)</v>
          </cell>
          <cell r="M2612">
            <v>1</v>
          </cell>
          <cell r="N2612" t="str">
            <v>COPPER</v>
          </cell>
          <cell r="O2612" t="str">
            <v>CLASSIC FITTINGS</v>
          </cell>
        </row>
        <row r="2613">
          <cell r="D2613" t="str">
            <v>509215W</v>
          </cell>
          <cell r="E2613" t="str">
            <v xml:space="preserve">Отвод однораструбный 90° Cu пайка 5092  15мм  </v>
          </cell>
          <cell r="G2613">
            <v>0.37</v>
          </cell>
          <cell r="H2613">
            <v>0.31</v>
          </cell>
          <cell r="I2613">
            <v>0.37</v>
          </cell>
          <cell r="K2613">
            <v>1872</v>
          </cell>
          <cell r="L2613" t="str">
            <v>Медные фитинги пайка (COPPER Fittings)</v>
          </cell>
          <cell r="M2613">
            <v>1</v>
          </cell>
          <cell r="N2613" t="str">
            <v>COPPER</v>
          </cell>
          <cell r="O2613" t="str">
            <v>CLASSIC FITTINGS</v>
          </cell>
        </row>
        <row r="2614">
          <cell r="D2614" t="str">
            <v>509218</v>
          </cell>
          <cell r="E2614" t="str">
            <v xml:space="preserve">Отвод однораструбный 90° Cu пайка 5092  18мм  </v>
          </cell>
          <cell r="G2614">
            <v>0.77</v>
          </cell>
          <cell r="H2614">
            <v>0.64</v>
          </cell>
          <cell r="I2614">
            <v>0.77</v>
          </cell>
          <cell r="K2614">
            <v>1872</v>
          </cell>
          <cell r="L2614" t="str">
            <v>Медные фитинги пайка (COPPER Fittings)</v>
          </cell>
          <cell r="M2614">
            <v>1</v>
          </cell>
          <cell r="N2614" t="str">
            <v>COPPER</v>
          </cell>
          <cell r="O2614" t="str">
            <v>CLASSIC FITTINGS</v>
          </cell>
        </row>
        <row r="2615">
          <cell r="D2615" t="str">
            <v>509222W</v>
          </cell>
          <cell r="E2615" t="str">
            <v xml:space="preserve">Отвод однораструбный 90° Cu пайка 5092  22мм  </v>
          </cell>
          <cell r="G2615">
            <v>1.44</v>
          </cell>
          <cell r="H2615">
            <v>1.2</v>
          </cell>
          <cell r="I2615">
            <v>1.44</v>
          </cell>
          <cell r="K2615">
            <v>1872</v>
          </cell>
          <cell r="L2615" t="str">
            <v>Медные фитинги пайка (COPPER Fittings)</v>
          </cell>
          <cell r="M2615">
            <v>1</v>
          </cell>
          <cell r="N2615" t="str">
            <v>COPPER</v>
          </cell>
          <cell r="O2615" t="str">
            <v>CLASSIC FITTINGS</v>
          </cell>
        </row>
        <row r="2616">
          <cell r="D2616" t="str">
            <v>509228</v>
          </cell>
          <cell r="E2616" t="str">
            <v xml:space="preserve">Отвод однораструбный 90° Cu пайка 5092  28мм  </v>
          </cell>
          <cell r="G2616">
            <v>2.1</v>
          </cell>
          <cell r="H2616">
            <v>1.75</v>
          </cell>
          <cell r="I2616">
            <v>2.1</v>
          </cell>
          <cell r="K2616">
            <v>1872</v>
          </cell>
          <cell r="L2616" t="str">
            <v>Медные фитинги пайка (COPPER Fittings)</v>
          </cell>
          <cell r="M2616">
            <v>1</v>
          </cell>
          <cell r="N2616" t="str">
            <v>COPPER</v>
          </cell>
          <cell r="O2616" t="str">
            <v>CLASSIC FITTINGS</v>
          </cell>
        </row>
        <row r="2617">
          <cell r="D2617" t="str">
            <v>509235</v>
          </cell>
          <cell r="E2617" t="str">
            <v xml:space="preserve">Отвод однораструбный 90° Cu пайка 5092  35мм  </v>
          </cell>
          <cell r="G2617">
            <v>8.7200000000000006</v>
          </cell>
          <cell r="H2617">
            <v>7.27</v>
          </cell>
          <cell r="I2617">
            <v>8.7200000000000006</v>
          </cell>
          <cell r="K2617">
            <v>1872</v>
          </cell>
          <cell r="L2617" t="str">
            <v>Медные фитинги пайка (COPPER Fittings)</v>
          </cell>
          <cell r="M2617">
            <v>1</v>
          </cell>
          <cell r="N2617" t="str">
            <v>COPPER</v>
          </cell>
          <cell r="O2617" t="str">
            <v>CLASSIC FITTINGS</v>
          </cell>
        </row>
        <row r="2618">
          <cell r="D2618" t="str">
            <v>509242</v>
          </cell>
          <cell r="E2618" t="str">
            <v xml:space="preserve">Отвод однораструбный 90° Cu пайка 5092  42мм  </v>
          </cell>
          <cell r="G2618">
            <v>11.98</v>
          </cell>
          <cell r="H2618">
            <v>9.98</v>
          </cell>
          <cell r="I2618">
            <v>11.98</v>
          </cell>
          <cell r="K2618">
            <v>1872</v>
          </cell>
          <cell r="L2618" t="str">
            <v>Медные фитинги пайка (COPPER Fittings)</v>
          </cell>
          <cell r="M2618">
            <v>1</v>
          </cell>
          <cell r="N2618" t="str">
            <v>COPPER</v>
          </cell>
          <cell r="O2618" t="str">
            <v>CLASSIC FITTINGS</v>
          </cell>
        </row>
        <row r="2619">
          <cell r="D2619" t="str">
            <v>509254</v>
          </cell>
          <cell r="E2619" t="str">
            <v xml:space="preserve">Отвод однораструбный 90° Cu пайка 5092  54мм  </v>
          </cell>
          <cell r="G2619">
            <v>23.98</v>
          </cell>
          <cell r="H2619">
            <v>19.98</v>
          </cell>
          <cell r="I2619">
            <v>23.98</v>
          </cell>
          <cell r="K2619">
            <v>1872</v>
          </cell>
          <cell r="L2619" t="str">
            <v>Медные фитинги пайка (COPPER Fittings)</v>
          </cell>
          <cell r="M2619">
            <v>1</v>
          </cell>
          <cell r="N2619" t="str">
            <v>COPPER</v>
          </cell>
          <cell r="O2619" t="str">
            <v>CLASSIC FITTINGS</v>
          </cell>
        </row>
        <row r="2620">
          <cell r="D2620" t="str">
            <v>504110</v>
          </cell>
          <cell r="E2620" t="str">
            <v xml:space="preserve">Дуга двухраструбная 45° Cu пайка 5041 10мм  </v>
          </cell>
          <cell r="G2620">
            <v>2.04</v>
          </cell>
          <cell r="H2620">
            <v>1.7</v>
          </cell>
          <cell r="I2620">
            <v>2.04</v>
          </cell>
          <cell r="K2620">
            <v>1872</v>
          </cell>
          <cell r="L2620" t="str">
            <v>Медные фитинги пайка (COPPER Fittings)</v>
          </cell>
          <cell r="M2620">
            <v>1</v>
          </cell>
          <cell r="N2620" t="str">
            <v>COPPER</v>
          </cell>
          <cell r="O2620" t="str">
            <v>CLASSIC FITTINGS</v>
          </cell>
        </row>
        <row r="2621">
          <cell r="D2621" t="str">
            <v>504112</v>
          </cell>
          <cell r="E2621" t="str">
            <v xml:space="preserve">Дуга двухраструбная 45° Cu пайка 5041 12мм  </v>
          </cell>
          <cell r="G2621">
            <v>1.31</v>
          </cell>
          <cell r="H2621">
            <v>1.0900000000000001</v>
          </cell>
          <cell r="I2621">
            <v>1.31</v>
          </cell>
          <cell r="K2621">
            <v>1872</v>
          </cell>
          <cell r="L2621" t="str">
            <v>Медные фитинги пайка (COPPER Fittings)</v>
          </cell>
          <cell r="M2621">
            <v>1</v>
          </cell>
          <cell r="N2621" t="str">
            <v>COPPER</v>
          </cell>
          <cell r="O2621" t="str">
            <v>CLASSIC FITTINGS</v>
          </cell>
        </row>
        <row r="2622">
          <cell r="D2622" t="str">
            <v>504115</v>
          </cell>
          <cell r="E2622" t="str">
            <v xml:space="preserve">Дуга двухраструбная 45° Cu пайка 5041 15мм  </v>
          </cell>
          <cell r="G2622">
            <v>0.4</v>
          </cell>
          <cell r="H2622">
            <v>0.33</v>
          </cell>
          <cell r="I2622">
            <v>0.4</v>
          </cell>
          <cell r="K2622">
            <v>1872</v>
          </cell>
          <cell r="L2622" t="str">
            <v>Медные фитинги пайка (COPPER Fittings)</v>
          </cell>
          <cell r="M2622">
            <v>1</v>
          </cell>
          <cell r="N2622" t="str">
            <v>COPPER</v>
          </cell>
          <cell r="O2622" t="str">
            <v>CLASSIC FITTINGS</v>
          </cell>
        </row>
        <row r="2623">
          <cell r="D2623" t="str">
            <v>504118</v>
          </cell>
          <cell r="E2623" t="str">
            <v xml:space="preserve">Дуга двухраструбная 45° Cu пайка 5041 18мм  </v>
          </cell>
          <cell r="G2623">
            <v>0.88</v>
          </cell>
          <cell r="H2623">
            <v>0.73</v>
          </cell>
          <cell r="I2623">
            <v>0.88</v>
          </cell>
          <cell r="K2623">
            <v>1872</v>
          </cell>
          <cell r="L2623" t="str">
            <v>Медные фитинги пайка (COPPER Fittings)</v>
          </cell>
          <cell r="M2623">
            <v>1</v>
          </cell>
          <cell r="N2623" t="str">
            <v>COPPER</v>
          </cell>
          <cell r="O2623" t="str">
            <v>CLASSIC FITTINGS</v>
          </cell>
        </row>
        <row r="2624">
          <cell r="D2624" t="str">
            <v>504122</v>
          </cell>
          <cell r="E2624" t="str">
            <v xml:space="preserve">Дуга двухраструбная 45° Cu пайка 5041 22мм  </v>
          </cell>
          <cell r="G2624">
            <v>1.07</v>
          </cell>
          <cell r="H2624">
            <v>0.89</v>
          </cell>
          <cell r="I2624">
            <v>1.07</v>
          </cell>
          <cell r="K2624">
            <v>1872</v>
          </cell>
          <cell r="L2624" t="str">
            <v>Медные фитинги пайка (COPPER Fittings)</v>
          </cell>
          <cell r="M2624">
            <v>1</v>
          </cell>
          <cell r="N2624" t="str">
            <v>COPPER</v>
          </cell>
          <cell r="O2624" t="str">
            <v>CLASSIC FITTINGS</v>
          </cell>
        </row>
        <row r="2625">
          <cell r="D2625" t="str">
            <v>504128</v>
          </cell>
          <cell r="E2625" t="str">
            <v xml:space="preserve">Дуга двухраструбная 45° Cu пайка 5041 28мм  </v>
          </cell>
          <cell r="G2625">
            <v>1.82</v>
          </cell>
          <cell r="H2625">
            <v>1.52</v>
          </cell>
          <cell r="I2625">
            <v>1.82</v>
          </cell>
          <cell r="K2625">
            <v>1872</v>
          </cell>
          <cell r="L2625" t="str">
            <v>Медные фитинги пайка (COPPER Fittings)</v>
          </cell>
          <cell r="M2625">
            <v>1</v>
          </cell>
          <cell r="N2625" t="str">
            <v>COPPER</v>
          </cell>
          <cell r="O2625" t="str">
            <v>CLASSIC FITTINGS</v>
          </cell>
        </row>
        <row r="2626">
          <cell r="D2626" t="str">
            <v>504135</v>
          </cell>
          <cell r="E2626" t="str">
            <v xml:space="preserve">Дуга двухраструбная 45° Cu пайка 5041 35мм  </v>
          </cell>
          <cell r="G2626">
            <v>6.47</v>
          </cell>
          <cell r="H2626">
            <v>5.39</v>
          </cell>
          <cell r="I2626">
            <v>6.47</v>
          </cell>
          <cell r="K2626">
            <v>1872</v>
          </cell>
          <cell r="L2626" t="str">
            <v>Медные фитинги пайка (COPPER Fittings)</v>
          </cell>
          <cell r="M2626">
            <v>1</v>
          </cell>
          <cell r="N2626" t="str">
            <v>COPPER</v>
          </cell>
          <cell r="O2626" t="str">
            <v>CLASSIC FITTINGS</v>
          </cell>
        </row>
        <row r="2627">
          <cell r="D2627" t="str">
            <v>504142</v>
          </cell>
          <cell r="E2627" t="str">
            <v xml:space="preserve">Дуга двухраструбная 45° Cu пайка 5041 42мм  </v>
          </cell>
          <cell r="G2627">
            <v>11.44</v>
          </cell>
          <cell r="H2627">
            <v>9.5299999999999994</v>
          </cell>
          <cell r="I2627">
            <v>11.44</v>
          </cell>
          <cell r="K2627">
            <v>1872</v>
          </cell>
          <cell r="L2627" t="str">
            <v>Медные фитинги пайка (COPPER Fittings)</v>
          </cell>
          <cell r="M2627">
            <v>1</v>
          </cell>
          <cell r="N2627" t="str">
            <v>COPPER</v>
          </cell>
          <cell r="O2627" t="str">
            <v>CLASSIC FITTINGS</v>
          </cell>
        </row>
        <row r="2628">
          <cell r="D2628" t="str">
            <v>504154</v>
          </cell>
          <cell r="E2628" t="str">
            <v xml:space="preserve">Дуга двухраструбная 45° Cu пайка 5041 54мм  </v>
          </cell>
          <cell r="G2628">
            <v>20.58</v>
          </cell>
          <cell r="H2628">
            <v>17.149999999999999</v>
          </cell>
          <cell r="I2628">
            <v>20.58</v>
          </cell>
          <cell r="K2628">
            <v>1872</v>
          </cell>
          <cell r="L2628" t="str">
            <v>Медные фитинги пайка (COPPER Fittings)</v>
          </cell>
          <cell r="M2628">
            <v>1</v>
          </cell>
          <cell r="N2628" t="str">
            <v>COPPER</v>
          </cell>
          <cell r="O2628" t="str">
            <v>CLASSIC FITTINGS</v>
          </cell>
        </row>
        <row r="2629">
          <cell r="D2629" t="str">
            <v>504164</v>
          </cell>
          <cell r="E2629" t="str">
            <v xml:space="preserve">Дуга двухраструбная 45° Cu пайка 5041 64мм  </v>
          </cell>
          <cell r="G2629">
            <v>80.84</v>
          </cell>
          <cell r="H2629">
            <v>67.37</v>
          </cell>
          <cell r="I2629">
            <v>80.84</v>
          </cell>
          <cell r="K2629">
            <v>1872</v>
          </cell>
          <cell r="L2629" t="str">
            <v>Медные фитинги пайка (COPPER Fittings)</v>
          </cell>
          <cell r="M2629">
            <v>1</v>
          </cell>
          <cell r="N2629" t="str">
            <v xml:space="preserve">COPPER                                            </v>
          </cell>
          <cell r="O2629" t="str">
            <v>FITTINGS</v>
          </cell>
        </row>
        <row r="2630">
          <cell r="D2630" t="str">
            <v>504176</v>
          </cell>
          <cell r="E2630" t="str">
            <v xml:space="preserve">Дуга двухраструбная 45° Cu пайка 5041 76мм  </v>
          </cell>
          <cell r="G2630">
            <v>98.83</v>
          </cell>
          <cell r="H2630">
            <v>82.36</v>
          </cell>
          <cell r="I2630">
            <v>98.83</v>
          </cell>
          <cell r="K2630">
            <v>1872</v>
          </cell>
          <cell r="L2630" t="str">
            <v>Медные фитинги пайка (COPPER Fittings)</v>
          </cell>
          <cell r="M2630">
            <v>1</v>
          </cell>
          <cell r="N2630" t="str">
            <v xml:space="preserve">COPPER                                            </v>
          </cell>
          <cell r="O2630" t="str">
            <v>FITTINGS</v>
          </cell>
        </row>
        <row r="2631">
          <cell r="D2631" t="str">
            <v>504189</v>
          </cell>
          <cell r="E2631" t="str">
            <v xml:space="preserve">Дуга двухраструбная 45° Cu пайка 5041 89мм  </v>
          </cell>
          <cell r="G2631">
            <v>120.05</v>
          </cell>
          <cell r="H2631">
            <v>100.04</v>
          </cell>
          <cell r="I2631">
            <v>120.05</v>
          </cell>
          <cell r="K2631">
            <v>1872</v>
          </cell>
          <cell r="L2631" t="str">
            <v>Медные фитинги пайка (COPPER Fittings)</v>
          </cell>
          <cell r="M2631">
            <v>1</v>
          </cell>
          <cell r="N2631" t="str">
            <v xml:space="preserve">COPPER                                            </v>
          </cell>
          <cell r="O2631" t="str">
            <v>FITTINGS</v>
          </cell>
        </row>
        <row r="2632">
          <cell r="D2632" t="str">
            <v>5041108</v>
          </cell>
          <cell r="E2632" t="str">
            <v xml:space="preserve">Дуга двухраструбная 45° Cu пайка 5041 108мм  </v>
          </cell>
          <cell r="G2632">
            <v>217.06</v>
          </cell>
          <cell r="H2632">
            <v>180.88</v>
          </cell>
          <cell r="I2632">
            <v>217.06</v>
          </cell>
          <cell r="K2632">
            <v>1872</v>
          </cell>
          <cell r="L2632" t="str">
            <v>Медные фитинги пайка (COPPER Fittings)</v>
          </cell>
          <cell r="M2632">
            <v>1</v>
          </cell>
          <cell r="N2632" t="str">
            <v xml:space="preserve">COPPER                                            </v>
          </cell>
          <cell r="O2632" t="str">
            <v>FITTINGS</v>
          </cell>
        </row>
        <row r="2633">
          <cell r="D2633" t="str">
            <v>504008</v>
          </cell>
          <cell r="E2633" t="str">
            <v xml:space="preserve">Дуга однораструбная 45° Cu пайка 5040  8мм  </v>
          </cell>
          <cell r="G2633">
            <v>3.37</v>
          </cell>
          <cell r="H2633">
            <v>2.81</v>
          </cell>
          <cell r="I2633">
            <v>3.37</v>
          </cell>
          <cell r="K2633">
            <v>1872</v>
          </cell>
          <cell r="L2633" t="str">
            <v>Медные фитинги пайка (COPPER Fittings)</v>
          </cell>
          <cell r="M2633">
            <v>1</v>
          </cell>
          <cell r="N2633" t="str">
            <v xml:space="preserve">COPPER                                            </v>
          </cell>
          <cell r="O2633" t="str">
            <v>FITTINGS</v>
          </cell>
        </row>
        <row r="2634">
          <cell r="D2634" t="str">
            <v>504010</v>
          </cell>
          <cell r="E2634" t="str">
            <v xml:space="preserve">Дуга однораструбная 45° Cu пайка 5040  10мм  </v>
          </cell>
          <cell r="G2634">
            <v>2.96</v>
          </cell>
          <cell r="H2634">
            <v>2.4700000000000002</v>
          </cell>
          <cell r="I2634">
            <v>2.96</v>
          </cell>
          <cell r="K2634">
            <v>1872</v>
          </cell>
          <cell r="L2634" t="str">
            <v>Медные фитинги пайка (COPPER Fittings)</v>
          </cell>
          <cell r="M2634">
            <v>1</v>
          </cell>
          <cell r="N2634" t="str">
            <v xml:space="preserve">COPPER                                            </v>
          </cell>
          <cell r="O2634" t="str">
            <v>FITTINGS</v>
          </cell>
        </row>
        <row r="2635">
          <cell r="D2635" t="str">
            <v>504012</v>
          </cell>
          <cell r="E2635" t="str">
            <v xml:space="preserve">Дуга однораструбная 45° Cu пайка 5040  12мм  </v>
          </cell>
          <cell r="G2635">
            <v>0.94</v>
          </cell>
          <cell r="H2635">
            <v>0.78</v>
          </cell>
          <cell r="I2635">
            <v>0.94</v>
          </cell>
          <cell r="K2635">
            <v>1872</v>
          </cell>
          <cell r="L2635" t="str">
            <v>Медные фитинги пайка (COPPER Fittings)</v>
          </cell>
          <cell r="M2635">
            <v>1</v>
          </cell>
          <cell r="N2635" t="str">
            <v>COPPER</v>
          </cell>
          <cell r="O2635" t="str">
            <v>CLASSIC FITTINGS</v>
          </cell>
        </row>
        <row r="2636">
          <cell r="D2636" t="str">
            <v>504015</v>
          </cell>
          <cell r="E2636" t="str">
            <v xml:space="preserve">Дуга однораструбная 45° Cu пайка 5040  15мм  </v>
          </cell>
          <cell r="G2636">
            <v>0.32</v>
          </cell>
          <cell r="H2636">
            <v>0.27</v>
          </cell>
          <cell r="I2636">
            <v>0.32</v>
          </cell>
          <cell r="K2636">
            <v>1872</v>
          </cell>
          <cell r="L2636" t="str">
            <v>Медные фитинги пайка (COPPER Fittings)</v>
          </cell>
          <cell r="M2636">
            <v>1</v>
          </cell>
          <cell r="N2636" t="str">
            <v>COPPER</v>
          </cell>
          <cell r="O2636" t="str">
            <v>CLASSIC FITTINGS</v>
          </cell>
        </row>
        <row r="2637">
          <cell r="D2637" t="str">
            <v>504018</v>
          </cell>
          <cell r="E2637" t="str">
            <v xml:space="preserve">Дуга однораструбная 45° Cu пайка 5040  18мм  </v>
          </cell>
          <cell r="G2637">
            <v>1.01</v>
          </cell>
          <cell r="H2637">
            <v>0.84</v>
          </cell>
          <cell r="I2637">
            <v>1.01</v>
          </cell>
          <cell r="K2637">
            <v>1872</v>
          </cell>
          <cell r="L2637" t="str">
            <v>Медные фитинги пайка (COPPER Fittings)</v>
          </cell>
          <cell r="M2637">
            <v>1</v>
          </cell>
          <cell r="N2637" t="str">
            <v>COPPER</v>
          </cell>
          <cell r="O2637" t="str">
            <v>CLASSIC FITTINGS</v>
          </cell>
        </row>
        <row r="2638">
          <cell r="D2638" t="str">
            <v>504022</v>
          </cell>
          <cell r="E2638" t="str">
            <v xml:space="preserve">Дуга однораструбная 45° Cu пайка 5040  22мм  </v>
          </cell>
          <cell r="G2638">
            <v>0.98</v>
          </cell>
          <cell r="H2638">
            <v>0.82</v>
          </cell>
          <cell r="I2638">
            <v>0.98</v>
          </cell>
          <cell r="K2638">
            <v>1872</v>
          </cell>
          <cell r="L2638" t="str">
            <v>Медные фитинги пайка (COPPER Fittings)</v>
          </cell>
          <cell r="M2638">
            <v>1</v>
          </cell>
          <cell r="N2638" t="str">
            <v>COPPER</v>
          </cell>
          <cell r="O2638" t="str">
            <v>CLASSIC FITTINGS</v>
          </cell>
        </row>
        <row r="2639">
          <cell r="D2639" t="str">
            <v>504028</v>
          </cell>
          <cell r="E2639" t="str">
            <v xml:space="preserve">Дуга однораструбная 45° Cu пайка 5040  28мм  </v>
          </cell>
          <cell r="G2639">
            <v>1.93</v>
          </cell>
          <cell r="H2639">
            <v>1.61</v>
          </cell>
          <cell r="I2639">
            <v>1.93</v>
          </cell>
          <cell r="K2639">
            <v>1872</v>
          </cell>
          <cell r="L2639" t="str">
            <v>Медные фитинги пайка (COPPER Fittings)</v>
          </cell>
          <cell r="M2639">
            <v>1</v>
          </cell>
          <cell r="N2639" t="str">
            <v>COPPER</v>
          </cell>
          <cell r="O2639" t="str">
            <v>CLASSIC FITTINGS</v>
          </cell>
        </row>
        <row r="2640">
          <cell r="D2640" t="str">
            <v>504035</v>
          </cell>
          <cell r="E2640" t="str">
            <v xml:space="preserve">Дуга однораструбная 45° Cu пайка 5040  35мм  </v>
          </cell>
          <cell r="G2640">
            <v>7.14</v>
          </cell>
          <cell r="H2640">
            <v>5.95</v>
          </cell>
          <cell r="I2640">
            <v>7.14</v>
          </cell>
          <cell r="K2640">
            <v>1872</v>
          </cell>
          <cell r="L2640" t="str">
            <v>Медные фитинги пайка (COPPER Fittings)</v>
          </cell>
          <cell r="M2640">
            <v>1</v>
          </cell>
          <cell r="N2640" t="str">
            <v>COPPER</v>
          </cell>
          <cell r="O2640" t="str">
            <v>CLASSIC FITTINGS</v>
          </cell>
        </row>
        <row r="2641">
          <cell r="D2641" t="str">
            <v>504042</v>
          </cell>
          <cell r="E2641" t="str">
            <v xml:space="preserve">Дуга однораструбная 45° Cu пайка 5040  42мм  </v>
          </cell>
          <cell r="G2641">
            <v>12.59</v>
          </cell>
          <cell r="H2641">
            <v>10.49</v>
          </cell>
          <cell r="I2641">
            <v>12.59</v>
          </cell>
          <cell r="K2641">
            <v>1872</v>
          </cell>
          <cell r="L2641" t="str">
            <v>Медные фитинги пайка (COPPER Fittings)</v>
          </cell>
          <cell r="M2641">
            <v>1</v>
          </cell>
          <cell r="N2641" t="str">
            <v>COPPER</v>
          </cell>
          <cell r="O2641" t="str">
            <v>CLASSIC FITTINGS</v>
          </cell>
        </row>
        <row r="2642">
          <cell r="D2642" t="str">
            <v>504054</v>
          </cell>
          <cell r="E2642" t="str">
            <v xml:space="preserve">Дуга однораструбная 45° Cu пайка 5040  54мм  </v>
          </cell>
          <cell r="G2642">
            <v>20.58</v>
          </cell>
          <cell r="H2642">
            <v>17.149999999999999</v>
          </cell>
          <cell r="I2642">
            <v>20.58</v>
          </cell>
          <cell r="K2642">
            <v>1872</v>
          </cell>
          <cell r="L2642" t="str">
            <v>Медные фитинги пайка (COPPER Fittings)</v>
          </cell>
          <cell r="M2642">
            <v>1</v>
          </cell>
          <cell r="N2642" t="str">
            <v>COPPER</v>
          </cell>
          <cell r="O2642" t="str">
            <v>CLASSIC FITTINGS</v>
          </cell>
        </row>
        <row r="2643">
          <cell r="D2643" t="str">
            <v>5002A06</v>
          </cell>
          <cell r="E2643" t="str">
            <v xml:space="preserve">Дуга двухраструбная 90° Cu пайка 5002а   6мм  </v>
          </cell>
          <cell r="G2643">
            <v>1.93</v>
          </cell>
          <cell r="H2643">
            <v>1.61</v>
          </cell>
          <cell r="I2643">
            <v>1.93</v>
          </cell>
          <cell r="K2643">
            <v>1872</v>
          </cell>
          <cell r="L2643" t="str">
            <v>Медные фитинги пайка (COPPER Fittings)</v>
          </cell>
          <cell r="M2643">
            <v>1</v>
          </cell>
          <cell r="N2643" t="str">
            <v xml:space="preserve">COPPER                                            </v>
          </cell>
          <cell r="O2643" t="str">
            <v>FITTINGS</v>
          </cell>
        </row>
        <row r="2644">
          <cell r="D2644" t="str">
            <v>5002A08</v>
          </cell>
          <cell r="E2644" t="str">
            <v xml:space="preserve">Дуга двухраструбная 90° Cu пайка 5002а   8мм  </v>
          </cell>
          <cell r="G2644">
            <v>2.15</v>
          </cell>
          <cell r="H2644">
            <v>1.79</v>
          </cell>
          <cell r="I2644">
            <v>2.15</v>
          </cell>
          <cell r="K2644">
            <v>1872</v>
          </cell>
          <cell r="L2644" t="str">
            <v>Медные фитинги пайка (COPPER Fittings)</v>
          </cell>
          <cell r="M2644">
            <v>1</v>
          </cell>
          <cell r="N2644" t="str">
            <v xml:space="preserve">COPPER                                            </v>
          </cell>
          <cell r="O2644" t="str">
            <v>FITTINGS</v>
          </cell>
        </row>
        <row r="2645">
          <cell r="D2645" t="str">
            <v>5002A10</v>
          </cell>
          <cell r="E2645" t="str">
            <v xml:space="preserve">Дуга двухраструбная 90° Cu пайка 5002а   10мм  </v>
          </cell>
          <cell r="G2645">
            <v>0.85</v>
          </cell>
          <cell r="H2645">
            <v>0.71</v>
          </cell>
          <cell r="I2645">
            <v>0.85</v>
          </cell>
          <cell r="K2645">
            <v>1872</v>
          </cell>
          <cell r="L2645" t="str">
            <v>Медные фитинги пайка (COPPER Fittings)</v>
          </cell>
          <cell r="M2645">
            <v>1</v>
          </cell>
          <cell r="N2645" t="str">
            <v>COPPER</v>
          </cell>
          <cell r="O2645" t="str">
            <v>CLASSIC FITTINGS</v>
          </cell>
        </row>
        <row r="2646">
          <cell r="D2646" t="str">
            <v>5002A12</v>
          </cell>
          <cell r="E2646" t="str">
            <v xml:space="preserve">Дуга двухраструбная 90° Cu пайка 5002а   12мм  </v>
          </cell>
          <cell r="G2646">
            <v>0.37</v>
          </cell>
          <cell r="H2646">
            <v>0.31</v>
          </cell>
          <cell r="I2646">
            <v>0.37</v>
          </cell>
          <cell r="K2646">
            <v>1872</v>
          </cell>
          <cell r="L2646" t="str">
            <v>Медные фитинги пайка (COPPER Fittings)</v>
          </cell>
          <cell r="M2646">
            <v>1</v>
          </cell>
          <cell r="N2646" t="str">
            <v>COPPER</v>
          </cell>
          <cell r="O2646" t="str">
            <v>CLASSIC FITTINGS</v>
          </cell>
        </row>
        <row r="2647">
          <cell r="D2647" t="str">
            <v>5002A15</v>
          </cell>
          <cell r="E2647" t="str">
            <v xml:space="preserve">Дуга двухраструбная 90° Cu пайка 5002а   15мм  </v>
          </cell>
          <cell r="G2647">
            <v>0.4</v>
          </cell>
          <cell r="H2647">
            <v>0.33</v>
          </cell>
          <cell r="I2647">
            <v>0.4</v>
          </cell>
          <cell r="K2647">
            <v>1872</v>
          </cell>
          <cell r="L2647" t="str">
            <v>Медные фитинги пайка (COPPER Fittings)</v>
          </cell>
          <cell r="M2647">
            <v>1</v>
          </cell>
          <cell r="N2647" t="str">
            <v>COPPER</v>
          </cell>
          <cell r="O2647" t="str">
            <v>CLASSIC FITTINGS</v>
          </cell>
        </row>
        <row r="2648">
          <cell r="D2648" t="str">
            <v>5002A18</v>
          </cell>
          <cell r="E2648" t="str">
            <v xml:space="preserve">Дуга двухраструбная 90° Cu пайка 5002а   18мм  </v>
          </cell>
          <cell r="G2648">
            <v>0.53</v>
          </cell>
          <cell r="H2648">
            <v>0.44</v>
          </cell>
          <cell r="I2648">
            <v>0.53</v>
          </cell>
          <cell r="K2648">
            <v>1872</v>
          </cell>
          <cell r="L2648" t="str">
            <v>Медные фитинги пайка (COPPER Fittings)</v>
          </cell>
          <cell r="M2648">
            <v>1</v>
          </cell>
          <cell r="N2648" t="str">
            <v>COPPER</v>
          </cell>
          <cell r="O2648" t="str">
            <v>CLASSIC FITTINGS</v>
          </cell>
        </row>
        <row r="2649">
          <cell r="D2649" t="str">
            <v>5002A22</v>
          </cell>
          <cell r="E2649" t="str">
            <v xml:space="preserve">Дуга двухраструбная 90° Cu пайка 5002а   22мм  </v>
          </cell>
          <cell r="G2649">
            <v>0.88</v>
          </cell>
          <cell r="H2649">
            <v>0.73</v>
          </cell>
          <cell r="I2649">
            <v>0.88</v>
          </cell>
          <cell r="K2649">
            <v>1872</v>
          </cell>
          <cell r="L2649" t="str">
            <v>Медные фитинги пайка (COPPER Fittings)</v>
          </cell>
          <cell r="M2649">
            <v>1</v>
          </cell>
          <cell r="N2649" t="str">
            <v>COPPER</v>
          </cell>
          <cell r="O2649" t="str">
            <v>CLASSIC FITTINGS</v>
          </cell>
        </row>
        <row r="2650">
          <cell r="D2650" t="str">
            <v>5002A28</v>
          </cell>
          <cell r="E2650" t="str">
            <v xml:space="preserve">Дуга двухраструбная 90° Cu пайка 5002а   28мм  </v>
          </cell>
          <cell r="G2650">
            <v>1.39</v>
          </cell>
          <cell r="H2650">
            <v>1.1599999999999999</v>
          </cell>
          <cell r="I2650">
            <v>1.39</v>
          </cell>
          <cell r="K2650">
            <v>1872</v>
          </cell>
          <cell r="L2650" t="str">
            <v>Медные фитинги пайка (COPPER Fittings)</v>
          </cell>
          <cell r="M2650">
            <v>1</v>
          </cell>
          <cell r="N2650" t="str">
            <v>COPPER</v>
          </cell>
          <cell r="O2650" t="str">
            <v>CLASSIC FITTINGS</v>
          </cell>
        </row>
        <row r="2651">
          <cell r="D2651" t="str">
            <v>5002A35</v>
          </cell>
          <cell r="E2651" t="str">
            <v xml:space="preserve">Дуга двухраструбная 90° Cu пайка 5002а   35мм  </v>
          </cell>
          <cell r="G2651">
            <v>4.4400000000000004</v>
          </cell>
          <cell r="H2651">
            <v>3.7</v>
          </cell>
          <cell r="I2651">
            <v>4.4400000000000004</v>
          </cell>
          <cell r="K2651">
            <v>1872</v>
          </cell>
          <cell r="L2651" t="str">
            <v>Медные фитинги пайка (COPPER Fittings)</v>
          </cell>
          <cell r="M2651">
            <v>1</v>
          </cell>
          <cell r="N2651" t="str">
            <v>COPPER</v>
          </cell>
          <cell r="O2651" t="str">
            <v>CLASSIC FITTINGS</v>
          </cell>
        </row>
        <row r="2652">
          <cell r="D2652" t="str">
            <v>5002A42</v>
          </cell>
          <cell r="E2652" t="str">
            <v xml:space="preserve">Дуга двухраструбная 90° Cu пайка 5002а   42мм  </v>
          </cell>
          <cell r="G2652">
            <v>6.32</v>
          </cell>
          <cell r="H2652">
            <v>5.27</v>
          </cell>
          <cell r="I2652">
            <v>6.32</v>
          </cell>
          <cell r="K2652">
            <v>1872</v>
          </cell>
          <cell r="L2652" t="str">
            <v>Медные фитинги пайка (COPPER Fittings)</v>
          </cell>
          <cell r="M2652">
            <v>1</v>
          </cell>
          <cell r="N2652" t="str">
            <v>COPPER</v>
          </cell>
          <cell r="O2652" t="str">
            <v>CLASSIC FITTINGS</v>
          </cell>
        </row>
        <row r="2653">
          <cell r="D2653" t="str">
            <v>5002A54</v>
          </cell>
          <cell r="E2653" t="str">
            <v xml:space="preserve">Дуга двухраструбная 90° Cu пайка 5002а   54мм  </v>
          </cell>
          <cell r="G2653">
            <v>17.600000000000001</v>
          </cell>
          <cell r="H2653">
            <v>14.67</v>
          </cell>
          <cell r="I2653">
            <v>17.600000000000001</v>
          </cell>
          <cell r="K2653">
            <v>1872</v>
          </cell>
          <cell r="L2653" t="str">
            <v>Медные фитинги пайка (COPPER Fittings)</v>
          </cell>
          <cell r="M2653">
            <v>1</v>
          </cell>
          <cell r="N2653" t="str">
            <v>COPPER</v>
          </cell>
          <cell r="O2653" t="str">
            <v>CLASSIC FITTINGS</v>
          </cell>
        </row>
        <row r="2654">
          <cell r="D2654" t="str">
            <v>5002A64</v>
          </cell>
          <cell r="E2654" t="str">
            <v xml:space="preserve">Дуга двухраструбная 90° Cu пайка 5002а   64мм  </v>
          </cell>
          <cell r="G2654">
            <v>64.31</v>
          </cell>
          <cell r="H2654">
            <v>53.59</v>
          </cell>
          <cell r="I2654">
            <v>64.31</v>
          </cell>
          <cell r="K2654">
            <v>1872</v>
          </cell>
          <cell r="L2654" t="str">
            <v>Медные фитинги пайка (COPPER Fittings)</v>
          </cell>
          <cell r="M2654">
            <v>1</v>
          </cell>
          <cell r="N2654" t="str">
            <v>COPPER</v>
          </cell>
          <cell r="O2654" t="str">
            <v>CLASSIC FITTINGS</v>
          </cell>
        </row>
        <row r="2655">
          <cell r="D2655" t="str">
            <v>5002A76</v>
          </cell>
          <cell r="E2655" t="str">
            <v xml:space="preserve">Дуга двухраструбная 90° Cu пайка 5002а   76мм  </v>
          </cell>
          <cell r="G2655">
            <v>112.78</v>
          </cell>
          <cell r="H2655">
            <v>93.98</v>
          </cell>
          <cell r="I2655">
            <v>112.78</v>
          </cell>
          <cell r="K2655">
            <v>1872</v>
          </cell>
          <cell r="L2655" t="str">
            <v>Медные фитинги пайка (COPPER Fittings)</v>
          </cell>
          <cell r="M2655">
            <v>1</v>
          </cell>
          <cell r="N2655" t="str">
            <v>COPPER</v>
          </cell>
          <cell r="O2655" t="str">
            <v>CLASSIC FITTINGS</v>
          </cell>
        </row>
        <row r="2656">
          <cell r="D2656" t="str">
            <v>5002A89</v>
          </cell>
          <cell r="E2656" t="str">
            <v xml:space="preserve">Дуга двухраструбная 90° Cu пайка 5002а   89мм  </v>
          </cell>
          <cell r="G2656">
            <v>168.46</v>
          </cell>
          <cell r="H2656">
            <v>140.38</v>
          </cell>
          <cell r="I2656">
            <v>168.46</v>
          </cell>
          <cell r="K2656">
            <v>1872</v>
          </cell>
          <cell r="L2656" t="str">
            <v>Медные фитинги пайка (COPPER Fittings)</v>
          </cell>
          <cell r="M2656">
            <v>1</v>
          </cell>
          <cell r="N2656" t="str">
            <v>COPPER</v>
          </cell>
          <cell r="O2656" t="str">
            <v>CLASSIC FITTINGS</v>
          </cell>
        </row>
        <row r="2657">
          <cell r="D2657" t="str">
            <v>5002A108</v>
          </cell>
          <cell r="E2657" t="str">
            <v xml:space="preserve">Дуга двухраструбная 90° Cu пайка 5002а   108мм  </v>
          </cell>
          <cell r="G2657">
            <v>206.42</v>
          </cell>
          <cell r="H2657">
            <v>172.02</v>
          </cell>
          <cell r="I2657">
            <v>206.42</v>
          </cell>
          <cell r="K2657">
            <v>1872</v>
          </cell>
          <cell r="L2657" t="str">
            <v>Медные фитинги пайка (COPPER Fittings)</v>
          </cell>
          <cell r="M2657">
            <v>1</v>
          </cell>
          <cell r="N2657" t="str">
            <v xml:space="preserve">COPPER                                            </v>
          </cell>
          <cell r="O2657" t="str">
            <v>FITTINGS</v>
          </cell>
        </row>
        <row r="2658">
          <cell r="D2658" t="str">
            <v>5001A08</v>
          </cell>
          <cell r="E2658" t="str">
            <v xml:space="preserve">Дуга однораструбная 90° Cu пайка 5001а   8мм  </v>
          </cell>
          <cell r="G2658">
            <v>2.39</v>
          </cell>
          <cell r="H2658">
            <v>1.99</v>
          </cell>
          <cell r="I2658">
            <v>2.39</v>
          </cell>
          <cell r="K2658">
            <v>1872</v>
          </cell>
          <cell r="L2658" t="str">
            <v>Медные фитинги пайка (COPPER Fittings)</v>
          </cell>
          <cell r="M2658">
            <v>1</v>
          </cell>
          <cell r="N2658" t="str">
            <v>COPPER</v>
          </cell>
          <cell r="O2658" t="str">
            <v>CLASSIC FITTINGS</v>
          </cell>
        </row>
        <row r="2659">
          <cell r="D2659" t="str">
            <v>5001A10</v>
          </cell>
          <cell r="E2659" t="str">
            <v xml:space="preserve">Дуга однораструбная 90° Cu пайка 5001а   10мм  </v>
          </cell>
          <cell r="G2659">
            <v>1.8</v>
          </cell>
          <cell r="H2659">
            <v>1.5</v>
          </cell>
          <cell r="I2659">
            <v>1.8</v>
          </cell>
          <cell r="K2659">
            <v>1872</v>
          </cell>
          <cell r="L2659" t="str">
            <v>Медные фитинги пайка (COPPER Fittings)</v>
          </cell>
          <cell r="M2659">
            <v>1</v>
          </cell>
          <cell r="N2659" t="str">
            <v>COPPER</v>
          </cell>
          <cell r="O2659" t="str">
            <v>CLASSIC FITTINGS</v>
          </cell>
        </row>
        <row r="2660">
          <cell r="D2660" t="str">
            <v>5001A12</v>
          </cell>
          <cell r="E2660" t="str">
            <v xml:space="preserve">Дуга однораструбная 90° Cu пайка 5001а   12мм  </v>
          </cell>
          <cell r="G2660">
            <v>0.67</v>
          </cell>
          <cell r="H2660">
            <v>0.56000000000000005</v>
          </cell>
          <cell r="I2660">
            <v>0.67</v>
          </cell>
          <cell r="K2660">
            <v>1872</v>
          </cell>
          <cell r="L2660" t="str">
            <v>Медные фитинги пайка (COPPER Fittings)</v>
          </cell>
          <cell r="M2660">
            <v>1</v>
          </cell>
          <cell r="N2660" t="str">
            <v>COPPER</v>
          </cell>
          <cell r="O2660" t="str">
            <v>CLASSIC FITTINGS</v>
          </cell>
        </row>
        <row r="2661">
          <cell r="D2661" t="str">
            <v>5001A15</v>
          </cell>
          <cell r="E2661" t="str">
            <v xml:space="preserve">Дуга однораструбная 90° Cu пайка 5001а   15мм  </v>
          </cell>
          <cell r="G2661">
            <v>0.46</v>
          </cell>
          <cell r="H2661">
            <v>0.38</v>
          </cell>
          <cell r="I2661">
            <v>0.46</v>
          </cell>
          <cell r="K2661">
            <v>1872</v>
          </cell>
          <cell r="L2661" t="str">
            <v>Медные фитинги пайка (COPPER Fittings)</v>
          </cell>
          <cell r="M2661">
            <v>1</v>
          </cell>
          <cell r="N2661" t="str">
            <v>COPPER</v>
          </cell>
          <cell r="O2661" t="str">
            <v>CLASSIC FITTINGS</v>
          </cell>
        </row>
        <row r="2662">
          <cell r="D2662" t="str">
            <v>5001A18</v>
          </cell>
          <cell r="E2662" t="str">
            <v xml:space="preserve">Дуга однораструбная 90° Cu пайка 5001а   18мм  </v>
          </cell>
          <cell r="G2662">
            <v>0.82</v>
          </cell>
          <cell r="H2662">
            <v>0.68</v>
          </cell>
          <cell r="I2662">
            <v>0.82</v>
          </cell>
          <cell r="K2662">
            <v>1872</v>
          </cell>
          <cell r="L2662" t="str">
            <v>Медные фитинги пайка (COPPER Fittings)</v>
          </cell>
          <cell r="M2662">
            <v>1</v>
          </cell>
          <cell r="N2662" t="str">
            <v>COPPER</v>
          </cell>
          <cell r="O2662" t="str">
            <v>CLASSIC FITTINGS</v>
          </cell>
        </row>
        <row r="2663">
          <cell r="D2663" t="str">
            <v>5001A22</v>
          </cell>
          <cell r="E2663" t="str">
            <v xml:space="preserve">Дуга однораструбная 90° Cu пайка 5001а   22мм  </v>
          </cell>
          <cell r="G2663">
            <v>1.1200000000000001</v>
          </cell>
          <cell r="H2663">
            <v>0.93</v>
          </cell>
          <cell r="I2663">
            <v>1.1200000000000001</v>
          </cell>
          <cell r="K2663">
            <v>1872</v>
          </cell>
          <cell r="L2663" t="str">
            <v>Медные фитинги пайка (COPPER Fittings)</v>
          </cell>
          <cell r="M2663">
            <v>1</v>
          </cell>
          <cell r="N2663" t="str">
            <v>COPPER</v>
          </cell>
          <cell r="O2663" t="str">
            <v>CLASSIC FITTINGS</v>
          </cell>
        </row>
        <row r="2664">
          <cell r="D2664" t="str">
            <v>5001A28</v>
          </cell>
          <cell r="E2664" t="str">
            <v xml:space="preserve">Дуга однораструбная 90° Cu пайка 5001а   28мм  </v>
          </cell>
          <cell r="G2664">
            <v>2.76</v>
          </cell>
          <cell r="H2664">
            <v>2.2999999999999998</v>
          </cell>
          <cell r="I2664">
            <v>2.76</v>
          </cell>
          <cell r="K2664">
            <v>1872</v>
          </cell>
          <cell r="L2664" t="str">
            <v>Медные фитинги пайка (COPPER Fittings)</v>
          </cell>
          <cell r="M2664">
            <v>1</v>
          </cell>
          <cell r="N2664" t="str">
            <v>COPPER</v>
          </cell>
          <cell r="O2664" t="str">
            <v>CLASSIC FITTINGS</v>
          </cell>
        </row>
        <row r="2665">
          <cell r="D2665" t="str">
            <v>5001A35</v>
          </cell>
          <cell r="E2665" t="str">
            <v xml:space="preserve">Дуга однораструбная 90° Cu пайка 5001а   35мм  </v>
          </cell>
          <cell r="G2665">
            <v>11.04</v>
          </cell>
          <cell r="H2665">
            <v>9.1999999999999993</v>
          </cell>
          <cell r="I2665">
            <v>11.04</v>
          </cell>
          <cell r="K2665">
            <v>1872</v>
          </cell>
          <cell r="L2665" t="str">
            <v>Медные фитинги пайка (COPPER Fittings)</v>
          </cell>
          <cell r="M2665">
            <v>1</v>
          </cell>
          <cell r="N2665" t="str">
            <v>COPPER</v>
          </cell>
          <cell r="O2665" t="str">
            <v>CLASSIC FITTINGS</v>
          </cell>
        </row>
        <row r="2666">
          <cell r="D2666" t="str">
            <v>5001A42</v>
          </cell>
          <cell r="E2666" t="str">
            <v xml:space="preserve">Дуга однораструбная 90° Cu пайка 5001а   42мм  </v>
          </cell>
          <cell r="G2666">
            <v>12.02</v>
          </cell>
          <cell r="H2666">
            <v>10.02</v>
          </cell>
          <cell r="I2666">
            <v>12.02</v>
          </cell>
          <cell r="K2666">
            <v>1872</v>
          </cell>
          <cell r="L2666" t="str">
            <v>Медные фитинги пайка (COPPER Fittings)</v>
          </cell>
          <cell r="M2666">
            <v>1</v>
          </cell>
          <cell r="N2666" t="str">
            <v>COPPER</v>
          </cell>
          <cell r="O2666" t="str">
            <v>CLASSIC FITTINGS</v>
          </cell>
        </row>
        <row r="2667">
          <cell r="D2667" t="str">
            <v>5001A54</v>
          </cell>
          <cell r="E2667" t="str">
            <v xml:space="preserve">Дуга однораструбная 90° Cu пайка 5001а   54мм  </v>
          </cell>
          <cell r="G2667">
            <v>23.16</v>
          </cell>
          <cell r="H2667">
            <v>19.3</v>
          </cell>
          <cell r="I2667">
            <v>23.16</v>
          </cell>
          <cell r="K2667">
            <v>1872</v>
          </cell>
          <cell r="L2667" t="str">
            <v>Медные фитинги пайка (COPPER Fittings)</v>
          </cell>
          <cell r="M2667">
            <v>1</v>
          </cell>
          <cell r="N2667" t="str">
            <v>COPPER</v>
          </cell>
          <cell r="O2667" t="str">
            <v>CLASSIC FITTINGS</v>
          </cell>
        </row>
        <row r="2668">
          <cell r="D2668" t="str">
            <v>5001A64</v>
          </cell>
          <cell r="E2668" t="str">
            <v xml:space="preserve">Дуга однораструбная 90° Cu пайка 5001а   64мм  </v>
          </cell>
          <cell r="G2668">
            <v>91.21</v>
          </cell>
          <cell r="H2668">
            <v>76.010000000000005</v>
          </cell>
          <cell r="I2668">
            <v>91.21</v>
          </cell>
          <cell r="K2668">
            <v>1872</v>
          </cell>
          <cell r="L2668" t="str">
            <v>Медные фитинги пайка (COPPER Fittings)</v>
          </cell>
          <cell r="M2668">
            <v>1</v>
          </cell>
          <cell r="N2668" t="str">
            <v xml:space="preserve">COPPER                                            </v>
          </cell>
          <cell r="O2668" t="str">
            <v>FITTINGS</v>
          </cell>
        </row>
        <row r="2669">
          <cell r="D2669" t="str">
            <v>5001A76</v>
          </cell>
          <cell r="E2669" t="str">
            <v xml:space="preserve">Дуга однораструбная 90° Cu пайка 5001а   76мм  </v>
          </cell>
          <cell r="G2669">
            <v>137.26</v>
          </cell>
          <cell r="H2669">
            <v>114.38</v>
          </cell>
          <cell r="I2669">
            <v>137.26</v>
          </cell>
          <cell r="K2669">
            <v>1872</v>
          </cell>
          <cell r="L2669" t="str">
            <v>Медные фитинги пайка (COPPER Fittings)</v>
          </cell>
          <cell r="M2669">
            <v>1</v>
          </cell>
          <cell r="N2669" t="str">
            <v xml:space="preserve">COPPER                                            </v>
          </cell>
          <cell r="O2669" t="str">
            <v>FITTINGS</v>
          </cell>
        </row>
        <row r="2670">
          <cell r="D2670" t="str">
            <v>5001A89</v>
          </cell>
          <cell r="E2670" t="str">
            <v xml:space="preserve">Дуга однораструбная 90° Cu пайка 5001а   89мм  </v>
          </cell>
          <cell r="G2670">
            <v>202.15</v>
          </cell>
          <cell r="H2670">
            <v>168.46</v>
          </cell>
          <cell r="I2670">
            <v>202.15</v>
          </cell>
          <cell r="K2670">
            <v>1872</v>
          </cell>
          <cell r="L2670" t="str">
            <v>Медные фитинги пайка (COPPER Fittings)</v>
          </cell>
          <cell r="M2670">
            <v>1</v>
          </cell>
          <cell r="N2670" t="str">
            <v xml:space="preserve">COPPER                                            </v>
          </cell>
          <cell r="O2670" t="str">
            <v>FITTINGS</v>
          </cell>
        </row>
        <row r="2671">
          <cell r="D2671" t="str">
            <v>5001A108</v>
          </cell>
          <cell r="E2671" t="str">
            <v xml:space="preserve">Дуга однораструбная 90° Cu пайка 5001а   108мм  </v>
          </cell>
          <cell r="G2671">
            <v>249.72</v>
          </cell>
          <cell r="H2671">
            <v>208.1</v>
          </cell>
          <cell r="I2671">
            <v>249.72</v>
          </cell>
          <cell r="K2671">
            <v>1872</v>
          </cell>
          <cell r="L2671" t="str">
            <v>Медные фитинги пайка (COPPER Fittings)</v>
          </cell>
          <cell r="M2671">
            <v>1</v>
          </cell>
          <cell r="N2671" t="str">
            <v xml:space="preserve">COPPER                                            </v>
          </cell>
          <cell r="O2671" t="str">
            <v>FITTINGS</v>
          </cell>
        </row>
        <row r="2672">
          <cell r="D2672" t="str">
            <v>50901815</v>
          </cell>
          <cell r="E2672" t="str">
            <v xml:space="preserve">Отвод редукционный двухраструбный 90° Cu пайка 5090   18 x 15  </v>
          </cell>
          <cell r="G2672">
            <v>5.1100000000000003</v>
          </cell>
          <cell r="H2672">
            <v>4.26</v>
          </cell>
          <cell r="I2672">
            <v>5.1100000000000003</v>
          </cell>
          <cell r="K2672">
            <v>1872</v>
          </cell>
          <cell r="L2672" t="str">
            <v>Медные фитинги пайка (COPPER Fittings)</v>
          </cell>
          <cell r="M2672">
            <v>1</v>
          </cell>
          <cell r="N2672" t="str">
            <v>COPPER</v>
          </cell>
          <cell r="O2672" t="str">
            <v>CLASSIC FITTINGS</v>
          </cell>
        </row>
        <row r="2673">
          <cell r="D2673" t="str">
            <v>50902215</v>
          </cell>
          <cell r="E2673" t="str">
            <v xml:space="preserve">Отвод редукционный двухраструбный 90° Cu пайка 5090   22 x 15  </v>
          </cell>
          <cell r="G2673">
            <v>5.52</v>
          </cell>
          <cell r="H2673">
            <v>4.5999999999999996</v>
          </cell>
          <cell r="I2673">
            <v>5.52</v>
          </cell>
          <cell r="K2673">
            <v>1872</v>
          </cell>
          <cell r="L2673" t="str">
            <v>Медные фитинги пайка (COPPER Fittings)</v>
          </cell>
          <cell r="M2673">
            <v>1</v>
          </cell>
          <cell r="N2673" t="str">
            <v>COPPER</v>
          </cell>
          <cell r="O2673" t="str">
            <v>CLASSIC FITTINGS</v>
          </cell>
        </row>
        <row r="2674">
          <cell r="D2674" t="str">
            <v>50902218</v>
          </cell>
          <cell r="E2674" t="str">
            <v xml:space="preserve">Отвод редукционный двухраструбный 90° Cu пайка 5090   22 x 18  </v>
          </cell>
          <cell r="G2674">
            <v>6.35</v>
          </cell>
          <cell r="H2674">
            <v>5.29</v>
          </cell>
          <cell r="I2674">
            <v>6.35</v>
          </cell>
          <cell r="K2674">
            <v>1872</v>
          </cell>
          <cell r="L2674" t="str">
            <v>Медные фитинги пайка (COPPER Fittings)</v>
          </cell>
          <cell r="M2674">
            <v>1</v>
          </cell>
          <cell r="N2674" t="str">
            <v>COPPER</v>
          </cell>
          <cell r="O2674" t="str">
            <v>CLASSIC FITTINGS</v>
          </cell>
        </row>
        <row r="2675">
          <cell r="D2675" t="str">
            <v>513006</v>
          </cell>
          <cell r="E2675" t="str">
            <v xml:space="preserve">Тройник Cu пайка 5130 6мм  </v>
          </cell>
          <cell r="G2675">
            <v>1.64</v>
          </cell>
          <cell r="H2675">
            <v>1.37</v>
          </cell>
          <cell r="I2675">
            <v>1.64</v>
          </cell>
          <cell r="K2675">
            <v>1872</v>
          </cell>
          <cell r="L2675" t="str">
            <v>Медные фитинги пайка (COPPER Fittings)</v>
          </cell>
          <cell r="M2675">
            <v>1</v>
          </cell>
          <cell r="N2675" t="str">
            <v>COPPER</v>
          </cell>
          <cell r="O2675" t="str">
            <v>CLASSIC FITTINGS</v>
          </cell>
        </row>
        <row r="2676">
          <cell r="D2676" t="str">
            <v>513008</v>
          </cell>
          <cell r="E2676" t="str">
            <v xml:space="preserve">Тройник Cu пайка 5130 8мм  </v>
          </cell>
          <cell r="G2676">
            <v>2.02</v>
          </cell>
          <cell r="H2676">
            <v>1.68</v>
          </cell>
          <cell r="I2676">
            <v>2.02</v>
          </cell>
          <cell r="K2676">
            <v>1872</v>
          </cell>
          <cell r="L2676" t="str">
            <v>Медные фитинги пайка (COPPER Fittings)</v>
          </cell>
          <cell r="M2676">
            <v>1</v>
          </cell>
          <cell r="N2676" t="str">
            <v>COPPER</v>
          </cell>
          <cell r="O2676" t="str">
            <v>CLASSIC FITTINGS</v>
          </cell>
        </row>
        <row r="2677">
          <cell r="D2677" t="str">
            <v>513010</v>
          </cell>
          <cell r="E2677" t="str">
            <v xml:space="preserve">Тройник Cu пайка 5130 10мм  </v>
          </cell>
          <cell r="G2677">
            <v>1.51</v>
          </cell>
          <cell r="H2677">
            <v>1.26</v>
          </cell>
          <cell r="I2677">
            <v>1.51</v>
          </cell>
          <cell r="K2677">
            <v>1872</v>
          </cell>
          <cell r="L2677" t="str">
            <v>Медные фитинги пайка (COPPER Fittings)</v>
          </cell>
          <cell r="M2677">
            <v>1</v>
          </cell>
          <cell r="N2677" t="str">
            <v>COPPER</v>
          </cell>
          <cell r="O2677" t="str">
            <v>CLASSIC FITTINGS</v>
          </cell>
        </row>
        <row r="2678">
          <cell r="D2678" t="str">
            <v>513012</v>
          </cell>
          <cell r="E2678" t="str">
            <v xml:space="preserve">Тройник Cu пайка 5130 12мм  </v>
          </cell>
          <cell r="G2678">
            <v>0.7</v>
          </cell>
          <cell r="H2678">
            <v>0.57999999999999996</v>
          </cell>
          <cell r="I2678">
            <v>0.7</v>
          </cell>
          <cell r="K2678">
            <v>1872</v>
          </cell>
          <cell r="L2678" t="str">
            <v>Медные фитинги пайка (COPPER Fittings)</v>
          </cell>
          <cell r="M2678">
            <v>1</v>
          </cell>
          <cell r="N2678" t="str">
            <v>COPPER</v>
          </cell>
          <cell r="O2678" t="str">
            <v>CLASSIC FITTINGS</v>
          </cell>
        </row>
        <row r="2679">
          <cell r="D2679" t="str">
            <v>513015</v>
          </cell>
          <cell r="E2679" t="str">
            <v xml:space="preserve">Тройник Cu пайка 5130 15мм  </v>
          </cell>
          <cell r="G2679">
            <v>0.46</v>
          </cell>
          <cell r="H2679">
            <v>0.38</v>
          </cell>
          <cell r="I2679">
            <v>0.46</v>
          </cell>
          <cell r="K2679">
            <v>1872</v>
          </cell>
          <cell r="L2679" t="str">
            <v>Медные фитинги пайка (COPPER Fittings)</v>
          </cell>
          <cell r="M2679">
            <v>1</v>
          </cell>
          <cell r="N2679" t="str">
            <v>COPPER</v>
          </cell>
          <cell r="O2679" t="str">
            <v>CLASSIC FITTINGS</v>
          </cell>
        </row>
        <row r="2680">
          <cell r="D2680" t="str">
            <v>513018</v>
          </cell>
          <cell r="E2680" t="str">
            <v xml:space="preserve">Тройник Cu пайка 5130 18мм  </v>
          </cell>
          <cell r="G2680">
            <v>0.88</v>
          </cell>
          <cell r="H2680">
            <v>0.73</v>
          </cell>
          <cell r="I2680">
            <v>0.88</v>
          </cell>
          <cell r="K2680">
            <v>1872</v>
          </cell>
          <cell r="L2680" t="str">
            <v>Медные фитинги пайка (COPPER Fittings)</v>
          </cell>
          <cell r="M2680">
            <v>1</v>
          </cell>
          <cell r="N2680" t="str">
            <v>COPPER</v>
          </cell>
          <cell r="O2680" t="str">
            <v>CLASSIC FITTINGS</v>
          </cell>
        </row>
        <row r="2681">
          <cell r="D2681" t="str">
            <v>513022</v>
          </cell>
          <cell r="E2681" t="str">
            <v xml:space="preserve">Тройник Cu пайка 5130 22мм  </v>
          </cell>
          <cell r="G2681">
            <v>1.51</v>
          </cell>
          <cell r="H2681">
            <v>1.26</v>
          </cell>
          <cell r="I2681">
            <v>1.51</v>
          </cell>
          <cell r="K2681">
            <v>1872</v>
          </cell>
          <cell r="L2681" t="str">
            <v>Медные фитинги пайка (COPPER Fittings)</v>
          </cell>
          <cell r="M2681">
            <v>1</v>
          </cell>
          <cell r="N2681" t="str">
            <v>COPPER</v>
          </cell>
          <cell r="O2681" t="str">
            <v>CLASSIC FITTINGS</v>
          </cell>
        </row>
        <row r="2682">
          <cell r="D2682" t="str">
            <v>513028</v>
          </cell>
          <cell r="E2682" t="str">
            <v xml:space="preserve">Тройник Cu пайка 5130 28мм  </v>
          </cell>
          <cell r="G2682">
            <v>3.01</v>
          </cell>
          <cell r="H2682">
            <v>2.5099999999999998</v>
          </cell>
          <cell r="I2682">
            <v>3.01</v>
          </cell>
          <cell r="K2682">
            <v>1872</v>
          </cell>
          <cell r="L2682" t="str">
            <v>Медные фитинги пайка (COPPER Fittings)</v>
          </cell>
          <cell r="M2682">
            <v>1</v>
          </cell>
          <cell r="N2682" t="str">
            <v>COPPER</v>
          </cell>
          <cell r="O2682" t="str">
            <v>CLASSIC FITTINGS</v>
          </cell>
        </row>
        <row r="2683">
          <cell r="D2683" t="str">
            <v>513035</v>
          </cell>
          <cell r="E2683" t="str">
            <v xml:space="preserve">Тройник Cu пайка 5130 35мм  </v>
          </cell>
          <cell r="G2683">
            <v>8.33</v>
          </cell>
          <cell r="H2683">
            <v>6.94</v>
          </cell>
          <cell r="I2683">
            <v>8.33</v>
          </cell>
          <cell r="K2683">
            <v>1872</v>
          </cell>
          <cell r="L2683" t="str">
            <v>Медные фитинги пайка (COPPER Fittings)</v>
          </cell>
          <cell r="M2683">
            <v>1</v>
          </cell>
          <cell r="N2683" t="str">
            <v>COPPER</v>
          </cell>
          <cell r="O2683" t="str">
            <v>CLASSIC FITTINGS</v>
          </cell>
        </row>
        <row r="2684">
          <cell r="D2684" t="str">
            <v>513042</v>
          </cell>
          <cell r="E2684" t="str">
            <v xml:space="preserve">Тройник Cu пайка 5130 42мм  </v>
          </cell>
          <cell r="G2684">
            <v>16.04</v>
          </cell>
          <cell r="H2684">
            <v>13.37</v>
          </cell>
          <cell r="I2684">
            <v>16.04</v>
          </cell>
          <cell r="K2684">
            <v>1872</v>
          </cell>
          <cell r="L2684" t="str">
            <v>Медные фитинги пайка (COPPER Fittings)</v>
          </cell>
          <cell r="M2684">
            <v>1</v>
          </cell>
          <cell r="N2684" t="str">
            <v>COPPER</v>
          </cell>
          <cell r="O2684" t="str">
            <v>CLASSIC FITTINGS</v>
          </cell>
        </row>
        <row r="2685">
          <cell r="D2685" t="str">
            <v>513054</v>
          </cell>
          <cell r="E2685" t="str">
            <v xml:space="preserve">Тройник Cu пайка 5130 54мм  </v>
          </cell>
          <cell r="G2685">
            <v>26.47</v>
          </cell>
          <cell r="H2685">
            <v>22.06</v>
          </cell>
          <cell r="I2685">
            <v>26.47</v>
          </cell>
          <cell r="K2685">
            <v>1872</v>
          </cell>
          <cell r="L2685" t="str">
            <v>Медные фитинги пайка (COPPER Fittings)</v>
          </cell>
          <cell r="M2685">
            <v>1</v>
          </cell>
          <cell r="N2685" t="str">
            <v>COPPER</v>
          </cell>
          <cell r="O2685" t="str">
            <v>CLASSIC FITTINGS</v>
          </cell>
        </row>
        <row r="2686">
          <cell r="D2686" t="str">
            <v>513064</v>
          </cell>
          <cell r="E2686" t="str">
            <v xml:space="preserve">Тройник Cu пайка 5130 64мм  </v>
          </cell>
          <cell r="G2686">
            <v>98.03</v>
          </cell>
          <cell r="H2686">
            <v>81.69</v>
          </cell>
          <cell r="I2686">
            <v>98.03</v>
          </cell>
          <cell r="K2686">
            <v>1872</v>
          </cell>
          <cell r="L2686" t="str">
            <v>Медные фитинги пайка (COPPER Fittings)</v>
          </cell>
          <cell r="M2686">
            <v>1</v>
          </cell>
          <cell r="N2686" t="str">
            <v>COPPER</v>
          </cell>
          <cell r="O2686" t="str">
            <v>CLASSIC FITTINGS</v>
          </cell>
        </row>
        <row r="2687">
          <cell r="D2687" t="str">
            <v>513076</v>
          </cell>
          <cell r="E2687" t="str">
            <v xml:space="preserve">Тройник Cu пайка 5130 76мм  </v>
          </cell>
          <cell r="G2687">
            <v>120.61</v>
          </cell>
          <cell r="H2687">
            <v>100.51</v>
          </cell>
          <cell r="I2687">
            <v>120.61</v>
          </cell>
          <cell r="K2687">
            <v>1872</v>
          </cell>
          <cell r="L2687" t="str">
            <v>Медные фитинги пайка (COPPER Fittings)</v>
          </cell>
          <cell r="M2687">
            <v>1</v>
          </cell>
          <cell r="N2687" t="str">
            <v>COPPER</v>
          </cell>
          <cell r="O2687" t="str">
            <v>CLASSIC FITTINGS</v>
          </cell>
        </row>
        <row r="2688">
          <cell r="D2688" t="str">
            <v>513089</v>
          </cell>
          <cell r="E2688" t="str">
            <v xml:space="preserve">Тройник Cu пайка 5130 89мм  </v>
          </cell>
          <cell r="G2688">
            <v>194.76</v>
          </cell>
          <cell r="H2688">
            <v>162.30000000000001</v>
          </cell>
          <cell r="I2688">
            <v>194.76</v>
          </cell>
          <cell r="K2688">
            <v>1872</v>
          </cell>
          <cell r="L2688" t="str">
            <v>Медные фитинги пайка (COPPER Fittings)</v>
          </cell>
          <cell r="M2688">
            <v>1</v>
          </cell>
          <cell r="N2688" t="str">
            <v>COPPER</v>
          </cell>
          <cell r="O2688" t="str">
            <v>CLASSIC FITTINGS</v>
          </cell>
        </row>
        <row r="2689">
          <cell r="D2689" t="str">
            <v>51300686</v>
          </cell>
          <cell r="E2689" t="str">
            <v xml:space="preserve">Тройник редукц. Cu пайка 5130  6 x 8 x 6  </v>
          </cell>
          <cell r="G2689">
            <v>5.8</v>
          </cell>
          <cell r="H2689">
            <v>4.83</v>
          </cell>
          <cell r="I2689">
            <v>5.8</v>
          </cell>
          <cell r="K2689">
            <v>1872</v>
          </cell>
          <cell r="L2689" t="str">
            <v>Медные фитинги пайка (COPPER Fittings)</v>
          </cell>
          <cell r="M2689">
            <v>1</v>
          </cell>
          <cell r="N2689" t="str">
            <v xml:space="preserve">COPPER                                            </v>
          </cell>
          <cell r="O2689" t="str">
            <v>FITTINGS</v>
          </cell>
        </row>
        <row r="2690">
          <cell r="D2690" t="str">
            <v>51300868</v>
          </cell>
          <cell r="E2690" t="str">
            <v xml:space="preserve">Тройник редукц. Cu пайка 5130  8 x 6 x 8  </v>
          </cell>
          <cell r="G2690">
            <v>3.47</v>
          </cell>
          <cell r="H2690">
            <v>2.89</v>
          </cell>
          <cell r="I2690">
            <v>3.47</v>
          </cell>
          <cell r="K2690">
            <v>1872</v>
          </cell>
          <cell r="L2690" t="str">
            <v>Медные фитинги пайка (COPPER Fittings)</v>
          </cell>
          <cell r="M2690">
            <v>1</v>
          </cell>
          <cell r="N2690" t="str">
            <v xml:space="preserve">COPPER                                            </v>
          </cell>
          <cell r="O2690" t="str">
            <v>FITTINGS</v>
          </cell>
        </row>
        <row r="2691">
          <cell r="D2691" t="str">
            <v>513010610</v>
          </cell>
          <cell r="E2691" t="str">
            <v xml:space="preserve">Тройник редукц. Cu пайка 5130  10 x 6 x 10  </v>
          </cell>
          <cell r="G2691">
            <v>4.6100000000000003</v>
          </cell>
          <cell r="H2691">
            <v>3.84</v>
          </cell>
          <cell r="I2691">
            <v>4.6100000000000003</v>
          </cell>
          <cell r="K2691">
            <v>1872</v>
          </cell>
          <cell r="L2691" t="str">
            <v>Медные фитинги пайка (COPPER Fittings)</v>
          </cell>
          <cell r="M2691">
            <v>1</v>
          </cell>
          <cell r="N2691" t="str">
            <v xml:space="preserve">COPPER                                            </v>
          </cell>
          <cell r="O2691" t="str">
            <v>FITTINGS</v>
          </cell>
        </row>
        <row r="2692">
          <cell r="D2692" t="str">
            <v>513010810</v>
          </cell>
          <cell r="E2692" t="str">
            <v xml:space="preserve">Тройник редукц. Cu пайка 5130  10 x 8 x 10  </v>
          </cell>
          <cell r="G2692">
            <v>4.42</v>
          </cell>
          <cell r="H2692">
            <v>3.68</v>
          </cell>
          <cell r="I2692">
            <v>4.42</v>
          </cell>
          <cell r="K2692">
            <v>1872</v>
          </cell>
          <cell r="L2692" t="str">
            <v>Медные фитинги пайка (COPPER Fittings)</v>
          </cell>
          <cell r="M2692">
            <v>1</v>
          </cell>
          <cell r="N2692" t="str">
            <v>COPPER</v>
          </cell>
          <cell r="O2692" t="str">
            <v>CLASSIC FITTINGS</v>
          </cell>
        </row>
        <row r="2693">
          <cell r="D2693" t="str">
            <v>5130101210</v>
          </cell>
          <cell r="E2693" t="str">
            <v xml:space="preserve">Тройник редукц. Cu пайка 5130  10 x 12 x 10  </v>
          </cell>
          <cell r="G2693">
            <v>4.67</v>
          </cell>
          <cell r="H2693">
            <v>3.89</v>
          </cell>
          <cell r="I2693">
            <v>4.67</v>
          </cell>
          <cell r="K2693">
            <v>1872</v>
          </cell>
          <cell r="L2693" t="str">
            <v>Медные фитинги пайка (COPPER Fittings)</v>
          </cell>
          <cell r="M2693">
            <v>1</v>
          </cell>
          <cell r="N2693" t="str">
            <v>COPPER</v>
          </cell>
          <cell r="O2693" t="str">
            <v>CLASSIC FITTINGS</v>
          </cell>
        </row>
        <row r="2694">
          <cell r="D2694" t="str">
            <v>513012612</v>
          </cell>
          <cell r="E2694" t="str">
            <v xml:space="preserve">Тройник редукц. Cu пайка 5130  12 x 6 x 12  </v>
          </cell>
          <cell r="G2694">
            <v>4.84</v>
          </cell>
          <cell r="H2694">
            <v>4.03</v>
          </cell>
          <cell r="I2694">
            <v>4.84</v>
          </cell>
          <cell r="K2694">
            <v>1872</v>
          </cell>
          <cell r="L2694" t="str">
            <v>Медные фитинги пайка (COPPER Fittings)</v>
          </cell>
          <cell r="M2694">
            <v>1</v>
          </cell>
          <cell r="N2694" t="str">
            <v xml:space="preserve">COPPER                                            </v>
          </cell>
          <cell r="O2694" t="str">
            <v>FITTINGS</v>
          </cell>
        </row>
        <row r="2695">
          <cell r="D2695" t="str">
            <v>513012812</v>
          </cell>
          <cell r="E2695" t="str">
            <v xml:space="preserve">Тройник редукц. Cu пайка 5130  12 x 8x 12  </v>
          </cell>
          <cell r="G2695">
            <v>6.25</v>
          </cell>
          <cell r="H2695">
            <v>5.21</v>
          </cell>
          <cell r="I2695">
            <v>6.25</v>
          </cell>
          <cell r="K2695">
            <v>1872</v>
          </cell>
          <cell r="L2695" t="str">
            <v>Медные фитинги пайка (COPPER Fittings)</v>
          </cell>
          <cell r="M2695">
            <v>1</v>
          </cell>
          <cell r="N2695" t="str">
            <v>COPPER</v>
          </cell>
          <cell r="O2695" t="str">
            <v>CLASSIC FITTINGS</v>
          </cell>
        </row>
        <row r="2696">
          <cell r="D2696" t="str">
            <v>5130121010</v>
          </cell>
          <cell r="E2696" t="str">
            <v xml:space="preserve">Тройник редукц. Cu пайка 5130  12 x 10 x 10  </v>
          </cell>
          <cell r="G2696">
            <v>4.51</v>
          </cell>
          <cell r="H2696">
            <v>3.76</v>
          </cell>
          <cell r="I2696">
            <v>4.51</v>
          </cell>
          <cell r="K2696">
            <v>1872</v>
          </cell>
          <cell r="L2696" t="str">
            <v>Медные фитинги пайка (COPPER Fittings)</v>
          </cell>
          <cell r="M2696">
            <v>1</v>
          </cell>
          <cell r="N2696" t="str">
            <v xml:space="preserve">COPPER                                            </v>
          </cell>
          <cell r="O2696" t="str">
            <v>FITTINGS</v>
          </cell>
        </row>
        <row r="2697">
          <cell r="D2697" t="str">
            <v>5130121012</v>
          </cell>
          <cell r="E2697" t="str">
            <v xml:space="preserve">Тройник редукц. Cu пайка 5130  12 x 10 x 12  </v>
          </cell>
          <cell r="G2697">
            <v>3.22</v>
          </cell>
          <cell r="H2697">
            <v>2.68</v>
          </cell>
          <cell r="I2697">
            <v>3.22</v>
          </cell>
          <cell r="K2697">
            <v>1872</v>
          </cell>
          <cell r="L2697" t="str">
            <v>Медные фитинги пайка (COPPER Fittings)</v>
          </cell>
          <cell r="M2697">
            <v>1</v>
          </cell>
          <cell r="N2697" t="str">
            <v>COPPER</v>
          </cell>
          <cell r="O2697" t="str">
            <v>CLASSIC FITTINGS</v>
          </cell>
        </row>
        <row r="2698">
          <cell r="D2698" t="str">
            <v>5130121210</v>
          </cell>
          <cell r="E2698" t="str">
            <v xml:space="preserve">Тройник редукц. Cu пайка 5130  12 x 12 x 10  </v>
          </cell>
          <cell r="G2698">
            <v>2.12</v>
          </cell>
          <cell r="H2698">
            <v>1.77</v>
          </cell>
          <cell r="I2698">
            <v>2.12</v>
          </cell>
          <cell r="K2698">
            <v>1872</v>
          </cell>
          <cell r="L2698" t="str">
            <v>Медные фитинги пайка (COPPER Fittings)</v>
          </cell>
          <cell r="M2698">
            <v>1</v>
          </cell>
          <cell r="N2698" t="str">
            <v xml:space="preserve">COPPER                                            </v>
          </cell>
          <cell r="O2698" t="str">
            <v>FITTINGS</v>
          </cell>
        </row>
        <row r="2699">
          <cell r="D2699" t="str">
            <v>5130121512</v>
          </cell>
          <cell r="E2699" t="str">
            <v xml:space="preserve">Тройник редукц. Cu пайка 5130  12 x 15 x 12  </v>
          </cell>
          <cell r="G2699">
            <v>3.68</v>
          </cell>
          <cell r="H2699">
            <v>3.07</v>
          </cell>
          <cell r="I2699">
            <v>3.68</v>
          </cell>
          <cell r="K2699">
            <v>1872</v>
          </cell>
          <cell r="L2699" t="str">
            <v>Медные фитинги пайка (COPPER Fittings)</v>
          </cell>
          <cell r="M2699">
            <v>1</v>
          </cell>
          <cell r="N2699" t="str">
            <v xml:space="preserve">COPPER                                            </v>
          </cell>
          <cell r="O2699" t="str">
            <v>FITTINGS</v>
          </cell>
        </row>
        <row r="2700">
          <cell r="D2700" t="str">
            <v>513015815</v>
          </cell>
          <cell r="E2700" t="str">
            <v xml:space="preserve">Тройник редукц. Cu пайка 5130  15 x 8 x 15  </v>
          </cell>
          <cell r="G2700">
            <v>5.62</v>
          </cell>
          <cell r="H2700">
            <v>4.68</v>
          </cell>
          <cell r="I2700">
            <v>5.62</v>
          </cell>
          <cell r="K2700">
            <v>1872</v>
          </cell>
          <cell r="L2700" t="str">
            <v>Медные фитинги пайка (COPPER Fittings)</v>
          </cell>
          <cell r="M2700">
            <v>1</v>
          </cell>
          <cell r="N2700" t="str">
            <v xml:space="preserve">COPPER                                            </v>
          </cell>
          <cell r="O2700" t="str">
            <v>FITTINGS</v>
          </cell>
        </row>
        <row r="2701">
          <cell r="D2701" t="str">
            <v>5130151010</v>
          </cell>
          <cell r="E2701" t="str">
            <v xml:space="preserve">Тройник редукц. Cu пайка 5130  15 x 10 x 10  </v>
          </cell>
          <cell r="G2701">
            <v>5.84</v>
          </cell>
          <cell r="H2701">
            <v>4.87</v>
          </cell>
          <cell r="I2701">
            <v>5.84</v>
          </cell>
          <cell r="K2701">
            <v>1872</v>
          </cell>
          <cell r="L2701" t="str">
            <v>Медные фитинги пайка (COPPER Fittings)</v>
          </cell>
          <cell r="M2701">
            <v>1</v>
          </cell>
          <cell r="N2701" t="str">
            <v xml:space="preserve">COPPER                                            </v>
          </cell>
          <cell r="O2701" t="str">
            <v>FITTINGS</v>
          </cell>
        </row>
        <row r="2702">
          <cell r="D2702" t="str">
            <v>5130151012</v>
          </cell>
          <cell r="E2702" t="str">
            <v xml:space="preserve">Тройник редукц. Cu пайка 5130  15 x 10 x 12  </v>
          </cell>
          <cell r="G2702">
            <v>5.39</v>
          </cell>
          <cell r="H2702">
            <v>4.49</v>
          </cell>
          <cell r="I2702">
            <v>5.39</v>
          </cell>
          <cell r="K2702">
            <v>1872</v>
          </cell>
          <cell r="L2702" t="str">
            <v>Медные фитинги пайка (COPPER Fittings)</v>
          </cell>
          <cell r="M2702">
            <v>1</v>
          </cell>
          <cell r="N2702" t="str">
            <v xml:space="preserve">COPPER                                            </v>
          </cell>
          <cell r="O2702" t="str">
            <v>FITTINGS</v>
          </cell>
        </row>
        <row r="2703">
          <cell r="D2703" t="str">
            <v>5130151015</v>
          </cell>
          <cell r="E2703" t="str">
            <v xml:space="preserve">Тройник редукц. Cu пайка 5130  15 x 10 x 15  </v>
          </cell>
          <cell r="G2703">
            <v>3.19</v>
          </cell>
          <cell r="H2703">
            <v>2.66</v>
          </cell>
          <cell r="I2703">
            <v>3.19</v>
          </cell>
          <cell r="K2703">
            <v>1872</v>
          </cell>
          <cell r="L2703" t="str">
            <v>Медные фитинги пайка (COPPER Fittings)</v>
          </cell>
          <cell r="M2703">
            <v>1</v>
          </cell>
          <cell r="N2703" t="str">
            <v>COPPER</v>
          </cell>
          <cell r="O2703" t="str">
            <v>CLASSIC FITTINGS</v>
          </cell>
        </row>
        <row r="2704">
          <cell r="D2704" t="str">
            <v>5130151210</v>
          </cell>
          <cell r="E2704" t="str">
            <v xml:space="preserve">Тройник редукц. Cu пайка 5130  15 x 12 x 10  </v>
          </cell>
          <cell r="G2704">
            <v>7.57</v>
          </cell>
          <cell r="H2704">
            <v>6.31</v>
          </cell>
          <cell r="I2704">
            <v>7.57</v>
          </cell>
          <cell r="K2704">
            <v>1872</v>
          </cell>
          <cell r="L2704" t="str">
            <v>Медные фитинги пайка (COPPER Fittings)</v>
          </cell>
          <cell r="M2704">
            <v>1</v>
          </cell>
          <cell r="N2704" t="str">
            <v xml:space="preserve">COPPER                                            </v>
          </cell>
          <cell r="O2704" t="str">
            <v>FITTINGS</v>
          </cell>
        </row>
        <row r="2705">
          <cell r="D2705" t="str">
            <v>5130151212</v>
          </cell>
          <cell r="E2705" t="str">
            <v xml:space="preserve">Тройник редукц. Cu пайка 5130  15 x 12 x 12  </v>
          </cell>
          <cell r="G2705">
            <v>2.4700000000000002</v>
          </cell>
          <cell r="H2705">
            <v>2.06</v>
          </cell>
          <cell r="I2705">
            <v>2.4700000000000002</v>
          </cell>
          <cell r="K2705">
            <v>1872</v>
          </cell>
          <cell r="L2705" t="str">
            <v>Медные фитинги пайка (COPPER Fittings)</v>
          </cell>
          <cell r="M2705">
            <v>1</v>
          </cell>
          <cell r="N2705" t="str">
            <v xml:space="preserve">COPPER                                            </v>
          </cell>
          <cell r="O2705" t="str">
            <v>FITTINGS</v>
          </cell>
        </row>
        <row r="2706">
          <cell r="D2706" t="str">
            <v>5130151215</v>
          </cell>
          <cell r="E2706" t="str">
            <v xml:space="preserve">Тройник редукц. Cu пайка 5130  15 x 12 x 15  </v>
          </cell>
          <cell r="G2706">
            <v>1.19</v>
          </cell>
          <cell r="H2706">
            <v>0.99</v>
          </cell>
          <cell r="I2706">
            <v>1.19</v>
          </cell>
          <cell r="K2706">
            <v>1872</v>
          </cell>
          <cell r="L2706" t="str">
            <v>Медные фитинги пайка (COPPER Fittings)</v>
          </cell>
          <cell r="M2706">
            <v>1</v>
          </cell>
          <cell r="N2706" t="str">
            <v>COPPER</v>
          </cell>
          <cell r="O2706" t="str">
            <v>CLASSIC FITTINGS</v>
          </cell>
        </row>
        <row r="2707">
          <cell r="D2707" t="str">
            <v>5130151510</v>
          </cell>
          <cell r="E2707" t="str">
            <v xml:space="preserve">Тройник редукц. Cu пайка 5130  15 x 15 x 10  </v>
          </cell>
          <cell r="G2707">
            <v>7.7</v>
          </cell>
          <cell r="H2707">
            <v>6.42</v>
          </cell>
          <cell r="I2707">
            <v>7.7</v>
          </cell>
          <cell r="K2707">
            <v>1872</v>
          </cell>
          <cell r="L2707" t="str">
            <v>Медные фитинги пайка (COPPER Fittings)</v>
          </cell>
          <cell r="M2707">
            <v>1</v>
          </cell>
          <cell r="N2707" t="str">
            <v xml:space="preserve">COPPER                                            </v>
          </cell>
          <cell r="O2707" t="str">
            <v>FITTINGS</v>
          </cell>
        </row>
        <row r="2708">
          <cell r="D2708" t="str">
            <v>5130151512</v>
          </cell>
          <cell r="E2708" t="str">
            <v xml:space="preserve">Тройник редукц. Cu пайка 5130  15 x 15 x 12  </v>
          </cell>
          <cell r="G2708">
            <v>3.12</v>
          </cell>
          <cell r="H2708">
            <v>2.6</v>
          </cell>
          <cell r="I2708">
            <v>3.12</v>
          </cell>
          <cell r="K2708">
            <v>1872</v>
          </cell>
          <cell r="L2708" t="str">
            <v>Медные фитинги пайка (COPPER Fittings)</v>
          </cell>
          <cell r="M2708">
            <v>1</v>
          </cell>
          <cell r="N2708" t="str">
            <v>COPPER</v>
          </cell>
          <cell r="O2708" t="str">
            <v>CLASSIC FITTINGS</v>
          </cell>
        </row>
        <row r="2709">
          <cell r="D2709" t="str">
            <v>5130151815</v>
          </cell>
          <cell r="E2709" t="str">
            <v xml:space="preserve">Тройник редукц. Cu пайка 5130  15 x 18 x 15  </v>
          </cell>
          <cell r="G2709">
            <v>2.96</v>
          </cell>
          <cell r="H2709">
            <v>2.4700000000000002</v>
          </cell>
          <cell r="I2709">
            <v>2.96</v>
          </cell>
          <cell r="K2709">
            <v>1872</v>
          </cell>
          <cell r="L2709" t="str">
            <v>Медные фитинги пайка (COPPER Fittings)</v>
          </cell>
          <cell r="M2709">
            <v>1</v>
          </cell>
          <cell r="N2709" t="str">
            <v>COPPER</v>
          </cell>
          <cell r="O2709" t="str">
            <v>CLASSIC FITTINGS</v>
          </cell>
        </row>
        <row r="2710">
          <cell r="D2710" t="str">
            <v>5130152215</v>
          </cell>
          <cell r="E2710" t="str">
            <v xml:space="preserve">Тройник редукц. Cu пайка 5130  15 x 22 x 15  </v>
          </cell>
          <cell r="G2710">
            <v>8.4499999999999993</v>
          </cell>
          <cell r="H2710">
            <v>7.04</v>
          </cell>
          <cell r="I2710">
            <v>8.4499999999999993</v>
          </cell>
          <cell r="K2710">
            <v>1872</v>
          </cell>
          <cell r="L2710" t="str">
            <v>Медные фитинги пайка (COPPER Fittings)</v>
          </cell>
          <cell r="M2710">
            <v>1</v>
          </cell>
          <cell r="N2710" t="str">
            <v>COPPER</v>
          </cell>
          <cell r="O2710" t="str">
            <v>CLASSIC FITTINGS</v>
          </cell>
        </row>
        <row r="2711">
          <cell r="D2711" t="str">
            <v>5130181018</v>
          </cell>
          <cell r="E2711" t="str">
            <v xml:space="preserve">Тройник редукц. Cu пайка 5130  18 x 10 x 18  </v>
          </cell>
          <cell r="G2711">
            <v>7.82</v>
          </cell>
          <cell r="H2711">
            <v>6.52</v>
          </cell>
          <cell r="I2711">
            <v>7.82</v>
          </cell>
          <cell r="K2711">
            <v>1872</v>
          </cell>
          <cell r="L2711" t="str">
            <v>Медные фитинги пайка (COPPER Fittings)</v>
          </cell>
          <cell r="M2711">
            <v>1</v>
          </cell>
          <cell r="N2711" t="str">
            <v xml:space="preserve">COPPER                                            </v>
          </cell>
          <cell r="O2711" t="str">
            <v>FITTINGS</v>
          </cell>
        </row>
        <row r="2712">
          <cell r="D2712" t="str">
            <v>5130181212</v>
          </cell>
          <cell r="E2712" t="str">
            <v xml:space="preserve">Тройник редукц. Cu пайка 5130  18 x 12 x 12  </v>
          </cell>
          <cell r="G2712">
            <v>5.34</v>
          </cell>
          <cell r="H2712">
            <v>4.45</v>
          </cell>
          <cell r="I2712">
            <v>5.34</v>
          </cell>
          <cell r="K2712">
            <v>1872</v>
          </cell>
          <cell r="L2712" t="str">
            <v>Медные фитинги пайка (COPPER Fittings)</v>
          </cell>
          <cell r="M2712">
            <v>1</v>
          </cell>
          <cell r="N2712" t="str">
            <v xml:space="preserve">COPPER                                            </v>
          </cell>
          <cell r="O2712" t="str">
            <v>FITTINGS</v>
          </cell>
        </row>
        <row r="2713">
          <cell r="D2713" t="str">
            <v>5130181215</v>
          </cell>
          <cell r="E2713" t="str">
            <v xml:space="preserve">Тройник редукц. Cu пайка 5130  18 x 12 x 15  </v>
          </cell>
          <cell r="G2713">
            <v>3.22</v>
          </cell>
          <cell r="H2713">
            <v>2.68</v>
          </cell>
          <cell r="I2713">
            <v>3.22</v>
          </cell>
          <cell r="K2713">
            <v>1872</v>
          </cell>
          <cell r="L2713" t="str">
            <v>Медные фитинги пайка (COPPER Fittings)</v>
          </cell>
          <cell r="M2713">
            <v>1</v>
          </cell>
          <cell r="N2713" t="str">
            <v xml:space="preserve">COPPER                                            </v>
          </cell>
          <cell r="O2713" t="str">
            <v>FITTINGS</v>
          </cell>
        </row>
        <row r="2714">
          <cell r="D2714" t="str">
            <v>5130181218</v>
          </cell>
          <cell r="E2714" t="str">
            <v xml:space="preserve">Тройник редукц. Cu пайка 5130  18 x 12 x 18  </v>
          </cell>
          <cell r="G2714">
            <v>2.04</v>
          </cell>
          <cell r="H2714">
            <v>1.7</v>
          </cell>
          <cell r="I2714">
            <v>2.04</v>
          </cell>
          <cell r="K2714">
            <v>1872</v>
          </cell>
          <cell r="L2714" t="str">
            <v>Медные фитинги пайка (COPPER Fittings)</v>
          </cell>
          <cell r="M2714">
            <v>1</v>
          </cell>
          <cell r="N2714" t="str">
            <v xml:space="preserve">COPPER                                            </v>
          </cell>
          <cell r="O2714" t="str">
            <v>FITTINGS</v>
          </cell>
        </row>
        <row r="2715">
          <cell r="D2715" t="str">
            <v>5130181512</v>
          </cell>
          <cell r="E2715" t="str">
            <v xml:space="preserve">Тройник редукц. Cu пайка 5130  18 x 15 x 12  </v>
          </cell>
          <cell r="G2715">
            <v>6.18</v>
          </cell>
          <cell r="H2715">
            <v>5.15</v>
          </cell>
          <cell r="I2715">
            <v>6.18</v>
          </cell>
          <cell r="K2715">
            <v>1872</v>
          </cell>
          <cell r="L2715" t="str">
            <v>Медные фитинги пайка (COPPER Fittings)</v>
          </cell>
          <cell r="M2715">
            <v>1</v>
          </cell>
          <cell r="N2715" t="str">
            <v xml:space="preserve">COPPER                                            </v>
          </cell>
          <cell r="O2715" t="str">
            <v>FITTINGS</v>
          </cell>
        </row>
        <row r="2716">
          <cell r="D2716" t="str">
            <v>5130181515</v>
          </cell>
          <cell r="E2716" t="str">
            <v xml:space="preserve">Тройник редукц. Cu пайка 5130  18 x 15 x 15  </v>
          </cell>
          <cell r="G2716">
            <v>1.46</v>
          </cell>
          <cell r="H2716">
            <v>1.22</v>
          </cell>
          <cell r="I2716">
            <v>1.46</v>
          </cell>
          <cell r="K2716">
            <v>1872</v>
          </cell>
          <cell r="L2716" t="str">
            <v>Медные фитинги пайка (COPPER Fittings)</v>
          </cell>
          <cell r="M2716">
            <v>1</v>
          </cell>
          <cell r="N2716" t="str">
            <v>COPPER</v>
          </cell>
          <cell r="O2716" t="str">
            <v>CLASSIC FITTINGS</v>
          </cell>
        </row>
        <row r="2717">
          <cell r="D2717" t="str">
            <v>5130181518</v>
          </cell>
          <cell r="E2717" t="str">
            <v xml:space="preserve">Тройник редукц. Cu пайка 5130  18 x 15 x 18  </v>
          </cell>
          <cell r="G2717">
            <v>0.95</v>
          </cell>
          <cell r="H2717">
            <v>0.79</v>
          </cell>
          <cell r="I2717">
            <v>0.95</v>
          </cell>
          <cell r="K2717">
            <v>1872</v>
          </cell>
          <cell r="L2717" t="str">
            <v>Медные фитинги пайка (COPPER Fittings)</v>
          </cell>
          <cell r="M2717">
            <v>1</v>
          </cell>
          <cell r="N2717" t="str">
            <v>COPPER</v>
          </cell>
          <cell r="O2717" t="str">
            <v>CLASSIC FITTINGS</v>
          </cell>
        </row>
        <row r="2718">
          <cell r="D2718" t="str">
            <v>5130181812</v>
          </cell>
          <cell r="E2718" t="str">
            <v xml:space="preserve">Тройник редукц. Cu пайка 5130  18 x 18 x 12  </v>
          </cell>
          <cell r="G2718">
            <v>6.44</v>
          </cell>
          <cell r="H2718">
            <v>5.37</v>
          </cell>
          <cell r="I2718">
            <v>6.44</v>
          </cell>
          <cell r="K2718">
            <v>1872</v>
          </cell>
          <cell r="L2718" t="str">
            <v>Медные фитинги пайка (COPPER Fittings)</v>
          </cell>
          <cell r="M2718">
            <v>1</v>
          </cell>
          <cell r="N2718" t="str">
            <v xml:space="preserve">COPPER                                            </v>
          </cell>
          <cell r="O2718" t="str">
            <v>FITTINGS</v>
          </cell>
        </row>
        <row r="2719">
          <cell r="D2719" t="str">
            <v>5130181815</v>
          </cell>
          <cell r="E2719" t="str">
            <v xml:space="preserve">Тройник редукц. Cu пайка 5130  18 x 18 x 15  </v>
          </cell>
          <cell r="G2719">
            <v>1.79</v>
          </cell>
          <cell r="H2719">
            <v>1.49</v>
          </cell>
          <cell r="I2719">
            <v>1.79</v>
          </cell>
          <cell r="K2719">
            <v>1872</v>
          </cell>
          <cell r="L2719" t="str">
            <v>Медные фитинги пайка (COPPER Fittings)</v>
          </cell>
          <cell r="M2719">
            <v>1</v>
          </cell>
          <cell r="N2719" t="str">
            <v>COPPER</v>
          </cell>
          <cell r="O2719" t="str">
            <v>CLASSIC FITTINGS</v>
          </cell>
        </row>
        <row r="2720">
          <cell r="D2720" t="str">
            <v>5130182215</v>
          </cell>
          <cell r="E2720" t="str">
            <v xml:space="preserve">Тройник редукц. Cu пайка 5130  18 x 22 x 15  </v>
          </cell>
          <cell r="G2720">
            <v>6.96</v>
          </cell>
          <cell r="H2720">
            <v>5.8</v>
          </cell>
          <cell r="I2720">
            <v>6.96</v>
          </cell>
          <cell r="K2720">
            <v>1872</v>
          </cell>
          <cell r="L2720" t="str">
            <v>Медные фитинги пайка (COPPER Fittings)</v>
          </cell>
          <cell r="M2720">
            <v>1</v>
          </cell>
          <cell r="N2720" t="str">
            <v>COPPER</v>
          </cell>
          <cell r="O2720" t="str">
            <v>CLASSIC FITTINGS</v>
          </cell>
        </row>
        <row r="2721">
          <cell r="D2721" t="str">
            <v>5130182218</v>
          </cell>
          <cell r="E2721" t="str">
            <v xml:space="preserve">Тройник редукц. Cu пайка 5130  18 x 22 x 18  </v>
          </cell>
          <cell r="G2721">
            <v>4.12</v>
          </cell>
          <cell r="H2721">
            <v>3.43</v>
          </cell>
          <cell r="I2721">
            <v>4.12</v>
          </cell>
          <cell r="K2721">
            <v>1872</v>
          </cell>
          <cell r="L2721" t="str">
            <v>Медные фитинги пайка (COPPER Fittings)</v>
          </cell>
          <cell r="M2721">
            <v>1</v>
          </cell>
          <cell r="N2721" t="str">
            <v>COPPER</v>
          </cell>
          <cell r="O2721" t="str">
            <v>CLASSIC FITTINGS</v>
          </cell>
        </row>
        <row r="2722">
          <cell r="D2722" t="str">
            <v>5130182818</v>
          </cell>
          <cell r="E2722" t="str">
            <v xml:space="preserve">Тройник редукц. Cu пайка 5130  18 x 28 x 18  </v>
          </cell>
          <cell r="G2722">
            <v>14.17</v>
          </cell>
          <cell r="H2722">
            <v>11.81</v>
          </cell>
          <cell r="I2722">
            <v>14.17</v>
          </cell>
          <cell r="K2722">
            <v>1872</v>
          </cell>
          <cell r="L2722" t="str">
            <v>Медные фитинги пайка (COPPER Fittings)</v>
          </cell>
          <cell r="M2722">
            <v>1</v>
          </cell>
          <cell r="N2722" t="str">
            <v xml:space="preserve">COPPER                                            </v>
          </cell>
          <cell r="O2722" t="str">
            <v>FITTINGS</v>
          </cell>
        </row>
        <row r="2723">
          <cell r="D2723" t="str">
            <v>5130221022</v>
          </cell>
          <cell r="E2723" t="str">
            <v xml:space="preserve">Тройник редукц. Cu пайка 5130  22 x 10 x 22  </v>
          </cell>
          <cell r="G2723">
            <v>7.3</v>
          </cell>
          <cell r="H2723">
            <v>6.08</v>
          </cell>
          <cell r="I2723">
            <v>7.3</v>
          </cell>
          <cell r="K2723">
            <v>1872</v>
          </cell>
          <cell r="L2723" t="str">
            <v>Медные фитинги пайка (COPPER Fittings)</v>
          </cell>
          <cell r="M2723">
            <v>1</v>
          </cell>
          <cell r="N2723" t="str">
            <v xml:space="preserve">COPPER                                            </v>
          </cell>
          <cell r="O2723" t="str">
            <v>FITTINGS</v>
          </cell>
        </row>
        <row r="2724">
          <cell r="D2724" t="str">
            <v>5130221215</v>
          </cell>
          <cell r="E2724" t="str">
            <v xml:space="preserve">Тройник редукц. Cu пайка 5130  22 x 12 x 15  </v>
          </cell>
          <cell r="G2724">
            <v>9.06</v>
          </cell>
          <cell r="H2724">
            <v>7.55</v>
          </cell>
          <cell r="I2724">
            <v>9.06</v>
          </cell>
          <cell r="K2724">
            <v>1872</v>
          </cell>
          <cell r="L2724" t="str">
            <v>Медные фитинги пайка (COPPER Fittings)</v>
          </cell>
          <cell r="M2724">
            <v>1</v>
          </cell>
          <cell r="N2724" t="str">
            <v xml:space="preserve">COPPER                                            </v>
          </cell>
          <cell r="O2724" t="str">
            <v>FITTINGS</v>
          </cell>
        </row>
        <row r="2725">
          <cell r="D2725" t="str">
            <v>5130221218</v>
          </cell>
          <cell r="E2725" t="str">
            <v xml:space="preserve">Тройник редукц. Cu пайка 5130  22 x 12 x 18  </v>
          </cell>
          <cell r="G2725">
            <v>8.66</v>
          </cell>
          <cell r="H2725">
            <v>7.22</v>
          </cell>
          <cell r="I2725">
            <v>8.66</v>
          </cell>
          <cell r="K2725">
            <v>1872</v>
          </cell>
          <cell r="L2725" t="str">
            <v>Медные фитинги пайка (COPPER Fittings)</v>
          </cell>
          <cell r="M2725">
            <v>1</v>
          </cell>
          <cell r="N2725" t="str">
            <v xml:space="preserve">COPPER                                            </v>
          </cell>
          <cell r="O2725" t="str">
            <v>FITTINGS</v>
          </cell>
        </row>
        <row r="2726">
          <cell r="D2726" t="str">
            <v>5130221222</v>
          </cell>
          <cell r="E2726" t="str">
            <v xml:space="preserve">Тройник редукц. Cu пайка 5130  22 x 12 x 22  </v>
          </cell>
          <cell r="G2726">
            <v>4.2</v>
          </cell>
          <cell r="H2726">
            <v>3.5</v>
          </cell>
          <cell r="I2726">
            <v>4.2</v>
          </cell>
          <cell r="K2726">
            <v>1872</v>
          </cell>
          <cell r="L2726" t="str">
            <v>Медные фитинги пайка (COPPER Fittings)</v>
          </cell>
          <cell r="M2726">
            <v>1</v>
          </cell>
          <cell r="N2726" t="str">
            <v xml:space="preserve">COPPER                                            </v>
          </cell>
          <cell r="O2726" t="str">
            <v>FITTINGS</v>
          </cell>
        </row>
        <row r="2727">
          <cell r="D2727" t="str">
            <v>5130221515</v>
          </cell>
          <cell r="E2727" t="str">
            <v xml:space="preserve">Тройник редукц. Cu пайка 5130  22 x 15 x 15  </v>
          </cell>
          <cell r="G2727">
            <v>3.47</v>
          </cell>
          <cell r="H2727">
            <v>2.89</v>
          </cell>
          <cell r="I2727">
            <v>3.47</v>
          </cell>
          <cell r="K2727">
            <v>1872</v>
          </cell>
          <cell r="L2727" t="str">
            <v>Медные фитинги пайка (COPPER Fittings)</v>
          </cell>
          <cell r="M2727">
            <v>1</v>
          </cell>
          <cell r="N2727" t="str">
            <v>COPPER</v>
          </cell>
          <cell r="O2727" t="str">
            <v>CLASSIC FITTINGS</v>
          </cell>
        </row>
        <row r="2728">
          <cell r="D2728" t="str">
            <v>5130221518</v>
          </cell>
          <cell r="E2728" t="str">
            <v xml:space="preserve">Тройник редукц. Cu пайка 5130  22 x 15 x 18  </v>
          </cell>
          <cell r="G2728">
            <v>2.96</v>
          </cell>
          <cell r="H2728">
            <v>2.4700000000000002</v>
          </cell>
          <cell r="I2728">
            <v>2.96</v>
          </cell>
          <cell r="K2728">
            <v>1872</v>
          </cell>
          <cell r="L2728" t="str">
            <v>Медные фитинги пайка (COPPER Fittings)</v>
          </cell>
          <cell r="M2728">
            <v>1</v>
          </cell>
          <cell r="N2728" t="str">
            <v>COPPER</v>
          </cell>
          <cell r="O2728" t="str">
            <v>CLASSIC FITTINGS</v>
          </cell>
        </row>
        <row r="2729">
          <cell r="D2729" t="str">
            <v>5130221522</v>
          </cell>
          <cell r="E2729" t="str">
            <v xml:space="preserve">Тройник редукц. Cu пайка 5130  22 x 15 x 22  </v>
          </cell>
          <cell r="G2729">
            <v>1.31</v>
          </cell>
          <cell r="H2729">
            <v>1.0900000000000001</v>
          </cell>
          <cell r="I2729">
            <v>1.31</v>
          </cell>
          <cell r="K2729">
            <v>1872</v>
          </cell>
          <cell r="L2729" t="str">
            <v>Медные фитинги пайка (COPPER Fittings)</v>
          </cell>
          <cell r="M2729">
            <v>1</v>
          </cell>
          <cell r="N2729" t="str">
            <v>COPPER</v>
          </cell>
          <cell r="O2729" t="str">
            <v>CLASSIC FITTINGS</v>
          </cell>
        </row>
        <row r="2730">
          <cell r="D2730" t="str">
            <v>5130221815</v>
          </cell>
          <cell r="E2730" t="str">
            <v xml:space="preserve">Тройник редукц. Cu пайка 5130  22 x 18 x 15  </v>
          </cell>
          <cell r="G2730">
            <v>5.77</v>
          </cell>
          <cell r="H2730">
            <v>4.8099999999999996</v>
          </cell>
          <cell r="I2730">
            <v>5.77</v>
          </cell>
          <cell r="K2730">
            <v>1872</v>
          </cell>
          <cell r="L2730" t="str">
            <v>Медные фитинги пайка (COPPER Fittings)</v>
          </cell>
          <cell r="M2730">
            <v>1</v>
          </cell>
          <cell r="N2730" t="str">
            <v>COPPER</v>
          </cell>
          <cell r="O2730" t="str">
            <v>CLASSIC FITTINGS</v>
          </cell>
        </row>
        <row r="2731">
          <cell r="D2731" t="str">
            <v>5130221818</v>
          </cell>
          <cell r="E2731" t="str">
            <v xml:space="preserve">Тройник редукц. Cu пайка 5130  22 x 18 x 18  </v>
          </cell>
          <cell r="G2731">
            <v>3.19</v>
          </cell>
          <cell r="H2731">
            <v>2.66</v>
          </cell>
          <cell r="I2731">
            <v>3.19</v>
          </cell>
          <cell r="K2731">
            <v>1872</v>
          </cell>
          <cell r="L2731" t="str">
            <v>Медные фитинги пайка (COPPER Fittings)</v>
          </cell>
          <cell r="M2731">
            <v>1</v>
          </cell>
          <cell r="N2731" t="str">
            <v>COPPER</v>
          </cell>
          <cell r="O2731" t="str">
            <v>CLASSIC FITTINGS</v>
          </cell>
        </row>
        <row r="2732">
          <cell r="D2732" t="str">
            <v>5130221822</v>
          </cell>
          <cell r="E2732" t="str">
            <v xml:space="preserve">Тройник редукц. Cu пайка 5130  22 x 18 x 22  </v>
          </cell>
          <cell r="G2732">
            <v>1.93</v>
          </cell>
          <cell r="H2732">
            <v>1.61</v>
          </cell>
          <cell r="I2732">
            <v>1.93</v>
          </cell>
          <cell r="K2732">
            <v>1872</v>
          </cell>
          <cell r="L2732" t="str">
            <v>Медные фитинги пайка (COPPER Fittings)</v>
          </cell>
          <cell r="M2732">
            <v>1</v>
          </cell>
          <cell r="N2732" t="str">
            <v>COPPER</v>
          </cell>
          <cell r="O2732" t="str">
            <v>CLASSIC FITTINGS</v>
          </cell>
        </row>
        <row r="2733">
          <cell r="D2733" t="str">
            <v>5130222215</v>
          </cell>
          <cell r="E2733" t="str">
            <v xml:space="preserve">Тройник редукц. Cu пайка 5130  22 x 22 x 15  </v>
          </cell>
          <cell r="G2733">
            <v>3.98</v>
          </cell>
          <cell r="H2733">
            <v>3.32</v>
          </cell>
          <cell r="I2733">
            <v>3.98</v>
          </cell>
          <cell r="K2733">
            <v>1872</v>
          </cell>
          <cell r="L2733" t="str">
            <v>Медные фитинги пайка (COPPER Fittings)</v>
          </cell>
          <cell r="M2733">
            <v>1</v>
          </cell>
          <cell r="N2733" t="str">
            <v>COPPER</v>
          </cell>
          <cell r="O2733" t="str">
            <v>CLASSIC FITTINGS</v>
          </cell>
        </row>
        <row r="2734">
          <cell r="D2734" t="str">
            <v>5130222218</v>
          </cell>
          <cell r="E2734" t="str">
            <v xml:space="preserve">Тройник редукц. Cu пайка 5130  22 x 22 x 18  </v>
          </cell>
          <cell r="G2734">
            <v>4.67</v>
          </cell>
          <cell r="H2734">
            <v>3.89</v>
          </cell>
          <cell r="I2734">
            <v>4.67</v>
          </cell>
          <cell r="K2734">
            <v>1872</v>
          </cell>
          <cell r="L2734" t="str">
            <v>Медные фитинги пайка (COPPER Fittings)</v>
          </cell>
          <cell r="M2734">
            <v>1</v>
          </cell>
          <cell r="N2734" t="str">
            <v>COPPER</v>
          </cell>
          <cell r="O2734" t="str">
            <v>CLASSIC FITTINGS</v>
          </cell>
        </row>
        <row r="2735">
          <cell r="D2735" t="str">
            <v>5130222822</v>
          </cell>
          <cell r="E2735" t="str">
            <v xml:space="preserve">Тройник редукц. Cu пайка 5130  22 x 28 x 22  </v>
          </cell>
          <cell r="G2735">
            <v>7.91</v>
          </cell>
          <cell r="H2735">
            <v>6.59</v>
          </cell>
          <cell r="I2735">
            <v>7.91</v>
          </cell>
          <cell r="K2735">
            <v>1872</v>
          </cell>
          <cell r="L2735" t="str">
            <v>Медные фитинги пайка (COPPER Fittings)</v>
          </cell>
          <cell r="M2735">
            <v>1</v>
          </cell>
          <cell r="N2735" t="str">
            <v>COPPER</v>
          </cell>
          <cell r="O2735" t="str">
            <v>CLASSIC FITTINGS</v>
          </cell>
        </row>
        <row r="2736">
          <cell r="D2736" t="str">
            <v>5130281228</v>
          </cell>
          <cell r="E2736" t="str">
            <v xml:space="preserve">Тройник редукц. Cu пайка 5130  28 x 12 x 28  </v>
          </cell>
          <cell r="G2736">
            <v>9.2200000000000006</v>
          </cell>
          <cell r="H2736">
            <v>7.68</v>
          </cell>
          <cell r="I2736">
            <v>9.2200000000000006</v>
          </cell>
          <cell r="K2736">
            <v>1872</v>
          </cell>
          <cell r="L2736" t="str">
            <v>Медные фитинги пайка (COPPER Fittings)</v>
          </cell>
          <cell r="M2736">
            <v>1</v>
          </cell>
          <cell r="N2736" t="str">
            <v xml:space="preserve">COPPER                                            </v>
          </cell>
          <cell r="O2736" t="str">
            <v>FITTINGS</v>
          </cell>
        </row>
        <row r="2737">
          <cell r="D2737" t="str">
            <v>5130281515</v>
          </cell>
          <cell r="E2737" t="str">
            <v xml:space="preserve">Тройник редукц. Cu пайка 5130  28 x 15 x 15  </v>
          </cell>
          <cell r="G2737">
            <v>11.84</v>
          </cell>
          <cell r="H2737">
            <v>9.8699999999999992</v>
          </cell>
          <cell r="I2737">
            <v>11.84</v>
          </cell>
          <cell r="K2737">
            <v>1872</v>
          </cell>
          <cell r="L2737" t="str">
            <v>Медные фитинги пайка (COPPER Fittings)</v>
          </cell>
          <cell r="M2737">
            <v>1</v>
          </cell>
          <cell r="N2737" t="str">
            <v>COPPER</v>
          </cell>
          <cell r="O2737" t="str">
            <v>CLASSIC FITTINGS</v>
          </cell>
        </row>
        <row r="2738">
          <cell r="D2738" t="str">
            <v>5130281522</v>
          </cell>
          <cell r="E2738" t="str">
            <v xml:space="preserve">Тройник редукц. Cu пайка 5130  28 x 15 x 22  </v>
          </cell>
          <cell r="G2738">
            <v>7.39</v>
          </cell>
          <cell r="H2738">
            <v>6.16</v>
          </cell>
          <cell r="I2738">
            <v>7.39</v>
          </cell>
          <cell r="K2738">
            <v>1872</v>
          </cell>
          <cell r="L2738" t="str">
            <v>Медные фитинги пайка (COPPER Fittings)</v>
          </cell>
          <cell r="M2738">
            <v>1</v>
          </cell>
          <cell r="N2738" t="str">
            <v>COPPER</v>
          </cell>
          <cell r="O2738" t="str">
            <v>CLASSIC FITTINGS</v>
          </cell>
        </row>
        <row r="2739">
          <cell r="D2739" t="str">
            <v>5130281528</v>
          </cell>
          <cell r="E2739" t="str">
            <v xml:space="preserve">Тройник редукц. Cu пайка 5130  28 x 15 x 28  </v>
          </cell>
          <cell r="G2739">
            <v>2.78</v>
          </cell>
          <cell r="H2739">
            <v>2.3199999999999998</v>
          </cell>
          <cell r="I2739">
            <v>2.78</v>
          </cell>
          <cell r="K2739">
            <v>1872</v>
          </cell>
          <cell r="L2739" t="str">
            <v>Медные фитинги пайка (COPPER Fittings)</v>
          </cell>
          <cell r="M2739">
            <v>1</v>
          </cell>
          <cell r="N2739" t="str">
            <v>COPPER</v>
          </cell>
          <cell r="O2739" t="str">
            <v>CLASSIC FITTINGS</v>
          </cell>
        </row>
        <row r="2740">
          <cell r="D2740" t="str">
            <v>5130281815</v>
          </cell>
          <cell r="E2740" t="str">
            <v xml:space="preserve">Тройник редукц. Cu пайка 5130  28 x 18 x 15  </v>
          </cell>
          <cell r="G2740">
            <v>12.76</v>
          </cell>
          <cell r="H2740">
            <v>10.63</v>
          </cell>
          <cell r="I2740">
            <v>12.76</v>
          </cell>
          <cell r="K2740">
            <v>1872</v>
          </cell>
          <cell r="L2740" t="str">
            <v>Медные фитинги пайка (COPPER Fittings)</v>
          </cell>
          <cell r="M2740">
            <v>1</v>
          </cell>
          <cell r="N2740" t="str">
            <v xml:space="preserve">COPPER                                            </v>
          </cell>
          <cell r="O2740" t="str">
            <v>FITTINGS</v>
          </cell>
        </row>
        <row r="2741">
          <cell r="D2741" t="str">
            <v>5130281818</v>
          </cell>
          <cell r="E2741" t="str">
            <v xml:space="preserve">Тройник редукц. Cu пайка 5130  28 x 18 x 18  </v>
          </cell>
          <cell r="G2741">
            <v>10.63</v>
          </cell>
          <cell r="H2741">
            <v>8.86</v>
          </cell>
          <cell r="I2741">
            <v>10.63</v>
          </cell>
          <cell r="K2741">
            <v>1872</v>
          </cell>
          <cell r="L2741" t="str">
            <v>Медные фитинги пайка (COPPER Fittings)</v>
          </cell>
          <cell r="M2741">
            <v>1</v>
          </cell>
          <cell r="N2741" t="str">
            <v>COPPER</v>
          </cell>
          <cell r="O2741" t="str">
            <v>CLASSIC FITTINGS</v>
          </cell>
        </row>
        <row r="2742">
          <cell r="D2742" t="str">
            <v>5130281822</v>
          </cell>
          <cell r="E2742" t="str">
            <v xml:space="preserve">Тройник редукц. Cu пайка 5130  28 x 18 x 22  </v>
          </cell>
          <cell r="G2742">
            <v>6.96</v>
          </cell>
          <cell r="H2742">
            <v>5.8</v>
          </cell>
          <cell r="I2742">
            <v>6.96</v>
          </cell>
          <cell r="K2742">
            <v>1872</v>
          </cell>
          <cell r="L2742" t="str">
            <v>Медные фитинги пайка (COPPER Fittings)</v>
          </cell>
          <cell r="M2742">
            <v>1</v>
          </cell>
          <cell r="N2742" t="str">
            <v>COPPER</v>
          </cell>
          <cell r="O2742" t="str">
            <v>CLASSIC FITTINGS</v>
          </cell>
        </row>
        <row r="2743">
          <cell r="D2743" t="str">
            <v>5130281828</v>
          </cell>
          <cell r="E2743" t="str">
            <v xml:space="preserve">Тройник редукц. Cu пайка 5130  28 x 18 x 28  </v>
          </cell>
          <cell r="G2743">
            <v>5.1100000000000003</v>
          </cell>
          <cell r="H2743">
            <v>4.26</v>
          </cell>
          <cell r="I2743">
            <v>5.1100000000000003</v>
          </cell>
          <cell r="K2743">
            <v>1872</v>
          </cell>
          <cell r="L2743" t="str">
            <v>Медные фитинги пайка (COPPER Fittings)</v>
          </cell>
          <cell r="M2743">
            <v>1</v>
          </cell>
          <cell r="N2743" t="str">
            <v>COPPER</v>
          </cell>
          <cell r="O2743" t="str">
            <v>CLASSIC FITTINGS</v>
          </cell>
        </row>
        <row r="2744">
          <cell r="D2744" t="str">
            <v>5130282215</v>
          </cell>
          <cell r="E2744" t="str">
            <v xml:space="preserve">Тройник редукц. Cu пайка 5130  28 x 22 x 15  </v>
          </cell>
          <cell r="G2744">
            <v>11.62</v>
          </cell>
          <cell r="H2744">
            <v>9.68</v>
          </cell>
          <cell r="I2744">
            <v>11.62</v>
          </cell>
          <cell r="K2744">
            <v>1872</v>
          </cell>
          <cell r="L2744" t="str">
            <v>Медные фитинги пайка (COPPER Fittings)</v>
          </cell>
          <cell r="M2744">
            <v>1</v>
          </cell>
          <cell r="N2744" t="str">
            <v>COPPER</v>
          </cell>
          <cell r="O2744" t="str">
            <v>CLASSIC FITTINGS</v>
          </cell>
        </row>
        <row r="2745">
          <cell r="D2745" t="str">
            <v>5130282218</v>
          </cell>
          <cell r="E2745" t="str">
            <v xml:space="preserve">Тройник редукц. Cu пайка 5130  28 x 22 x 18  </v>
          </cell>
          <cell r="G2745">
            <v>10.51</v>
          </cell>
          <cell r="H2745">
            <v>8.76</v>
          </cell>
          <cell r="I2745">
            <v>10.51</v>
          </cell>
          <cell r="K2745">
            <v>1872</v>
          </cell>
          <cell r="L2745" t="str">
            <v>Медные фитинги пайка (COPPER Fittings)</v>
          </cell>
          <cell r="M2745">
            <v>1</v>
          </cell>
          <cell r="N2745" t="str">
            <v>COPPER</v>
          </cell>
          <cell r="O2745" t="str">
            <v>CLASSIC FITTINGS</v>
          </cell>
        </row>
        <row r="2746">
          <cell r="D2746" t="str">
            <v>5130282222</v>
          </cell>
          <cell r="E2746" t="str">
            <v xml:space="preserve">Тройник редукц. Cu пайка 5130  28 x 22 x 22  </v>
          </cell>
          <cell r="G2746">
            <v>5.98</v>
          </cell>
          <cell r="H2746">
            <v>4.9800000000000004</v>
          </cell>
          <cell r="I2746">
            <v>5.98</v>
          </cell>
          <cell r="K2746">
            <v>1872</v>
          </cell>
          <cell r="L2746" t="str">
            <v>Медные фитинги пайка (COPPER Fittings)</v>
          </cell>
          <cell r="M2746">
            <v>1</v>
          </cell>
          <cell r="N2746" t="str">
            <v>COPPER</v>
          </cell>
          <cell r="O2746" t="str">
            <v>CLASSIC FITTINGS</v>
          </cell>
        </row>
        <row r="2747">
          <cell r="D2747" t="str">
            <v>5130282228</v>
          </cell>
          <cell r="E2747" t="str">
            <v xml:space="preserve">Тройник редукц. Cu пайка 5130  28 x 22 x 28  </v>
          </cell>
          <cell r="G2747">
            <v>3.22</v>
          </cell>
          <cell r="H2747">
            <v>2.68</v>
          </cell>
          <cell r="I2747">
            <v>3.22</v>
          </cell>
          <cell r="K2747">
            <v>1872</v>
          </cell>
          <cell r="L2747" t="str">
            <v>Медные фитинги пайка (COPPER Fittings)</v>
          </cell>
          <cell r="M2747">
            <v>1</v>
          </cell>
          <cell r="N2747" t="str">
            <v>COPPER</v>
          </cell>
          <cell r="O2747" t="str">
            <v>CLASSIC FITTINGS</v>
          </cell>
        </row>
        <row r="2748">
          <cell r="D2748" t="str">
            <v>5130282815</v>
          </cell>
          <cell r="E2748" t="str">
            <v xml:space="preserve">Тройник редукц. Cu пайка 5130  28 x 28 x 15  </v>
          </cell>
          <cell r="G2748">
            <v>11.64</v>
          </cell>
          <cell r="H2748">
            <v>9.6999999999999993</v>
          </cell>
          <cell r="I2748">
            <v>11.64</v>
          </cell>
          <cell r="K2748">
            <v>1872</v>
          </cell>
          <cell r="L2748" t="str">
            <v>Медные фитинги пайка (COPPER Fittings)</v>
          </cell>
          <cell r="M2748">
            <v>1</v>
          </cell>
          <cell r="N2748" t="str">
            <v>COPPER</v>
          </cell>
          <cell r="O2748" t="str">
            <v>CLASSIC FITTINGS</v>
          </cell>
        </row>
        <row r="2749">
          <cell r="D2749" t="str">
            <v>5130282818</v>
          </cell>
          <cell r="E2749" t="str">
            <v xml:space="preserve">Тройник редукц. Cu пайка 5130  28 x 28 x 18  </v>
          </cell>
          <cell r="G2749">
            <v>10</v>
          </cell>
          <cell r="H2749">
            <v>8.33</v>
          </cell>
          <cell r="I2749">
            <v>10</v>
          </cell>
          <cell r="K2749">
            <v>1872</v>
          </cell>
          <cell r="L2749" t="str">
            <v>Медные фитинги пайка (COPPER Fittings)</v>
          </cell>
          <cell r="M2749">
            <v>1</v>
          </cell>
          <cell r="N2749" t="str">
            <v>COPPER</v>
          </cell>
          <cell r="O2749" t="str">
            <v>CLASSIC FITTINGS</v>
          </cell>
        </row>
        <row r="2750">
          <cell r="D2750" t="str">
            <v>5130282822</v>
          </cell>
          <cell r="E2750" t="str">
            <v xml:space="preserve">Тройник редукц. Cu пайка 5130  28 x 28 x 22  </v>
          </cell>
          <cell r="G2750">
            <v>7.88</v>
          </cell>
          <cell r="H2750">
            <v>6.57</v>
          </cell>
          <cell r="I2750">
            <v>7.88</v>
          </cell>
          <cell r="K2750">
            <v>1872</v>
          </cell>
          <cell r="L2750" t="str">
            <v>Медные фитинги пайка (COPPER Fittings)</v>
          </cell>
          <cell r="M2750">
            <v>1</v>
          </cell>
          <cell r="N2750" t="str">
            <v>COPPER</v>
          </cell>
          <cell r="O2750" t="str">
            <v>CLASSIC FITTINGS</v>
          </cell>
        </row>
        <row r="2751">
          <cell r="D2751" t="str">
            <v>5130283528</v>
          </cell>
          <cell r="E2751" t="str">
            <v xml:space="preserve">Тройник редукц. Cu пайка 5130  28 x 35 x 28  </v>
          </cell>
          <cell r="G2751">
            <v>16.2</v>
          </cell>
          <cell r="H2751">
            <v>13.5</v>
          </cell>
          <cell r="I2751">
            <v>16.2</v>
          </cell>
          <cell r="K2751">
            <v>1872</v>
          </cell>
          <cell r="L2751" t="str">
            <v>Медные фитинги пайка (COPPER Fittings)</v>
          </cell>
          <cell r="M2751">
            <v>1</v>
          </cell>
          <cell r="N2751" t="str">
            <v>COPPER</v>
          </cell>
          <cell r="O2751" t="str">
            <v>CLASSIC FITTINGS</v>
          </cell>
        </row>
        <row r="2752">
          <cell r="D2752" t="str">
            <v>5130351528</v>
          </cell>
          <cell r="E2752" t="str">
            <v xml:space="preserve">Тройник редукц. Cu пайка 5130  35 x 15 x 28  </v>
          </cell>
          <cell r="G2752">
            <v>25.21</v>
          </cell>
          <cell r="H2752">
            <v>21.01</v>
          </cell>
          <cell r="I2752">
            <v>25.21</v>
          </cell>
          <cell r="K2752">
            <v>1872</v>
          </cell>
          <cell r="L2752" t="str">
            <v>Медные фитинги пайка (COPPER Fittings)</v>
          </cell>
          <cell r="M2752">
            <v>1</v>
          </cell>
          <cell r="N2752" t="str">
            <v>COPPER</v>
          </cell>
          <cell r="O2752" t="str">
            <v>CLASSIC FITTINGS</v>
          </cell>
        </row>
        <row r="2753">
          <cell r="D2753" t="str">
            <v>5130351535</v>
          </cell>
          <cell r="E2753" t="str">
            <v xml:space="preserve">Тройник редукц. Cu пайка 5130  35 x 15 x 35  </v>
          </cell>
          <cell r="G2753">
            <v>13.82</v>
          </cell>
          <cell r="H2753">
            <v>11.52</v>
          </cell>
          <cell r="I2753">
            <v>13.82</v>
          </cell>
          <cell r="K2753">
            <v>1872</v>
          </cell>
          <cell r="L2753" t="str">
            <v>Медные фитинги пайка (COPPER Fittings)</v>
          </cell>
          <cell r="M2753">
            <v>1</v>
          </cell>
          <cell r="N2753" t="str">
            <v>COPPER</v>
          </cell>
          <cell r="O2753" t="str">
            <v>CLASSIC FITTINGS</v>
          </cell>
        </row>
        <row r="2754">
          <cell r="D2754" t="str">
            <v>5130351835</v>
          </cell>
          <cell r="E2754" t="str">
            <v xml:space="preserve">Тройник редукц. Cu пайка 5130  35 x 18 x 35  </v>
          </cell>
          <cell r="G2754">
            <v>14.47</v>
          </cell>
          <cell r="H2754">
            <v>12.06</v>
          </cell>
          <cell r="I2754">
            <v>14.47</v>
          </cell>
          <cell r="K2754">
            <v>1872</v>
          </cell>
          <cell r="L2754" t="str">
            <v>Медные фитинги пайка (COPPER Fittings)</v>
          </cell>
          <cell r="M2754">
            <v>1</v>
          </cell>
          <cell r="N2754" t="str">
            <v>COPPER</v>
          </cell>
          <cell r="O2754" t="str">
            <v>CLASSIC FITTINGS</v>
          </cell>
        </row>
        <row r="2755">
          <cell r="D2755" t="str">
            <v>5130352222</v>
          </cell>
          <cell r="E2755" t="str">
            <v xml:space="preserve">Тройник редукц. Cu пайка 5130  35 x 22 x 22  </v>
          </cell>
          <cell r="G2755">
            <v>20.54</v>
          </cell>
          <cell r="H2755">
            <v>17.12</v>
          </cell>
          <cell r="I2755">
            <v>20.54</v>
          </cell>
          <cell r="K2755">
            <v>1872</v>
          </cell>
          <cell r="L2755" t="str">
            <v>Медные фитинги пайка (COPPER Fittings)</v>
          </cell>
          <cell r="M2755">
            <v>1</v>
          </cell>
          <cell r="N2755" t="str">
            <v>COPPER</v>
          </cell>
          <cell r="O2755" t="str">
            <v>CLASSIC FITTINGS</v>
          </cell>
        </row>
        <row r="2756">
          <cell r="D2756" t="str">
            <v>5130352228</v>
          </cell>
          <cell r="E2756" t="str">
            <v xml:space="preserve">Тройник редукц. Cu пайка 5130  35 x 22 x 28  </v>
          </cell>
          <cell r="G2756">
            <v>12.79</v>
          </cell>
          <cell r="H2756">
            <v>10.66</v>
          </cell>
          <cell r="I2756">
            <v>12.79</v>
          </cell>
          <cell r="K2756">
            <v>1872</v>
          </cell>
          <cell r="L2756" t="str">
            <v>Медные фитинги пайка (COPPER Fittings)</v>
          </cell>
          <cell r="M2756">
            <v>1</v>
          </cell>
          <cell r="N2756" t="str">
            <v>COPPER</v>
          </cell>
          <cell r="O2756" t="str">
            <v>CLASSIC FITTINGS</v>
          </cell>
        </row>
        <row r="2757">
          <cell r="D2757" t="str">
            <v>5130352235</v>
          </cell>
          <cell r="E2757" t="str">
            <v xml:space="preserve">Тройник редукц. Cu пайка 5130  35 x 22 x 35  </v>
          </cell>
          <cell r="G2757">
            <v>9.26</v>
          </cell>
          <cell r="H2757">
            <v>7.72</v>
          </cell>
          <cell r="I2757">
            <v>9.26</v>
          </cell>
          <cell r="K2757">
            <v>1872</v>
          </cell>
          <cell r="L2757" t="str">
            <v>Медные фитинги пайка (COPPER Fittings)</v>
          </cell>
          <cell r="M2757">
            <v>1</v>
          </cell>
          <cell r="N2757" t="str">
            <v>COPPER</v>
          </cell>
          <cell r="O2757" t="str">
            <v>CLASSIC FITTINGS</v>
          </cell>
        </row>
        <row r="2758">
          <cell r="D2758" t="str">
            <v>5130352822</v>
          </cell>
          <cell r="E2758" t="str">
            <v xml:space="preserve">Тройник редукц. Cu пайка 5130  35 x 28 x 22  </v>
          </cell>
          <cell r="G2758">
            <v>19.39</v>
          </cell>
          <cell r="H2758">
            <v>16.16</v>
          </cell>
          <cell r="I2758">
            <v>19.39</v>
          </cell>
          <cell r="K2758">
            <v>1872</v>
          </cell>
          <cell r="L2758" t="str">
            <v>Медные фитинги пайка (COPPER Fittings)</v>
          </cell>
          <cell r="M2758">
            <v>1</v>
          </cell>
          <cell r="N2758" t="str">
            <v>COPPER</v>
          </cell>
          <cell r="O2758" t="str">
            <v>CLASSIC FITTINGS</v>
          </cell>
        </row>
        <row r="2759">
          <cell r="D2759" t="str">
            <v>5130352828</v>
          </cell>
          <cell r="E2759" t="str">
            <v xml:space="preserve">Тройник редукц. Cu пайка 5130  35 x 28 x 28  </v>
          </cell>
          <cell r="G2759">
            <v>13.19</v>
          </cell>
          <cell r="H2759">
            <v>10.99</v>
          </cell>
          <cell r="I2759">
            <v>13.19</v>
          </cell>
          <cell r="K2759">
            <v>1872</v>
          </cell>
          <cell r="L2759" t="str">
            <v>Медные фитинги пайка (COPPER Fittings)</v>
          </cell>
          <cell r="M2759">
            <v>1</v>
          </cell>
          <cell r="N2759" t="str">
            <v>COPPER</v>
          </cell>
          <cell r="O2759" t="str">
            <v>CLASSIC FITTINGS</v>
          </cell>
        </row>
        <row r="2760">
          <cell r="D2760" t="str">
            <v>5130352835</v>
          </cell>
          <cell r="E2760" t="str">
            <v xml:space="preserve">Тройник редукц. Cu пайка 5130  35 x 28 x 35  </v>
          </cell>
          <cell r="G2760">
            <v>13.15</v>
          </cell>
          <cell r="H2760">
            <v>10.96</v>
          </cell>
          <cell r="I2760">
            <v>13.15</v>
          </cell>
          <cell r="K2760">
            <v>1872</v>
          </cell>
          <cell r="L2760" t="str">
            <v>Медные фитинги пайка (COPPER Fittings)</v>
          </cell>
          <cell r="M2760">
            <v>1</v>
          </cell>
          <cell r="N2760" t="str">
            <v>COPPER</v>
          </cell>
          <cell r="O2760" t="str">
            <v>CLASSIC FITTINGS</v>
          </cell>
        </row>
        <row r="2761">
          <cell r="D2761" t="str">
            <v>5130353522</v>
          </cell>
          <cell r="E2761" t="str">
            <v xml:space="preserve">Тройник редукц. Cu пайка 5130  35 x 35 x 22  </v>
          </cell>
          <cell r="G2761">
            <v>23.64</v>
          </cell>
          <cell r="H2761">
            <v>19.7</v>
          </cell>
          <cell r="I2761">
            <v>23.64</v>
          </cell>
          <cell r="K2761">
            <v>1872</v>
          </cell>
          <cell r="L2761" t="str">
            <v>Медные фитинги пайка (COPPER Fittings)</v>
          </cell>
          <cell r="M2761">
            <v>1</v>
          </cell>
          <cell r="N2761" t="str">
            <v xml:space="preserve">COPPER                                            </v>
          </cell>
          <cell r="O2761" t="str">
            <v>FITTINGS</v>
          </cell>
        </row>
        <row r="2762">
          <cell r="D2762" t="str">
            <v>5130353528</v>
          </cell>
          <cell r="E2762" t="str">
            <v xml:space="preserve">Тройник редукц. Cu пайка 5130  35 x 35 x 28  </v>
          </cell>
          <cell r="G2762">
            <v>22.2</v>
          </cell>
          <cell r="H2762">
            <v>18.5</v>
          </cell>
          <cell r="I2762">
            <v>22.2</v>
          </cell>
          <cell r="K2762">
            <v>1872</v>
          </cell>
          <cell r="L2762" t="str">
            <v>Медные фитинги пайка (COPPER Fittings)</v>
          </cell>
          <cell r="M2762">
            <v>1</v>
          </cell>
          <cell r="N2762" t="str">
            <v>COPPER</v>
          </cell>
          <cell r="O2762" t="str">
            <v>CLASSIC FITTINGS</v>
          </cell>
        </row>
        <row r="2763">
          <cell r="D2763" t="str">
            <v>5130354235</v>
          </cell>
          <cell r="E2763" t="str">
            <v xml:space="preserve">Тройник редукц. Cu пайка 5130  35 x 42 x 35  </v>
          </cell>
          <cell r="G2763">
            <v>37.18</v>
          </cell>
          <cell r="H2763">
            <v>30.98</v>
          </cell>
          <cell r="I2763">
            <v>37.18</v>
          </cell>
          <cell r="K2763">
            <v>1872</v>
          </cell>
          <cell r="L2763" t="str">
            <v>Медные фитинги пайка (COPPER Fittings)</v>
          </cell>
          <cell r="M2763">
            <v>1</v>
          </cell>
          <cell r="N2763" t="str">
            <v>COPPER</v>
          </cell>
          <cell r="O2763" t="str">
            <v>CLASSIC FITTINGS</v>
          </cell>
        </row>
        <row r="2764">
          <cell r="D2764" t="str">
            <v>5130421542</v>
          </cell>
          <cell r="E2764" t="str">
            <v xml:space="preserve">Тройник редукц. Cu пайка 5130  42 x 15 x 42  </v>
          </cell>
          <cell r="G2764">
            <v>30.11</v>
          </cell>
          <cell r="H2764">
            <v>25.09</v>
          </cell>
          <cell r="I2764">
            <v>30.11</v>
          </cell>
          <cell r="K2764">
            <v>1872</v>
          </cell>
          <cell r="L2764" t="str">
            <v>Медные фитинги пайка (COPPER Fittings)</v>
          </cell>
          <cell r="M2764">
            <v>1</v>
          </cell>
          <cell r="N2764" t="str">
            <v>COPPER</v>
          </cell>
          <cell r="O2764" t="str">
            <v>CLASSIC FITTINGS</v>
          </cell>
        </row>
        <row r="2765">
          <cell r="D2765" t="str">
            <v>5130421842</v>
          </cell>
          <cell r="E2765" t="str">
            <v xml:space="preserve">Тройник редукц. Cu пайка 5130  42 x 18 x 42  </v>
          </cell>
          <cell r="G2765">
            <v>29.53</v>
          </cell>
          <cell r="H2765">
            <v>24.61</v>
          </cell>
          <cell r="I2765">
            <v>29.53</v>
          </cell>
          <cell r="K2765">
            <v>1872</v>
          </cell>
          <cell r="L2765" t="str">
            <v>Медные фитинги пайка (COPPER Fittings)</v>
          </cell>
          <cell r="M2765">
            <v>1</v>
          </cell>
          <cell r="N2765" t="str">
            <v>COPPER</v>
          </cell>
          <cell r="O2765" t="str">
            <v>CLASSIC FITTINGS</v>
          </cell>
        </row>
        <row r="2766">
          <cell r="D2766" t="str">
            <v>5130422242</v>
          </cell>
          <cell r="E2766" t="str">
            <v xml:space="preserve">Тройник редукц. Cu пайка 5130  42 x 22 x 42  </v>
          </cell>
          <cell r="G2766">
            <v>20.329999999999998</v>
          </cell>
          <cell r="H2766">
            <v>16.940000000000001</v>
          </cell>
          <cell r="I2766">
            <v>20.329999999999998</v>
          </cell>
          <cell r="K2766">
            <v>1872</v>
          </cell>
          <cell r="L2766" t="str">
            <v>Медные фитинги пайка (COPPER Fittings)</v>
          </cell>
          <cell r="M2766">
            <v>1</v>
          </cell>
          <cell r="N2766" t="str">
            <v>COPPER</v>
          </cell>
          <cell r="O2766" t="str">
            <v>CLASSIC FITTINGS</v>
          </cell>
        </row>
        <row r="2767">
          <cell r="D2767" t="str">
            <v>5130422835</v>
          </cell>
          <cell r="E2767" t="str">
            <v xml:space="preserve">Тройник редукц. Cu пайка 5130  42 x 28 x 35  </v>
          </cell>
          <cell r="G2767">
            <v>21.98</v>
          </cell>
          <cell r="H2767">
            <v>18.32</v>
          </cell>
          <cell r="I2767">
            <v>21.98</v>
          </cell>
          <cell r="K2767">
            <v>1872</v>
          </cell>
          <cell r="L2767" t="str">
            <v>Медные фитинги пайка (COPPER Fittings)</v>
          </cell>
          <cell r="M2767">
            <v>1</v>
          </cell>
          <cell r="N2767" t="str">
            <v>COPPER</v>
          </cell>
          <cell r="O2767" t="str">
            <v>CLASSIC FITTINGS</v>
          </cell>
        </row>
        <row r="2768">
          <cell r="D2768" t="str">
            <v>5130422842</v>
          </cell>
          <cell r="E2768" t="str">
            <v xml:space="preserve">Тройник редукц. Cu пайка 5130  42 x 28 x 42  </v>
          </cell>
          <cell r="G2768">
            <v>22.61</v>
          </cell>
          <cell r="H2768">
            <v>18.84</v>
          </cell>
          <cell r="I2768">
            <v>22.61</v>
          </cell>
          <cell r="K2768">
            <v>1872</v>
          </cell>
          <cell r="L2768" t="str">
            <v>Медные фитинги пайка (COPPER Fittings)</v>
          </cell>
          <cell r="M2768">
            <v>1</v>
          </cell>
          <cell r="N2768" t="str">
            <v>COPPER</v>
          </cell>
          <cell r="O2768" t="str">
            <v>CLASSIC FITTINGS</v>
          </cell>
        </row>
        <row r="2769">
          <cell r="D2769" t="str">
            <v>5130423528</v>
          </cell>
          <cell r="E2769" t="str">
            <v xml:space="preserve">Тройник редукц. Cu пайка 5130  42 x 35 x 28  </v>
          </cell>
          <cell r="G2769">
            <v>41.6</v>
          </cell>
          <cell r="H2769">
            <v>34.67</v>
          </cell>
          <cell r="I2769">
            <v>41.6</v>
          </cell>
          <cell r="K2769">
            <v>1872</v>
          </cell>
          <cell r="L2769" t="str">
            <v>Медные фитинги пайка (COPPER Fittings)</v>
          </cell>
          <cell r="M2769">
            <v>1</v>
          </cell>
          <cell r="N2769" t="str">
            <v xml:space="preserve">COPPER                                            </v>
          </cell>
          <cell r="O2769" t="str">
            <v>FITTINGS</v>
          </cell>
        </row>
        <row r="2770">
          <cell r="D2770" t="str">
            <v>5130423542</v>
          </cell>
          <cell r="E2770" t="str">
            <v xml:space="preserve">Тройник редукц. Cu пайка 5130  42 x 35 x 42  </v>
          </cell>
          <cell r="G2770">
            <v>37.43</v>
          </cell>
          <cell r="H2770">
            <v>31.19</v>
          </cell>
          <cell r="I2770">
            <v>37.43</v>
          </cell>
          <cell r="K2770">
            <v>1872</v>
          </cell>
          <cell r="L2770" t="str">
            <v>Медные фитинги пайка (COPPER Fittings)</v>
          </cell>
          <cell r="M2770">
            <v>1</v>
          </cell>
          <cell r="N2770" t="str">
            <v>COPPER</v>
          </cell>
          <cell r="O2770" t="str">
            <v>CLASSIC FITTINGS</v>
          </cell>
        </row>
        <row r="2771">
          <cell r="D2771" t="str">
            <v>5130424228</v>
          </cell>
          <cell r="E2771" t="str">
            <v xml:space="preserve">Тройник редукц. Cu пайка 5130  42 x 42 x 28  </v>
          </cell>
          <cell r="G2771">
            <v>44.6</v>
          </cell>
          <cell r="H2771">
            <v>37.17</v>
          </cell>
          <cell r="I2771">
            <v>44.6</v>
          </cell>
          <cell r="K2771">
            <v>1872</v>
          </cell>
          <cell r="L2771" t="str">
            <v>Медные фитинги пайка (COPPER Fittings)</v>
          </cell>
          <cell r="M2771">
            <v>1</v>
          </cell>
          <cell r="N2771" t="str">
            <v>COPPER</v>
          </cell>
          <cell r="O2771" t="str">
            <v>CLASSIC FITTINGS</v>
          </cell>
        </row>
        <row r="2772">
          <cell r="D2772" t="str">
            <v>5130424235</v>
          </cell>
          <cell r="E2772" t="str">
            <v xml:space="preserve">Тройник редукц. Cu пайка 5130  42 x 42 x 35  </v>
          </cell>
          <cell r="G2772">
            <v>42.72</v>
          </cell>
          <cell r="H2772">
            <v>35.6</v>
          </cell>
          <cell r="I2772">
            <v>42.72</v>
          </cell>
          <cell r="K2772">
            <v>1872</v>
          </cell>
          <cell r="L2772" t="str">
            <v>Медные фитинги пайка (COPPER Fittings)</v>
          </cell>
          <cell r="M2772">
            <v>1</v>
          </cell>
          <cell r="N2772" t="str">
            <v xml:space="preserve">COPPER                                            </v>
          </cell>
          <cell r="O2772" t="str">
            <v>FITTINGS</v>
          </cell>
        </row>
        <row r="2773">
          <cell r="D2773" t="str">
            <v>5130541554</v>
          </cell>
          <cell r="E2773" t="str">
            <v xml:space="preserve">Тройник редукц. Cu пайка 5130  54 x 15 x 54  </v>
          </cell>
          <cell r="G2773">
            <v>69.12</v>
          </cell>
          <cell r="H2773">
            <v>57.6</v>
          </cell>
          <cell r="I2773">
            <v>69.12</v>
          </cell>
          <cell r="K2773">
            <v>1872</v>
          </cell>
          <cell r="L2773" t="str">
            <v>Медные фитинги пайка (COPPER Fittings)</v>
          </cell>
          <cell r="M2773">
            <v>1</v>
          </cell>
          <cell r="N2773" t="str">
            <v>COPPER</v>
          </cell>
          <cell r="O2773" t="str">
            <v>CLASSIC FITTINGS</v>
          </cell>
        </row>
        <row r="2774">
          <cell r="D2774" t="str">
            <v>5130542254</v>
          </cell>
          <cell r="E2774" t="str">
            <v xml:space="preserve">Тройник редукц. Cu пайка 5130  54 x 22 x 54  </v>
          </cell>
          <cell r="G2774">
            <v>44.86</v>
          </cell>
          <cell r="H2774">
            <v>37.380000000000003</v>
          </cell>
          <cell r="I2774">
            <v>44.86</v>
          </cell>
          <cell r="K2774">
            <v>1872</v>
          </cell>
          <cell r="L2774" t="str">
            <v>Медные фитинги пайка (COPPER Fittings)</v>
          </cell>
          <cell r="M2774">
            <v>1</v>
          </cell>
          <cell r="N2774" t="str">
            <v>COPPER</v>
          </cell>
          <cell r="O2774" t="str">
            <v>CLASSIC FITTINGS</v>
          </cell>
        </row>
        <row r="2775">
          <cell r="D2775" t="str">
            <v>5130542854</v>
          </cell>
          <cell r="E2775" t="str">
            <v xml:space="preserve">Тройник редукц. Cu пайка 5130  54 x 28 x 54  </v>
          </cell>
          <cell r="G2775">
            <v>48.32</v>
          </cell>
          <cell r="H2775">
            <v>40.270000000000003</v>
          </cell>
          <cell r="I2775">
            <v>48.32</v>
          </cell>
          <cell r="K2775">
            <v>1872</v>
          </cell>
          <cell r="L2775" t="str">
            <v>Медные фитинги пайка (COPPER Fittings)</v>
          </cell>
          <cell r="M2775">
            <v>1</v>
          </cell>
          <cell r="N2775" t="str">
            <v>COPPER</v>
          </cell>
          <cell r="O2775" t="str">
            <v>CLASSIC FITTINGS</v>
          </cell>
        </row>
        <row r="2776">
          <cell r="D2776" t="str">
            <v>5130543554</v>
          </cell>
          <cell r="E2776" t="str">
            <v xml:space="preserve">Тройник редукц. Cu пайка 5130  54 x 35 x 54  </v>
          </cell>
          <cell r="G2776">
            <v>48.36</v>
          </cell>
          <cell r="H2776">
            <v>40.299999999999997</v>
          </cell>
          <cell r="I2776">
            <v>48.36</v>
          </cell>
          <cell r="K2776">
            <v>1872</v>
          </cell>
          <cell r="L2776" t="str">
            <v>Медные фитинги пайка (COPPER Fittings)</v>
          </cell>
          <cell r="M2776">
            <v>1</v>
          </cell>
          <cell r="N2776" t="str">
            <v>COPPER</v>
          </cell>
          <cell r="O2776" t="str">
            <v>CLASSIC FITTINGS</v>
          </cell>
        </row>
        <row r="2777">
          <cell r="D2777" t="str">
            <v>5130544254</v>
          </cell>
          <cell r="E2777" t="str">
            <v xml:space="preserve">Тройник редукц. Cu пайка 5130  54 x 42 x 54  </v>
          </cell>
          <cell r="G2777">
            <v>48.76</v>
          </cell>
          <cell r="H2777">
            <v>40.630000000000003</v>
          </cell>
          <cell r="I2777">
            <v>48.76</v>
          </cell>
          <cell r="K2777">
            <v>1872</v>
          </cell>
          <cell r="L2777" t="str">
            <v>Медные фитинги пайка (COPPER Fittings)</v>
          </cell>
          <cell r="M2777">
            <v>1</v>
          </cell>
          <cell r="N2777" t="str">
            <v>COPPER</v>
          </cell>
          <cell r="O2777" t="str">
            <v>CLASSIC FITTINGS</v>
          </cell>
        </row>
        <row r="2778">
          <cell r="D2778" t="str">
            <v>5130545442</v>
          </cell>
          <cell r="E2778" t="str">
            <v xml:space="preserve">Тройник редукц. Cu пайка 5130  54 x 54 x 42  </v>
          </cell>
          <cell r="G2778">
            <v>64.7</v>
          </cell>
          <cell r="H2778">
            <v>53.92</v>
          </cell>
          <cell r="I2778">
            <v>64.7</v>
          </cell>
          <cell r="K2778">
            <v>1872</v>
          </cell>
          <cell r="L2778" t="str">
            <v>Медные фитинги пайка (COPPER Fittings)</v>
          </cell>
          <cell r="M2778">
            <v>1</v>
          </cell>
          <cell r="N2778" t="str">
            <v xml:space="preserve">COPPER                                            </v>
          </cell>
          <cell r="O2778" t="str">
            <v>FITTINGS</v>
          </cell>
        </row>
        <row r="2779">
          <cell r="D2779" t="str">
            <v>5130643564</v>
          </cell>
          <cell r="E2779" t="str">
            <v xml:space="preserve">Тройник редукц. Cu пайка 5130  64 x 35 x 64  </v>
          </cell>
          <cell r="G2779">
            <v>126.98</v>
          </cell>
          <cell r="H2779">
            <v>105.82</v>
          </cell>
          <cell r="I2779">
            <v>126.98</v>
          </cell>
          <cell r="K2779">
            <v>1872</v>
          </cell>
          <cell r="L2779" t="str">
            <v>Медные фитинги пайка (COPPER Fittings)</v>
          </cell>
          <cell r="M2779">
            <v>1</v>
          </cell>
          <cell r="N2779" t="str">
            <v>COPPER</v>
          </cell>
          <cell r="O2779" t="str">
            <v>CLASSIC FITTINGS</v>
          </cell>
        </row>
        <row r="2780">
          <cell r="D2780" t="str">
            <v>5130644264</v>
          </cell>
          <cell r="E2780" t="str">
            <v xml:space="preserve">Тройник редукц. Cu пайка 5130  64 x 42 x 64  </v>
          </cell>
          <cell r="G2780">
            <v>92.86</v>
          </cell>
          <cell r="H2780">
            <v>77.38</v>
          </cell>
          <cell r="I2780">
            <v>92.86</v>
          </cell>
          <cell r="K2780">
            <v>1872</v>
          </cell>
          <cell r="L2780" t="str">
            <v>Медные фитинги пайка (COPPER Fittings)</v>
          </cell>
          <cell r="M2780">
            <v>1</v>
          </cell>
          <cell r="N2780" t="str">
            <v xml:space="preserve">COPPER                                            </v>
          </cell>
          <cell r="O2780" t="str">
            <v>FITTINGS</v>
          </cell>
        </row>
        <row r="2781">
          <cell r="D2781" t="str">
            <v>5130645464</v>
          </cell>
          <cell r="E2781" t="str">
            <v xml:space="preserve">Тройник редукц. Cu пайка 5130  64 x 54 x 64  </v>
          </cell>
          <cell r="G2781">
            <v>89.5</v>
          </cell>
          <cell r="H2781">
            <v>74.58</v>
          </cell>
          <cell r="I2781">
            <v>89.5</v>
          </cell>
          <cell r="K2781">
            <v>1872</v>
          </cell>
          <cell r="L2781" t="str">
            <v>Медные фитинги пайка (COPPER Fittings)</v>
          </cell>
          <cell r="M2781">
            <v>1</v>
          </cell>
          <cell r="N2781" t="str">
            <v>COPPER</v>
          </cell>
          <cell r="O2781" t="str">
            <v>CLASSIC FITTINGS</v>
          </cell>
        </row>
        <row r="2782">
          <cell r="D2782" t="str">
            <v>5130763576</v>
          </cell>
          <cell r="E2782" t="str">
            <v xml:space="preserve">Тройник редукц. Cu пайка 5130  76 x 35 x 76  </v>
          </cell>
          <cell r="G2782">
            <v>161.44</v>
          </cell>
          <cell r="H2782">
            <v>134.53</v>
          </cell>
          <cell r="I2782">
            <v>161.44</v>
          </cell>
          <cell r="K2782">
            <v>1872</v>
          </cell>
          <cell r="L2782" t="str">
            <v>Медные фитинги пайка (COPPER Fittings)</v>
          </cell>
          <cell r="M2782">
            <v>1</v>
          </cell>
          <cell r="N2782" t="str">
            <v>COPPER</v>
          </cell>
          <cell r="O2782" t="str">
            <v>CLASSIC FITTINGS</v>
          </cell>
        </row>
        <row r="2783">
          <cell r="D2783" t="str">
            <v>5130764276</v>
          </cell>
          <cell r="E2783" t="str">
            <v xml:space="preserve">Тройник редукц. Cu пайка 5130  76 x 42 x 76  </v>
          </cell>
          <cell r="G2783">
            <v>178.51</v>
          </cell>
          <cell r="H2783">
            <v>148.76</v>
          </cell>
          <cell r="I2783">
            <v>178.51</v>
          </cell>
          <cell r="K2783">
            <v>1872</v>
          </cell>
          <cell r="L2783" t="str">
            <v>Медные фитинги пайка (COPPER Fittings)</v>
          </cell>
          <cell r="M2783">
            <v>1</v>
          </cell>
          <cell r="N2783" t="str">
            <v xml:space="preserve">COPPER                                            </v>
          </cell>
          <cell r="O2783" t="str">
            <v>FITTINGS</v>
          </cell>
        </row>
        <row r="2784">
          <cell r="D2784" t="str">
            <v>5130765476</v>
          </cell>
          <cell r="E2784" t="str">
            <v xml:space="preserve">Тройник редукц. Cu пайка 5130  76 x 54 x 76  </v>
          </cell>
          <cell r="G2784">
            <v>138.86000000000001</v>
          </cell>
          <cell r="H2784">
            <v>115.72</v>
          </cell>
          <cell r="I2784">
            <v>138.86000000000001</v>
          </cell>
          <cell r="K2784">
            <v>1872</v>
          </cell>
          <cell r="L2784" t="str">
            <v>Медные фитинги пайка (COPPER Fittings)</v>
          </cell>
          <cell r="M2784">
            <v>1</v>
          </cell>
          <cell r="N2784" t="str">
            <v>COPPER</v>
          </cell>
          <cell r="O2784" t="str">
            <v>CLASSIC FITTINGS</v>
          </cell>
        </row>
        <row r="2785">
          <cell r="D2785" t="str">
            <v>5130895489</v>
          </cell>
          <cell r="E2785" t="str">
            <v xml:space="preserve">Тройник редукц. Cu пайка 5130  89 x 54 x 89  </v>
          </cell>
          <cell r="G2785">
            <v>176.7</v>
          </cell>
          <cell r="H2785">
            <v>147.25</v>
          </cell>
          <cell r="I2785">
            <v>176.7</v>
          </cell>
          <cell r="K2785">
            <v>1872</v>
          </cell>
          <cell r="L2785" t="str">
            <v>Медные фитинги пайка (COPPER Fittings)</v>
          </cell>
          <cell r="M2785">
            <v>1</v>
          </cell>
          <cell r="N2785" t="str">
            <v xml:space="preserve">COPPER                                            </v>
          </cell>
          <cell r="O2785" t="str">
            <v>FITTINGS</v>
          </cell>
        </row>
        <row r="2786">
          <cell r="D2786" t="str">
            <v>513010876108</v>
          </cell>
          <cell r="E2786" t="str">
            <v xml:space="preserve">Тройник редукц. Cu пайка 5130  108 x 76 x 108  </v>
          </cell>
          <cell r="G2786">
            <v>291.61</v>
          </cell>
          <cell r="H2786">
            <v>243.01</v>
          </cell>
          <cell r="I2786">
            <v>291.61</v>
          </cell>
          <cell r="K2786">
            <v>1872</v>
          </cell>
          <cell r="L2786" t="str">
            <v>Медные фитинги пайка (COPPER Fittings)</v>
          </cell>
          <cell r="M2786">
            <v>1</v>
          </cell>
          <cell r="N2786" t="str">
            <v xml:space="preserve">COPPER                                            </v>
          </cell>
          <cell r="O2786" t="str">
            <v>FITTINGS</v>
          </cell>
        </row>
        <row r="2787">
          <cell r="D2787" t="str">
            <v>518015</v>
          </cell>
          <cell r="E2787" t="str">
            <v xml:space="preserve">Крестовина Cu пайка 5180  15мм  </v>
          </cell>
          <cell r="G2787">
            <v>4.1399999999999997</v>
          </cell>
          <cell r="H2787">
            <v>3.45</v>
          </cell>
          <cell r="I2787">
            <v>4.1399999999999997</v>
          </cell>
          <cell r="K2787">
            <v>1872</v>
          </cell>
          <cell r="L2787" t="str">
            <v>Медные фитинги пайка (COPPER Fittings)</v>
          </cell>
          <cell r="M2787">
            <v>1</v>
          </cell>
          <cell r="N2787" t="str">
            <v>COPPER</v>
          </cell>
          <cell r="O2787" t="str">
            <v>CLASSIC FITTINGS</v>
          </cell>
        </row>
        <row r="2788">
          <cell r="D2788" t="str">
            <v>518018</v>
          </cell>
          <cell r="E2788" t="str">
            <v xml:space="preserve">Крестовина Cu пайка 5180  18мм  </v>
          </cell>
          <cell r="G2788">
            <v>7.91</v>
          </cell>
          <cell r="H2788">
            <v>6.59</v>
          </cell>
          <cell r="I2788">
            <v>7.91</v>
          </cell>
          <cell r="K2788">
            <v>1872</v>
          </cell>
          <cell r="L2788" t="str">
            <v>Медные фитинги пайка (COPPER Fittings)</v>
          </cell>
          <cell r="M2788">
            <v>1</v>
          </cell>
          <cell r="N2788" t="str">
            <v>COPPER</v>
          </cell>
          <cell r="O2788" t="str">
            <v>CLASSIC FITTINGS</v>
          </cell>
        </row>
        <row r="2789">
          <cell r="D2789" t="str">
            <v>518022</v>
          </cell>
          <cell r="E2789" t="str">
            <v xml:space="preserve">Крестовина Cu пайка 5180  22мм  </v>
          </cell>
          <cell r="G2789">
            <v>11.04</v>
          </cell>
          <cell r="H2789">
            <v>9.1999999999999993</v>
          </cell>
          <cell r="I2789">
            <v>11.04</v>
          </cell>
          <cell r="K2789">
            <v>1872</v>
          </cell>
          <cell r="L2789" t="str">
            <v>Медные фитинги пайка (COPPER Fittings)</v>
          </cell>
          <cell r="M2789">
            <v>1</v>
          </cell>
          <cell r="N2789" t="str">
            <v>COPPER</v>
          </cell>
          <cell r="O2789" t="str">
            <v>CLASSIC FITTINGS</v>
          </cell>
        </row>
        <row r="2790">
          <cell r="D2790" t="str">
            <v>518028</v>
          </cell>
          <cell r="E2790" t="str">
            <v xml:space="preserve">Крестовина Cu пайка 5180  28мм  </v>
          </cell>
          <cell r="G2790">
            <v>23.02</v>
          </cell>
          <cell r="H2790">
            <v>19.18</v>
          </cell>
          <cell r="I2790">
            <v>23.02</v>
          </cell>
          <cell r="K2790">
            <v>1872</v>
          </cell>
          <cell r="L2790" t="str">
            <v>Медные фитинги пайка (COPPER Fittings)</v>
          </cell>
          <cell r="M2790">
            <v>1</v>
          </cell>
          <cell r="N2790" t="str">
            <v>COPPER</v>
          </cell>
          <cell r="O2790" t="str">
            <v>CLASSIC FITTINGS</v>
          </cell>
        </row>
        <row r="2791">
          <cell r="D2791" t="str">
            <v>518035</v>
          </cell>
          <cell r="E2791" t="str">
            <v xml:space="preserve">Крестовина Cu пайка 5180  35мм  </v>
          </cell>
          <cell r="G2791">
            <v>33.97</v>
          </cell>
          <cell r="H2791">
            <v>28.31</v>
          </cell>
          <cell r="I2791">
            <v>33.97</v>
          </cell>
          <cell r="K2791">
            <v>1872</v>
          </cell>
          <cell r="L2791" t="str">
            <v>Медные фитинги пайка (COPPER Fittings)</v>
          </cell>
          <cell r="M2791">
            <v>1</v>
          </cell>
          <cell r="N2791" t="str">
            <v>COPPER</v>
          </cell>
          <cell r="O2791" t="str">
            <v>CLASSIC FITTINGS</v>
          </cell>
        </row>
        <row r="2792">
          <cell r="D2792" t="str">
            <v>5240086</v>
          </cell>
          <cell r="E2792" t="str">
            <v xml:space="preserve">Муфта редукционная Cu пайка 5240   ВП х ВП   8 x 6  </v>
          </cell>
          <cell r="G2792">
            <v>2.04</v>
          </cell>
          <cell r="H2792">
            <v>1.7</v>
          </cell>
          <cell r="I2792">
            <v>2.04</v>
          </cell>
          <cell r="K2792">
            <v>1872</v>
          </cell>
          <cell r="L2792" t="str">
            <v>Медные фитинги пайка (COPPER Fittings)</v>
          </cell>
          <cell r="M2792">
            <v>1</v>
          </cell>
          <cell r="N2792" t="str">
            <v>COPPER</v>
          </cell>
          <cell r="O2792" t="str">
            <v>CLASSIC FITTINGS</v>
          </cell>
        </row>
        <row r="2793">
          <cell r="D2793" t="str">
            <v>5240108</v>
          </cell>
          <cell r="E2793" t="str">
            <v xml:space="preserve">Муфта редукционная Cu пайка 5240   ВП х ВП   10 x 8  </v>
          </cell>
          <cell r="G2793">
            <v>2.34</v>
          </cell>
          <cell r="H2793">
            <v>1.95</v>
          </cell>
          <cell r="I2793">
            <v>2.34</v>
          </cell>
          <cell r="K2793">
            <v>1872</v>
          </cell>
          <cell r="L2793" t="str">
            <v>Медные фитинги пайка (COPPER Fittings)</v>
          </cell>
          <cell r="M2793">
            <v>1</v>
          </cell>
          <cell r="N2793" t="str">
            <v>COPPER</v>
          </cell>
          <cell r="O2793" t="str">
            <v>CLASSIC FITTINGS</v>
          </cell>
        </row>
        <row r="2794">
          <cell r="D2794" t="str">
            <v>5240128</v>
          </cell>
          <cell r="E2794" t="str">
            <v xml:space="preserve">Муфта редукционная Cu пайка 5240   ВП х ВП   12 x 8    </v>
          </cell>
          <cell r="G2794">
            <v>2.12</v>
          </cell>
          <cell r="H2794">
            <v>1.77</v>
          </cell>
          <cell r="I2794">
            <v>2.12</v>
          </cell>
          <cell r="K2794">
            <v>1872</v>
          </cell>
          <cell r="L2794" t="str">
            <v>Медные фитинги пайка (COPPER Fittings)</v>
          </cell>
          <cell r="M2794">
            <v>1</v>
          </cell>
          <cell r="N2794" t="str">
            <v xml:space="preserve">COPPER                                            </v>
          </cell>
          <cell r="O2794" t="str">
            <v>FITTINGS</v>
          </cell>
        </row>
        <row r="2795">
          <cell r="D2795" t="str">
            <v>52401210</v>
          </cell>
          <cell r="E2795" t="str">
            <v xml:space="preserve">Муфта редукционная Cu пайка 5240   ВП х ВП   12 x 10  </v>
          </cell>
          <cell r="G2795">
            <v>1.19</v>
          </cell>
          <cell r="H2795">
            <v>0.99</v>
          </cell>
          <cell r="I2795">
            <v>1.19</v>
          </cell>
          <cell r="K2795">
            <v>1872</v>
          </cell>
          <cell r="L2795" t="str">
            <v>Медные фитинги пайка (COPPER Fittings)</v>
          </cell>
          <cell r="M2795">
            <v>1</v>
          </cell>
          <cell r="N2795" t="str">
            <v>COPPER</v>
          </cell>
          <cell r="O2795" t="str">
            <v>CLASSIC FITTINGS</v>
          </cell>
        </row>
        <row r="2796">
          <cell r="D2796" t="str">
            <v>52401510</v>
          </cell>
          <cell r="E2796" t="str">
            <v xml:space="preserve">Муфта редукционная Cu пайка 5240   ВП х ВП   15 x 10  </v>
          </cell>
          <cell r="G2796">
            <v>1.64</v>
          </cell>
          <cell r="H2796">
            <v>1.37</v>
          </cell>
          <cell r="I2796">
            <v>1.64</v>
          </cell>
          <cell r="K2796">
            <v>1872</v>
          </cell>
          <cell r="L2796" t="str">
            <v>Медные фитинги пайка (COPPER Fittings)</v>
          </cell>
          <cell r="M2796">
            <v>1</v>
          </cell>
          <cell r="N2796" t="str">
            <v>COPPER</v>
          </cell>
          <cell r="O2796" t="str">
            <v>CLASSIC FITTINGS</v>
          </cell>
        </row>
        <row r="2797">
          <cell r="D2797" t="str">
            <v>52401512</v>
          </cell>
          <cell r="E2797" t="str">
            <v xml:space="preserve">Муфта редукционная Cu пайка 5240   ВП х ВП   15 x 12  </v>
          </cell>
          <cell r="G2797">
            <v>0.67</v>
          </cell>
          <cell r="H2797">
            <v>0.56000000000000005</v>
          </cell>
          <cell r="I2797">
            <v>0.67</v>
          </cell>
          <cell r="K2797">
            <v>1872</v>
          </cell>
          <cell r="L2797" t="str">
            <v>Медные фитинги пайка (COPPER Fittings)</v>
          </cell>
          <cell r="M2797">
            <v>1</v>
          </cell>
          <cell r="N2797" t="str">
            <v>COPPER</v>
          </cell>
          <cell r="O2797" t="str">
            <v>CLASSIC FITTINGS</v>
          </cell>
        </row>
        <row r="2798">
          <cell r="D2798" t="str">
            <v>52401810</v>
          </cell>
          <cell r="E2798" t="str">
            <v xml:space="preserve">Муфта редукционная Cu пайка 5240   ВП х ВП   18 x 10    </v>
          </cell>
          <cell r="G2798">
            <v>2.78</v>
          </cell>
          <cell r="H2798">
            <v>2.3199999999999998</v>
          </cell>
          <cell r="I2798">
            <v>2.78</v>
          </cell>
          <cell r="K2798">
            <v>1872</v>
          </cell>
          <cell r="L2798" t="str">
            <v>Медные фитинги пайка (COPPER Fittings)</v>
          </cell>
          <cell r="M2798">
            <v>1</v>
          </cell>
          <cell r="N2798" t="str">
            <v>COPPER</v>
          </cell>
          <cell r="O2798" t="str">
            <v>CLASSIC FITTINGS</v>
          </cell>
        </row>
        <row r="2799">
          <cell r="D2799" t="str">
            <v>52401812</v>
          </cell>
          <cell r="E2799" t="str">
            <v xml:space="preserve">Муфта редукционная Cu пайка 5240   ВП х ВП   18 x 12  </v>
          </cell>
          <cell r="G2799">
            <v>1.46</v>
          </cell>
          <cell r="H2799">
            <v>1.22</v>
          </cell>
          <cell r="I2799">
            <v>1.46</v>
          </cell>
          <cell r="K2799">
            <v>1872</v>
          </cell>
          <cell r="L2799" t="str">
            <v>Медные фитинги пайка (COPPER Fittings)</v>
          </cell>
          <cell r="M2799">
            <v>1</v>
          </cell>
          <cell r="N2799" t="str">
            <v>COPPER</v>
          </cell>
          <cell r="O2799" t="str">
            <v>CLASSIC FITTINGS</v>
          </cell>
        </row>
        <row r="2800">
          <cell r="D2800" t="str">
            <v>52401815</v>
          </cell>
          <cell r="E2800" t="str">
            <v xml:space="preserve">Муфта редукционная Cu пайка 5240   ВП х ВП   18 x 15  </v>
          </cell>
          <cell r="G2800">
            <v>0.61</v>
          </cell>
          <cell r="H2800">
            <v>0.51</v>
          </cell>
          <cell r="I2800">
            <v>0.61</v>
          </cell>
          <cell r="K2800">
            <v>1872</v>
          </cell>
          <cell r="L2800" t="str">
            <v>Медные фитинги пайка (COPPER Fittings)</v>
          </cell>
          <cell r="M2800">
            <v>1</v>
          </cell>
          <cell r="N2800" t="str">
            <v>COPPER</v>
          </cell>
          <cell r="O2800" t="str">
            <v>CLASSIC FITTINGS</v>
          </cell>
        </row>
        <row r="2801">
          <cell r="D2801" t="str">
            <v>52402212</v>
          </cell>
          <cell r="E2801" t="str">
            <v xml:space="preserve">Муфта редукционная Cu пайка 5240   ВП х ВП   22 x 12  </v>
          </cell>
          <cell r="G2801">
            <v>3.37</v>
          </cell>
          <cell r="H2801">
            <v>2.81</v>
          </cell>
          <cell r="I2801">
            <v>3.37</v>
          </cell>
          <cell r="K2801">
            <v>1872</v>
          </cell>
          <cell r="L2801" t="str">
            <v>Медные фитинги пайка (COPPER Fittings)</v>
          </cell>
          <cell r="M2801">
            <v>1</v>
          </cell>
          <cell r="N2801" t="str">
            <v>COPPER</v>
          </cell>
          <cell r="O2801" t="str">
            <v>CLASSIC FITTINGS</v>
          </cell>
        </row>
        <row r="2802">
          <cell r="D2802" t="str">
            <v>52402215</v>
          </cell>
          <cell r="E2802" t="str">
            <v xml:space="preserve">Муфта редукционная Cu пайка 5240   ВП х ВП   22 x 15  </v>
          </cell>
          <cell r="G2802">
            <v>1.43</v>
          </cell>
          <cell r="H2802">
            <v>1.19</v>
          </cell>
          <cell r="I2802">
            <v>1.43</v>
          </cell>
          <cell r="K2802">
            <v>1872</v>
          </cell>
          <cell r="L2802" t="str">
            <v>Медные фитинги пайка (COPPER Fittings)</v>
          </cell>
          <cell r="M2802">
            <v>1</v>
          </cell>
          <cell r="N2802" t="str">
            <v>COPPER</v>
          </cell>
          <cell r="O2802" t="str">
            <v>CLASSIC FITTINGS</v>
          </cell>
        </row>
        <row r="2803">
          <cell r="D2803" t="str">
            <v>52402218</v>
          </cell>
          <cell r="E2803" t="str">
            <v xml:space="preserve">Муфта редукционная Cu пайка 5240   ВП х ВП   22 x 18  </v>
          </cell>
          <cell r="G2803">
            <v>0.95</v>
          </cell>
          <cell r="H2803">
            <v>0.79</v>
          </cell>
          <cell r="I2803">
            <v>0.95</v>
          </cell>
          <cell r="K2803">
            <v>1872</v>
          </cell>
          <cell r="L2803" t="str">
            <v>Медные фитинги пайка (COPPER Fittings)</v>
          </cell>
          <cell r="M2803">
            <v>1</v>
          </cell>
          <cell r="N2803" t="str">
            <v>COPPER</v>
          </cell>
          <cell r="O2803" t="str">
            <v>CLASSIC FITTINGS</v>
          </cell>
        </row>
        <row r="2804">
          <cell r="D2804" t="str">
            <v>52402812</v>
          </cell>
          <cell r="E2804" t="str">
            <v xml:space="preserve">Муфта редукционная Cu пайка 5240   ВП х ВП   28 x 12   </v>
          </cell>
          <cell r="G2804">
            <v>6.29</v>
          </cell>
          <cell r="H2804">
            <v>5.24</v>
          </cell>
          <cell r="I2804">
            <v>6.29</v>
          </cell>
          <cell r="K2804">
            <v>1872</v>
          </cell>
          <cell r="L2804" t="str">
            <v>Медные фитинги пайка (COPPER Fittings)</v>
          </cell>
          <cell r="M2804">
            <v>1</v>
          </cell>
          <cell r="N2804" t="str">
            <v xml:space="preserve">COPPER                                            </v>
          </cell>
          <cell r="O2804" t="str">
            <v>FITTINGS</v>
          </cell>
        </row>
        <row r="2805">
          <cell r="D2805" t="str">
            <v>52402815</v>
          </cell>
          <cell r="E2805" t="str">
            <v xml:space="preserve">Муфта редукционная Cu пайка 5240   ВП х ВП   28 x 15  </v>
          </cell>
          <cell r="G2805">
            <v>3.22</v>
          </cell>
          <cell r="H2805">
            <v>2.68</v>
          </cell>
          <cell r="I2805">
            <v>3.22</v>
          </cell>
          <cell r="K2805">
            <v>1872</v>
          </cell>
          <cell r="L2805" t="str">
            <v>Медные фитинги пайка (COPPER Fittings)</v>
          </cell>
          <cell r="M2805">
            <v>1</v>
          </cell>
          <cell r="N2805" t="str">
            <v>COPPER</v>
          </cell>
          <cell r="O2805" t="str">
            <v>CLASSIC FITTINGS</v>
          </cell>
        </row>
        <row r="2806">
          <cell r="D2806" t="str">
            <v>52402818</v>
          </cell>
          <cell r="E2806" t="str">
            <v xml:space="preserve">Муфта редукционная Cu пайка 5240   ВП х ВП   28 x 18  </v>
          </cell>
          <cell r="G2806">
            <v>3.16</v>
          </cell>
          <cell r="H2806">
            <v>2.63</v>
          </cell>
          <cell r="I2806">
            <v>3.16</v>
          </cell>
          <cell r="K2806">
            <v>1872</v>
          </cell>
          <cell r="L2806" t="str">
            <v>Медные фитинги пайка (COPPER Fittings)</v>
          </cell>
          <cell r="M2806">
            <v>1</v>
          </cell>
          <cell r="N2806" t="str">
            <v>COPPER</v>
          </cell>
          <cell r="O2806" t="str">
            <v>CLASSIC FITTINGS</v>
          </cell>
        </row>
        <row r="2807">
          <cell r="D2807" t="str">
            <v>52402822</v>
          </cell>
          <cell r="E2807" t="str">
            <v xml:space="preserve">Муфта редукционная Cu пайка 5240   ВП х ВП   28 x 22  </v>
          </cell>
          <cell r="G2807">
            <v>1.55</v>
          </cell>
          <cell r="H2807">
            <v>1.29</v>
          </cell>
          <cell r="I2807">
            <v>1.55</v>
          </cell>
          <cell r="K2807">
            <v>1872</v>
          </cell>
          <cell r="L2807" t="str">
            <v>Медные фитинги пайка (COPPER Fittings)</v>
          </cell>
          <cell r="M2807">
            <v>1</v>
          </cell>
          <cell r="N2807" t="str">
            <v>COPPER</v>
          </cell>
          <cell r="O2807" t="str">
            <v>CLASSIC FITTINGS</v>
          </cell>
        </row>
        <row r="2808">
          <cell r="D2808" t="str">
            <v>52403518</v>
          </cell>
          <cell r="E2808" t="str">
            <v xml:space="preserve">Муфта редукционная Cu пайка 5240   ВП х ВП   35 x 18    </v>
          </cell>
          <cell r="G2808">
            <v>10.19</v>
          </cell>
          <cell r="H2808">
            <v>8.49</v>
          </cell>
          <cell r="I2808">
            <v>10.19</v>
          </cell>
          <cell r="K2808">
            <v>1872</v>
          </cell>
          <cell r="L2808" t="str">
            <v>Медные фитинги пайка (COPPER Fittings)</v>
          </cell>
          <cell r="M2808">
            <v>1</v>
          </cell>
          <cell r="N2808" t="str">
            <v>COPPER</v>
          </cell>
          <cell r="O2808" t="str">
            <v>CLASSIC FITTINGS</v>
          </cell>
        </row>
        <row r="2809">
          <cell r="D2809" t="str">
            <v>52403522</v>
          </cell>
          <cell r="E2809" t="str">
            <v xml:space="preserve">Муфта редукционная Cu пайка 5240   ВП х ВП   35 x 22  </v>
          </cell>
          <cell r="G2809">
            <v>6.18</v>
          </cell>
          <cell r="H2809">
            <v>5.15</v>
          </cell>
          <cell r="I2809">
            <v>6.18</v>
          </cell>
          <cell r="K2809">
            <v>1872</v>
          </cell>
          <cell r="L2809" t="str">
            <v>Медные фитинги пайка (COPPER Fittings)</v>
          </cell>
          <cell r="M2809">
            <v>1</v>
          </cell>
          <cell r="N2809" t="str">
            <v>COPPER</v>
          </cell>
          <cell r="O2809" t="str">
            <v>CLASSIC FITTINGS</v>
          </cell>
        </row>
        <row r="2810">
          <cell r="D2810" t="str">
            <v>52403528</v>
          </cell>
          <cell r="E2810" t="str">
            <v xml:space="preserve">Муфта редукционная Cu пайка 5240   ВП х ВП   35 x 28  </v>
          </cell>
          <cell r="G2810">
            <v>7.57</v>
          </cell>
          <cell r="H2810">
            <v>6.31</v>
          </cell>
          <cell r="I2810">
            <v>7.57</v>
          </cell>
          <cell r="K2810">
            <v>1872</v>
          </cell>
          <cell r="L2810" t="str">
            <v>Медные фитинги пайка (COPPER Fittings)</v>
          </cell>
          <cell r="M2810">
            <v>1</v>
          </cell>
          <cell r="N2810" t="str">
            <v>COPPER</v>
          </cell>
          <cell r="O2810" t="str">
            <v>CLASSIC FITTINGS</v>
          </cell>
        </row>
        <row r="2811">
          <cell r="D2811" t="str">
            <v>52404222</v>
          </cell>
          <cell r="E2811" t="str">
            <v xml:space="preserve">Муфта редукционная Cu пайка 5240   ВП х ВП   42 x 22   </v>
          </cell>
          <cell r="G2811">
            <v>12.79</v>
          </cell>
          <cell r="H2811">
            <v>10.66</v>
          </cell>
          <cell r="I2811">
            <v>12.79</v>
          </cell>
          <cell r="K2811">
            <v>1872</v>
          </cell>
          <cell r="L2811" t="str">
            <v>Медные фитинги пайка (COPPER Fittings)</v>
          </cell>
          <cell r="M2811">
            <v>1</v>
          </cell>
          <cell r="N2811" t="str">
            <v>COPPER</v>
          </cell>
          <cell r="O2811" t="str">
            <v>CLASSIC FITTINGS</v>
          </cell>
        </row>
        <row r="2812">
          <cell r="D2812" t="str">
            <v>52404228</v>
          </cell>
          <cell r="E2812" t="str">
            <v xml:space="preserve">Муфта редукционная Cu пайка 5240   ВП х ВП   42 x 28  </v>
          </cell>
          <cell r="G2812">
            <v>10.79</v>
          </cell>
          <cell r="H2812">
            <v>8.99</v>
          </cell>
          <cell r="I2812">
            <v>10.79</v>
          </cell>
          <cell r="K2812">
            <v>1872</v>
          </cell>
          <cell r="L2812" t="str">
            <v>Медные фитинги пайка (COPPER Fittings)</v>
          </cell>
          <cell r="M2812">
            <v>1</v>
          </cell>
          <cell r="N2812" t="str">
            <v>COPPER</v>
          </cell>
          <cell r="O2812" t="str">
            <v>CLASSIC FITTINGS</v>
          </cell>
        </row>
        <row r="2813">
          <cell r="D2813" t="str">
            <v>52404235</v>
          </cell>
          <cell r="E2813" t="str">
            <v xml:space="preserve">Муфта редукционная Cu пайка 5240   ВП х ВП   42 x 35  </v>
          </cell>
          <cell r="G2813">
            <v>8.6</v>
          </cell>
          <cell r="H2813">
            <v>7.17</v>
          </cell>
          <cell r="I2813">
            <v>8.6</v>
          </cell>
          <cell r="K2813">
            <v>1872</v>
          </cell>
          <cell r="L2813" t="str">
            <v>Медные фитинги пайка (COPPER Fittings)</v>
          </cell>
          <cell r="M2813">
            <v>1</v>
          </cell>
          <cell r="N2813" t="str">
            <v>COPPER</v>
          </cell>
          <cell r="O2813" t="str">
            <v>CLASSIC FITTINGS</v>
          </cell>
        </row>
        <row r="2814">
          <cell r="D2814" t="str">
            <v>52405422</v>
          </cell>
          <cell r="E2814" t="str">
            <v xml:space="preserve">Муфта редукционная Cu пайка 5240   ВП х ВП   54 x 22  </v>
          </cell>
          <cell r="G2814">
            <v>29.47</v>
          </cell>
          <cell r="H2814">
            <v>24.56</v>
          </cell>
          <cell r="I2814">
            <v>29.47</v>
          </cell>
          <cell r="K2814">
            <v>1872</v>
          </cell>
          <cell r="L2814" t="str">
            <v>Медные фитинги пайка (COPPER Fittings)</v>
          </cell>
          <cell r="M2814">
            <v>1</v>
          </cell>
          <cell r="N2814" t="str">
            <v xml:space="preserve">COPPER                                            </v>
          </cell>
          <cell r="O2814" t="str">
            <v>FITTINGS</v>
          </cell>
        </row>
        <row r="2815">
          <cell r="D2815" t="str">
            <v>52405428</v>
          </cell>
          <cell r="E2815" t="str">
            <v xml:space="preserve">Муфта редукционная Cu пайка 5240   ВП х ВП   54 x 28    </v>
          </cell>
          <cell r="G2815">
            <v>22.02</v>
          </cell>
          <cell r="H2815">
            <v>18.350000000000001</v>
          </cell>
          <cell r="I2815">
            <v>22.02</v>
          </cell>
          <cell r="K2815">
            <v>1872</v>
          </cell>
          <cell r="L2815" t="str">
            <v>Медные фитинги пайка (COPPER Fittings)</v>
          </cell>
          <cell r="M2815">
            <v>1</v>
          </cell>
          <cell r="N2815" t="str">
            <v>COPPER</v>
          </cell>
          <cell r="O2815" t="str">
            <v>CLASSIC FITTINGS</v>
          </cell>
        </row>
        <row r="2816">
          <cell r="D2816" t="str">
            <v>52405435</v>
          </cell>
          <cell r="E2816" t="str">
            <v xml:space="preserve">Муфта редукционная Cu пайка 5240   ВП х ВП   54 x 35    </v>
          </cell>
          <cell r="G2816">
            <v>18.98</v>
          </cell>
          <cell r="H2816">
            <v>15.82</v>
          </cell>
          <cell r="I2816">
            <v>18.98</v>
          </cell>
          <cell r="K2816">
            <v>1872</v>
          </cell>
          <cell r="L2816" t="str">
            <v>Медные фитинги пайка (COPPER Fittings)</v>
          </cell>
          <cell r="M2816">
            <v>1</v>
          </cell>
          <cell r="N2816" t="str">
            <v>COPPER</v>
          </cell>
          <cell r="O2816" t="str">
            <v>CLASSIC FITTINGS</v>
          </cell>
        </row>
        <row r="2817">
          <cell r="D2817" t="str">
            <v>52405442</v>
          </cell>
          <cell r="E2817" t="str">
            <v xml:space="preserve">Муфта редукционная Cu пайка 5240   ВП х ВП   54 x 42  </v>
          </cell>
          <cell r="G2817">
            <v>16.3</v>
          </cell>
          <cell r="H2817">
            <v>13.58</v>
          </cell>
          <cell r="I2817">
            <v>16.3</v>
          </cell>
          <cell r="K2817">
            <v>1872</v>
          </cell>
          <cell r="L2817" t="str">
            <v>Медные фитинги пайка (COPPER Fittings)</v>
          </cell>
          <cell r="M2817">
            <v>1</v>
          </cell>
          <cell r="N2817" t="str">
            <v>COPPER</v>
          </cell>
          <cell r="O2817" t="str">
            <v>CLASSIC FITTINGS</v>
          </cell>
        </row>
        <row r="2818">
          <cell r="D2818" t="str">
            <v>52406442</v>
          </cell>
          <cell r="E2818" t="str">
            <v xml:space="preserve">Муфта редукционная Cu пайка 5240   ВП х ВП   64 x 42    </v>
          </cell>
          <cell r="G2818">
            <v>21.61</v>
          </cell>
          <cell r="H2818">
            <v>18.010000000000002</v>
          </cell>
          <cell r="I2818">
            <v>21.61</v>
          </cell>
          <cell r="K2818">
            <v>1872</v>
          </cell>
          <cell r="L2818" t="str">
            <v>Медные фитинги пайка (COPPER Fittings)</v>
          </cell>
          <cell r="M2818">
            <v>1</v>
          </cell>
          <cell r="N2818" t="str">
            <v>COPPER</v>
          </cell>
          <cell r="O2818" t="str">
            <v>CLASSIC FITTINGS</v>
          </cell>
        </row>
        <row r="2819">
          <cell r="D2819" t="str">
            <v>52406454</v>
          </cell>
          <cell r="E2819" t="str">
            <v xml:space="preserve">Муфта редукционная Cu пайка 5240   ВП х ВП   64 x 54    </v>
          </cell>
          <cell r="G2819">
            <v>26.9</v>
          </cell>
          <cell r="H2819">
            <v>22.42</v>
          </cell>
          <cell r="I2819">
            <v>26.9</v>
          </cell>
          <cell r="K2819">
            <v>1872</v>
          </cell>
          <cell r="L2819" t="str">
            <v>Медные фитинги пайка (COPPER Fittings)</v>
          </cell>
          <cell r="M2819">
            <v>1</v>
          </cell>
          <cell r="N2819" t="str">
            <v>COPPER</v>
          </cell>
          <cell r="O2819" t="str">
            <v>CLASSIC FITTINGS</v>
          </cell>
        </row>
        <row r="2820">
          <cell r="D2820" t="str">
            <v>52407654</v>
          </cell>
          <cell r="E2820" t="str">
            <v xml:space="preserve">Муфта редукционная Cu пайка 5240   ВП х ВП   76 x 54    </v>
          </cell>
          <cell r="G2820">
            <v>43.38</v>
          </cell>
          <cell r="H2820">
            <v>36.15</v>
          </cell>
          <cell r="I2820">
            <v>43.38</v>
          </cell>
          <cell r="K2820">
            <v>1872</v>
          </cell>
          <cell r="L2820" t="str">
            <v>Медные фитинги пайка (COPPER Fittings)</v>
          </cell>
          <cell r="M2820">
            <v>1</v>
          </cell>
          <cell r="N2820" t="str">
            <v xml:space="preserve">COPPER                                            </v>
          </cell>
          <cell r="O2820" t="str">
            <v>FITTINGS</v>
          </cell>
        </row>
        <row r="2821">
          <cell r="D2821" t="str">
            <v>52407664</v>
          </cell>
          <cell r="E2821" t="str">
            <v xml:space="preserve">Муфта редукционная Cu пайка 5240   ВП х ВП   76 x 64    </v>
          </cell>
          <cell r="G2821">
            <v>43.7</v>
          </cell>
          <cell r="H2821">
            <v>36.42</v>
          </cell>
          <cell r="I2821">
            <v>43.7</v>
          </cell>
          <cell r="K2821">
            <v>1872</v>
          </cell>
          <cell r="L2821" t="str">
            <v>Медные фитинги пайка (COPPER Fittings)</v>
          </cell>
          <cell r="M2821">
            <v>1</v>
          </cell>
          <cell r="N2821" t="str">
            <v xml:space="preserve">COPPER                                            </v>
          </cell>
          <cell r="O2821" t="str">
            <v>FITTINGS</v>
          </cell>
        </row>
        <row r="2822">
          <cell r="D2822" t="str">
            <v>5243086</v>
          </cell>
          <cell r="E2822" t="str">
            <v xml:space="preserve">Ниппель редукционный Cu пайка 5243   ВП х НП  8 x 6  </v>
          </cell>
          <cell r="G2822">
            <v>1.86</v>
          </cell>
          <cell r="H2822">
            <v>1.55</v>
          </cell>
          <cell r="I2822">
            <v>1.86</v>
          </cell>
          <cell r="K2822">
            <v>1872</v>
          </cell>
          <cell r="L2822" t="str">
            <v>Медные фитинги пайка (COPPER Fittings)</v>
          </cell>
          <cell r="M2822">
            <v>1</v>
          </cell>
          <cell r="N2822" t="str">
            <v xml:space="preserve">COPPER                                            </v>
          </cell>
          <cell r="O2822" t="str">
            <v>FITTINGS</v>
          </cell>
        </row>
        <row r="2823">
          <cell r="D2823" t="str">
            <v>5243106</v>
          </cell>
          <cell r="E2823" t="str">
            <v xml:space="preserve">Ниппель редукционный Cu пайка 5243   ВП х НП  10 x 6    </v>
          </cell>
          <cell r="G2823">
            <v>2.12</v>
          </cell>
          <cell r="H2823">
            <v>1.77</v>
          </cell>
          <cell r="I2823">
            <v>2.12</v>
          </cell>
          <cell r="K2823">
            <v>1872</v>
          </cell>
          <cell r="L2823" t="str">
            <v>Медные фитинги пайка (COPPER Fittings)</v>
          </cell>
          <cell r="M2823">
            <v>1</v>
          </cell>
          <cell r="N2823" t="str">
            <v>COPPER</v>
          </cell>
          <cell r="O2823" t="str">
            <v>CLASSIC FITTINGS</v>
          </cell>
        </row>
        <row r="2824">
          <cell r="D2824" t="str">
            <v>5243108</v>
          </cell>
          <cell r="E2824" t="str">
            <v xml:space="preserve">Ниппель редукционный Cu пайка 5243   ВП х НП  10 x 8  </v>
          </cell>
          <cell r="G2824">
            <v>1.46</v>
          </cell>
          <cell r="H2824">
            <v>1.22</v>
          </cell>
          <cell r="I2824">
            <v>1.46</v>
          </cell>
          <cell r="K2824">
            <v>1872</v>
          </cell>
          <cell r="L2824" t="str">
            <v>Медные фитинги пайка (COPPER Fittings)</v>
          </cell>
          <cell r="M2824">
            <v>1</v>
          </cell>
          <cell r="N2824" t="str">
            <v>COPPER</v>
          </cell>
          <cell r="O2824" t="str">
            <v>CLASSIC FITTINGS</v>
          </cell>
        </row>
        <row r="2825">
          <cell r="D2825" t="str">
            <v>5243128</v>
          </cell>
          <cell r="E2825" t="str">
            <v xml:space="preserve">Ниппель редукционный Cu пайка 5243   ВП х НП  12 x 8    </v>
          </cell>
          <cell r="G2825">
            <v>1.32</v>
          </cell>
          <cell r="H2825">
            <v>1.1000000000000001</v>
          </cell>
          <cell r="I2825">
            <v>1.32</v>
          </cell>
          <cell r="K2825">
            <v>1872</v>
          </cell>
          <cell r="L2825" t="str">
            <v>Медные фитинги пайка (COPPER Fittings)</v>
          </cell>
          <cell r="M2825">
            <v>1</v>
          </cell>
          <cell r="N2825" t="str">
            <v>COPPER</v>
          </cell>
          <cell r="O2825" t="str">
            <v>CLASSIC FITTINGS</v>
          </cell>
        </row>
        <row r="2826">
          <cell r="D2826" t="str">
            <v>52431210</v>
          </cell>
          <cell r="E2826" t="str">
            <v xml:space="preserve">Ниппель редукционный Cu пайка 5243   ВП х НП  12 x 10  </v>
          </cell>
          <cell r="G2826">
            <v>0.98</v>
          </cell>
          <cell r="H2826">
            <v>0.82</v>
          </cell>
          <cell r="I2826">
            <v>0.98</v>
          </cell>
          <cell r="K2826">
            <v>1872</v>
          </cell>
          <cell r="L2826" t="str">
            <v>Медные фитинги пайка (COPPER Fittings)</v>
          </cell>
          <cell r="M2826">
            <v>1</v>
          </cell>
          <cell r="N2826" t="str">
            <v>COPPER</v>
          </cell>
          <cell r="O2826" t="str">
            <v>CLASSIC FITTINGS</v>
          </cell>
        </row>
        <row r="2827">
          <cell r="D2827" t="str">
            <v>5243158</v>
          </cell>
          <cell r="E2827" t="str">
            <v xml:space="preserve">Ниппель редукционный Cu пайка 5243   ВП х НП  15 x 8    </v>
          </cell>
          <cell r="G2827">
            <v>1.55</v>
          </cell>
          <cell r="H2827">
            <v>1.29</v>
          </cell>
          <cell r="I2827">
            <v>1.55</v>
          </cell>
          <cell r="K2827">
            <v>1872</v>
          </cell>
          <cell r="L2827" t="str">
            <v>Медные фитинги пайка (COPPER Fittings)</v>
          </cell>
          <cell r="M2827">
            <v>1</v>
          </cell>
          <cell r="N2827" t="str">
            <v>COPPER</v>
          </cell>
          <cell r="O2827" t="str">
            <v>CLASSIC FITTINGS</v>
          </cell>
        </row>
        <row r="2828">
          <cell r="D2828" t="str">
            <v>52431510</v>
          </cell>
          <cell r="E2828" t="str">
            <v xml:space="preserve">Ниппель редукционный Cu пайка 5243   ВП х НП  15 x 10  </v>
          </cell>
          <cell r="G2828">
            <v>1.1499999999999999</v>
          </cell>
          <cell r="H2828">
            <v>0.96</v>
          </cell>
          <cell r="I2828">
            <v>1.1499999999999999</v>
          </cell>
          <cell r="K2828">
            <v>1872</v>
          </cell>
          <cell r="L2828" t="str">
            <v>Медные фитинги пайка (COPPER Fittings)</v>
          </cell>
          <cell r="M2828">
            <v>1</v>
          </cell>
          <cell r="N2828" t="str">
            <v>COPPER</v>
          </cell>
          <cell r="O2828" t="str">
            <v>CLASSIC FITTINGS</v>
          </cell>
        </row>
        <row r="2829">
          <cell r="D2829" t="str">
            <v>52431512</v>
          </cell>
          <cell r="E2829" t="str">
            <v xml:space="preserve">Ниппель редукционный Cu пайка 5243   ВП х НП  15 x 12  </v>
          </cell>
          <cell r="G2829">
            <v>0.46</v>
          </cell>
          <cell r="H2829">
            <v>0.38</v>
          </cell>
          <cell r="I2829">
            <v>0.46</v>
          </cell>
          <cell r="K2829">
            <v>1872</v>
          </cell>
          <cell r="L2829" t="str">
            <v>Медные фитинги пайка (COPPER Fittings)</v>
          </cell>
          <cell r="M2829">
            <v>1</v>
          </cell>
          <cell r="N2829" t="str">
            <v>COPPER</v>
          </cell>
          <cell r="O2829" t="str">
            <v>CLASSIC FITTINGS</v>
          </cell>
        </row>
        <row r="2830">
          <cell r="D2830" t="str">
            <v>52431810</v>
          </cell>
          <cell r="E2830" t="str">
            <v xml:space="preserve">Ниппель редукционный Cu пайка 5243   ВП х НП  18 x 10    </v>
          </cell>
          <cell r="G2830">
            <v>2.2799999999999998</v>
          </cell>
          <cell r="H2830">
            <v>1.9</v>
          </cell>
          <cell r="I2830">
            <v>2.2799999999999998</v>
          </cell>
          <cell r="K2830">
            <v>1872</v>
          </cell>
          <cell r="L2830" t="str">
            <v>Медные фитинги пайка (COPPER Fittings)</v>
          </cell>
          <cell r="M2830">
            <v>1</v>
          </cell>
          <cell r="N2830" t="str">
            <v>COPPER</v>
          </cell>
          <cell r="O2830" t="str">
            <v>CLASSIC FITTINGS</v>
          </cell>
        </row>
        <row r="2831">
          <cell r="D2831" t="str">
            <v>52431812</v>
          </cell>
          <cell r="E2831" t="str">
            <v xml:space="preserve">Ниппель редукционный Cu пайка 5243   ВП х НП  18 x 12  </v>
          </cell>
          <cell r="G2831">
            <v>1.1599999999999999</v>
          </cell>
          <cell r="H2831">
            <v>0.97</v>
          </cell>
          <cell r="I2831">
            <v>1.1599999999999999</v>
          </cell>
          <cell r="K2831">
            <v>1872</v>
          </cell>
          <cell r="L2831" t="str">
            <v>Медные фитинги пайка (COPPER Fittings)</v>
          </cell>
          <cell r="M2831">
            <v>1</v>
          </cell>
          <cell r="N2831" t="str">
            <v>COPPER</v>
          </cell>
          <cell r="O2831" t="str">
            <v>CLASSIC FITTINGS</v>
          </cell>
        </row>
        <row r="2832">
          <cell r="D2832" t="str">
            <v>52431815</v>
          </cell>
          <cell r="E2832" t="str">
            <v xml:space="preserve">Ниппель редукционный Cu пайка 5243   ВП х НП  18 x 15  </v>
          </cell>
          <cell r="G2832">
            <v>0.37</v>
          </cell>
          <cell r="H2832">
            <v>0.31</v>
          </cell>
          <cell r="I2832">
            <v>0.37</v>
          </cell>
          <cell r="K2832">
            <v>1872</v>
          </cell>
          <cell r="L2832" t="str">
            <v>Медные фитинги пайка (COPPER Fittings)</v>
          </cell>
          <cell r="M2832">
            <v>1</v>
          </cell>
          <cell r="N2832" t="str">
            <v>COPPER</v>
          </cell>
          <cell r="O2832" t="str">
            <v>CLASSIC FITTINGS</v>
          </cell>
        </row>
        <row r="2833">
          <cell r="D2833" t="str">
            <v>52432210</v>
          </cell>
          <cell r="E2833" t="str">
            <v xml:space="preserve">Ниппель редукционный Cu пайка 5243   ВП х НП  22 x 10  </v>
          </cell>
          <cell r="G2833">
            <v>3.71</v>
          </cell>
          <cell r="H2833">
            <v>3.09</v>
          </cell>
          <cell r="I2833">
            <v>3.71</v>
          </cell>
          <cell r="K2833">
            <v>1872</v>
          </cell>
          <cell r="L2833" t="str">
            <v>Медные фитинги пайка (COPPER Fittings)</v>
          </cell>
          <cell r="M2833">
            <v>1</v>
          </cell>
          <cell r="N2833" t="str">
            <v xml:space="preserve">COPPER                                            </v>
          </cell>
          <cell r="O2833" t="str">
            <v>FITTINGS</v>
          </cell>
        </row>
        <row r="2834">
          <cell r="D2834" t="str">
            <v>52432212</v>
          </cell>
          <cell r="E2834" t="str">
            <v xml:space="preserve">Ниппель редукционный Cu пайка 5243   ВП х НП  22 x 12  </v>
          </cell>
          <cell r="G2834">
            <v>2.64</v>
          </cell>
          <cell r="H2834">
            <v>2.2000000000000002</v>
          </cell>
          <cell r="I2834">
            <v>2.64</v>
          </cell>
          <cell r="K2834">
            <v>1872</v>
          </cell>
          <cell r="L2834" t="str">
            <v>Медные фитинги пайка (COPPER Fittings)</v>
          </cell>
          <cell r="M2834">
            <v>1</v>
          </cell>
          <cell r="N2834" t="str">
            <v xml:space="preserve">COPPER                                            </v>
          </cell>
          <cell r="O2834" t="str">
            <v>FITTINGS</v>
          </cell>
        </row>
        <row r="2835">
          <cell r="D2835" t="str">
            <v>52432215</v>
          </cell>
          <cell r="E2835" t="str">
            <v xml:space="preserve">Ниппель редукционный Cu пайка 5243   ВП х НП  22 x 15  </v>
          </cell>
          <cell r="G2835">
            <v>0.72</v>
          </cell>
          <cell r="H2835">
            <v>0.6</v>
          </cell>
          <cell r="I2835">
            <v>0.72</v>
          </cell>
          <cell r="K2835">
            <v>1872</v>
          </cell>
          <cell r="L2835" t="str">
            <v>Медные фитинги пайка (COPPER Fittings)</v>
          </cell>
          <cell r="M2835">
            <v>1</v>
          </cell>
          <cell r="N2835" t="str">
            <v>COPPER</v>
          </cell>
          <cell r="O2835" t="str">
            <v>CLASSIC FITTINGS</v>
          </cell>
        </row>
        <row r="2836">
          <cell r="D2836" t="str">
            <v>52432218</v>
          </cell>
          <cell r="E2836" t="str">
            <v xml:space="preserve">Ниппель редукционный Cu пайка 5243   ВП х НП  22 x 18  </v>
          </cell>
          <cell r="G2836">
            <v>0.72</v>
          </cell>
          <cell r="H2836">
            <v>0.6</v>
          </cell>
          <cell r="I2836">
            <v>0.72</v>
          </cell>
          <cell r="K2836">
            <v>1872</v>
          </cell>
          <cell r="L2836" t="str">
            <v>Медные фитинги пайка (COPPER Fittings)</v>
          </cell>
          <cell r="M2836">
            <v>1</v>
          </cell>
          <cell r="N2836" t="str">
            <v>COPPER</v>
          </cell>
          <cell r="O2836" t="str">
            <v>CLASSIC FITTINGS</v>
          </cell>
        </row>
        <row r="2837">
          <cell r="D2837" t="str">
            <v>52432810</v>
          </cell>
          <cell r="E2837" t="str">
            <v xml:space="preserve">Ниппель редукционный Cu пайка 5243   ВП х НП  28 x 10  </v>
          </cell>
          <cell r="G2837">
            <v>6.1</v>
          </cell>
          <cell r="H2837">
            <v>5.08</v>
          </cell>
          <cell r="I2837">
            <v>6.1</v>
          </cell>
          <cell r="K2837">
            <v>1872</v>
          </cell>
          <cell r="L2837" t="str">
            <v>Медные фитинги пайка (COPPER Fittings)</v>
          </cell>
          <cell r="M2837">
            <v>1</v>
          </cell>
          <cell r="N2837" t="str">
            <v xml:space="preserve">COPPER                                            </v>
          </cell>
          <cell r="O2837" t="str">
            <v>FITTINGS</v>
          </cell>
        </row>
        <row r="2838">
          <cell r="D2838" t="str">
            <v>52432812</v>
          </cell>
          <cell r="E2838" t="str">
            <v xml:space="preserve">Ниппель редукционный Cu пайка 5243   ВП х НП  28 x 12   </v>
          </cell>
          <cell r="G2838">
            <v>5.41</v>
          </cell>
          <cell r="H2838">
            <v>4.51</v>
          </cell>
          <cell r="I2838">
            <v>5.41</v>
          </cell>
          <cell r="K2838">
            <v>1872</v>
          </cell>
          <cell r="L2838" t="str">
            <v>Медные фитинги пайка (COPPER Fittings)</v>
          </cell>
          <cell r="M2838">
            <v>1</v>
          </cell>
          <cell r="N2838" t="str">
            <v xml:space="preserve">COPPER                                            </v>
          </cell>
          <cell r="O2838" t="str">
            <v>FITTINGS</v>
          </cell>
        </row>
        <row r="2839">
          <cell r="D2839" t="str">
            <v>52432815</v>
          </cell>
          <cell r="E2839" t="str">
            <v xml:space="preserve">Ниппель редукционный Cu пайка 5243   ВП х НП  28 x 15  </v>
          </cell>
          <cell r="G2839">
            <v>2.7</v>
          </cell>
          <cell r="H2839">
            <v>2.25</v>
          </cell>
          <cell r="I2839">
            <v>2.7</v>
          </cell>
          <cell r="K2839">
            <v>1872</v>
          </cell>
          <cell r="L2839" t="str">
            <v>Медные фитинги пайка (COPPER Fittings)</v>
          </cell>
          <cell r="M2839">
            <v>1</v>
          </cell>
          <cell r="N2839" t="str">
            <v>COPPER</v>
          </cell>
          <cell r="O2839" t="str">
            <v>CLASSIC FITTINGS</v>
          </cell>
        </row>
        <row r="2840">
          <cell r="D2840" t="str">
            <v>52432818</v>
          </cell>
          <cell r="E2840" t="str">
            <v xml:space="preserve">Ниппель редукционный Cu пайка 5243   ВП х НП  28 x 18  </v>
          </cell>
          <cell r="G2840">
            <v>2.96</v>
          </cell>
          <cell r="H2840">
            <v>2.4700000000000002</v>
          </cell>
          <cell r="I2840">
            <v>2.96</v>
          </cell>
          <cell r="K2840">
            <v>1872</v>
          </cell>
          <cell r="L2840" t="str">
            <v>Медные фитинги пайка (COPPER Fittings)</v>
          </cell>
          <cell r="M2840">
            <v>1</v>
          </cell>
          <cell r="N2840" t="str">
            <v>COPPER</v>
          </cell>
          <cell r="O2840" t="str">
            <v>CLASSIC FITTINGS</v>
          </cell>
        </row>
        <row r="2841">
          <cell r="D2841" t="str">
            <v>52432822</v>
          </cell>
          <cell r="E2841" t="str">
            <v xml:space="preserve">Ниппель редукционный Cu пайка 5243   ВП х НП  28 x 22  </v>
          </cell>
          <cell r="G2841">
            <v>1.19</v>
          </cell>
          <cell r="H2841">
            <v>0.99</v>
          </cell>
          <cell r="I2841">
            <v>1.19</v>
          </cell>
          <cell r="K2841">
            <v>1872</v>
          </cell>
          <cell r="L2841" t="str">
            <v>Медные фитинги пайка (COPPER Fittings)</v>
          </cell>
          <cell r="M2841">
            <v>1</v>
          </cell>
          <cell r="N2841" t="str">
            <v>COPPER</v>
          </cell>
          <cell r="O2841" t="str">
            <v>CLASSIC FITTINGS</v>
          </cell>
        </row>
        <row r="2842">
          <cell r="D2842" t="str">
            <v>52433515</v>
          </cell>
          <cell r="E2842" t="str">
            <v xml:space="preserve">Ниппель редукционный Cu пайка 5243   ВП х НП  35 x 15  </v>
          </cell>
          <cell r="G2842">
            <v>8.08</v>
          </cell>
          <cell r="H2842">
            <v>6.73</v>
          </cell>
          <cell r="I2842">
            <v>8.08</v>
          </cell>
          <cell r="K2842">
            <v>1872</v>
          </cell>
          <cell r="L2842" t="str">
            <v>Медные фитинги пайка (COPPER Fittings)</v>
          </cell>
          <cell r="M2842">
            <v>1</v>
          </cell>
          <cell r="N2842" t="str">
            <v>COPPER</v>
          </cell>
          <cell r="O2842" t="str">
            <v>CLASSIC FITTINGS</v>
          </cell>
        </row>
        <row r="2843">
          <cell r="D2843" t="str">
            <v>52433518</v>
          </cell>
          <cell r="E2843" t="str">
            <v xml:space="preserve">Ниппель редукционный Cu пайка 5243   ВП х НП  35 x 18    </v>
          </cell>
          <cell r="G2843">
            <v>6.35</v>
          </cell>
          <cell r="H2843">
            <v>5.29</v>
          </cell>
          <cell r="I2843">
            <v>6.35</v>
          </cell>
          <cell r="K2843">
            <v>1872</v>
          </cell>
          <cell r="L2843" t="str">
            <v>Медные фитинги пайка (COPPER Fittings)</v>
          </cell>
          <cell r="M2843">
            <v>1</v>
          </cell>
          <cell r="N2843" t="str">
            <v>COPPER</v>
          </cell>
          <cell r="O2843" t="str">
            <v>CLASSIC FITTINGS</v>
          </cell>
        </row>
        <row r="2844">
          <cell r="D2844" t="str">
            <v>52433522</v>
          </cell>
          <cell r="E2844" t="str">
            <v xml:space="preserve">Ниппель редукционный Cu пайка 5243   ВП х НП  35 x 22  </v>
          </cell>
          <cell r="G2844">
            <v>6.07</v>
          </cell>
          <cell r="H2844">
            <v>5.0599999999999996</v>
          </cell>
          <cell r="I2844">
            <v>6.07</v>
          </cell>
          <cell r="K2844">
            <v>1872</v>
          </cell>
          <cell r="L2844" t="str">
            <v>Медные фитинги пайка (COPPER Fittings)</v>
          </cell>
          <cell r="M2844">
            <v>1</v>
          </cell>
          <cell r="N2844" t="str">
            <v>COPPER</v>
          </cell>
          <cell r="O2844" t="str">
            <v>CLASSIC FITTINGS</v>
          </cell>
        </row>
        <row r="2845">
          <cell r="D2845" t="str">
            <v>52433528</v>
          </cell>
          <cell r="E2845" t="str">
            <v xml:space="preserve">Ниппель редукционный Cu пайка 5243   ВП х НП  35 x 28  </v>
          </cell>
          <cell r="G2845">
            <v>4.08</v>
          </cell>
          <cell r="H2845">
            <v>3.4</v>
          </cell>
          <cell r="I2845">
            <v>4.08</v>
          </cell>
          <cell r="K2845">
            <v>1872</v>
          </cell>
          <cell r="L2845" t="str">
            <v>Медные фитинги пайка (COPPER Fittings)</v>
          </cell>
          <cell r="M2845">
            <v>1</v>
          </cell>
          <cell r="N2845" t="str">
            <v>COPPER</v>
          </cell>
          <cell r="O2845" t="str">
            <v>CLASSIC FITTINGS</v>
          </cell>
        </row>
        <row r="2846">
          <cell r="D2846" t="str">
            <v>52434215</v>
          </cell>
          <cell r="E2846" t="str">
            <v xml:space="preserve">Ниппель редукционный Cu пайка 5243   ВП х НП  42 x 15  </v>
          </cell>
          <cell r="G2846">
            <v>18.16</v>
          </cell>
          <cell r="H2846">
            <v>15.13</v>
          </cell>
          <cell r="I2846">
            <v>18.16</v>
          </cell>
          <cell r="K2846">
            <v>1872</v>
          </cell>
          <cell r="L2846" t="str">
            <v>Медные фитинги пайка (COPPER Fittings)</v>
          </cell>
          <cell r="M2846">
            <v>1</v>
          </cell>
          <cell r="N2846" t="str">
            <v>COPPER</v>
          </cell>
          <cell r="O2846" t="str">
            <v>CLASSIC FITTINGS</v>
          </cell>
        </row>
        <row r="2847">
          <cell r="D2847" t="str">
            <v>52434218</v>
          </cell>
          <cell r="E2847" t="str">
            <v xml:space="preserve">Ниппель редукционный Cu пайка 5243   ВП х НП  42 x 18    </v>
          </cell>
          <cell r="G2847">
            <v>22.26</v>
          </cell>
          <cell r="H2847">
            <v>18.55</v>
          </cell>
          <cell r="I2847">
            <v>22.26</v>
          </cell>
          <cell r="K2847">
            <v>1872</v>
          </cell>
          <cell r="L2847" t="str">
            <v>Медные фитинги пайка (COPPER Fittings)</v>
          </cell>
          <cell r="M2847">
            <v>1</v>
          </cell>
          <cell r="N2847" t="str">
            <v>COPPER</v>
          </cell>
          <cell r="O2847" t="str">
            <v>CLASSIC FITTINGS</v>
          </cell>
        </row>
        <row r="2848">
          <cell r="D2848" t="str">
            <v>52434222</v>
          </cell>
          <cell r="E2848" t="str">
            <v xml:space="preserve">Ниппель редукционный Cu пайка 5243   ВП х НП  42 x 22   </v>
          </cell>
          <cell r="G2848">
            <v>10.79</v>
          </cell>
          <cell r="H2848">
            <v>8.99</v>
          </cell>
          <cell r="I2848">
            <v>10.79</v>
          </cell>
          <cell r="K2848">
            <v>1872</v>
          </cell>
          <cell r="L2848" t="str">
            <v>Медные фитинги пайка (COPPER Fittings)</v>
          </cell>
          <cell r="M2848">
            <v>1</v>
          </cell>
          <cell r="N2848" t="str">
            <v>COPPER</v>
          </cell>
          <cell r="O2848" t="str">
            <v>CLASSIC FITTINGS</v>
          </cell>
        </row>
        <row r="2849">
          <cell r="D2849" t="str">
            <v>52434228</v>
          </cell>
          <cell r="E2849" t="str">
            <v xml:space="preserve">Ниппель редукционный Cu пайка 5243   ВП х НП  42 x 28  </v>
          </cell>
          <cell r="G2849">
            <v>8.6300000000000008</v>
          </cell>
          <cell r="H2849">
            <v>7.19</v>
          </cell>
          <cell r="I2849">
            <v>8.6300000000000008</v>
          </cell>
          <cell r="K2849">
            <v>1872</v>
          </cell>
          <cell r="L2849" t="str">
            <v>Медные фитинги пайка (COPPER Fittings)</v>
          </cell>
          <cell r="M2849">
            <v>1</v>
          </cell>
          <cell r="N2849" t="str">
            <v>COPPER</v>
          </cell>
          <cell r="O2849" t="str">
            <v>CLASSIC FITTINGS</v>
          </cell>
        </row>
        <row r="2850">
          <cell r="D2850" t="str">
            <v>52434235</v>
          </cell>
          <cell r="E2850" t="str">
            <v xml:space="preserve">Ниппель редукционный Cu пайка 5243   ВП х НП  42 x 35  </v>
          </cell>
          <cell r="G2850">
            <v>7.24</v>
          </cell>
          <cell r="H2850">
            <v>6.03</v>
          </cell>
          <cell r="I2850">
            <v>7.24</v>
          </cell>
          <cell r="K2850">
            <v>1872</v>
          </cell>
          <cell r="L2850" t="str">
            <v>Медные фитинги пайка (COPPER Fittings)</v>
          </cell>
          <cell r="M2850">
            <v>1</v>
          </cell>
          <cell r="N2850" t="str">
            <v>COPPER</v>
          </cell>
          <cell r="O2850" t="str">
            <v>CLASSIC FITTINGS</v>
          </cell>
        </row>
        <row r="2851">
          <cell r="D2851" t="str">
            <v>52435422</v>
          </cell>
          <cell r="E2851" t="str">
            <v xml:space="preserve">Ниппель редукционный Cu пайка 5243   ВП х НП  54 x 22  </v>
          </cell>
          <cell r="G2851">
            <v>23.52</v>
          </cell>
          <cell r="H2851">
            <v>19.600000000000001</v>
          </cell>
          <cell r="I2851">
            <v>23.52</v>
          </cell>
          <cell r="K2851">
            <v>1872</v>
          </cell>
          <cell r="L2851" t="str">
            <v>Медные фитинги пайка (COPPER Fittings)</v>
          </cell>
          <cell r="M2851">
            <v>1</v>
          </cell>
          <cell r="N2851" t="str">
            <v>COPPER</v>
          </cell>
          <cell r="O2851" t="str">
            <v>CLASSIC FITTINGS</v>
          </cell>
        </row>
        <row r="2852">
          <cell r="D2852" t="str">
            <v>52435428</v>
          </cell>
          <cell r="E2852" t="str">
            <v xml:space="preserve">Ниппель редукционный Cu пайка 5243   ВП х НП  54 x 28    </v>
          </cell>
          <cell r="G2852">
            <v>18.739999999999998</v>
          </cell>
          <cell r="H2852">
            <v>15.62</v>
          </cell>
          <cell r="I2852">
            <v>18.739999999999998</v>
          </cell>
          <cell r="K2852">
            <v>1872</v>
          </cell>
          <cell r="L2852" t="str">
            <v>Медные фитинги пайка (COPPER Fittings)</v>
          </cell>
          <cell r="M2852">
            <v>1</v>
          </cell>
          <cell r="N2852" t="str">
            <v>COPPER</v>
          </cell>
          <cell r="O2852" t="str">
            <v>CLASSIC FITTINGS</v>
          </cell>
        </row>
        <row r="2853">
          <cell r="D2853" t="str">
            <v>52435435</v>
          </cell>
          <cell r="E2853" t="str">
            <v xml:space="preserve">Ниппель редукционный Cu пайка 5243   ВП х НП  54 x 35    </v>
          </cell>
          <cell r="G2853">
            <v>16.86</v>
          </cell>
          <cell r="H2853">
            <v>14.05</v>
          </cell>
          <cell r="I2853">
            <v>16.86</v>
          </cell>
          <cell r="K2853">
            <v>1872</v>
          </cell>
          <cell r="L2853" t="str">
            <v>Медные фитинги пайка (COPPER Fittings)</v>
          </cell>
          <cell r="M2853">
            <v>1</v>
          </cell>
          <cell r="N2853" t="str">
            <v>COPPER</v>
          </cell>
          <cell r="O2853" t="str">
            <v>CLASSIC FITTINGS</v>
          </cell>
        </row>
        <row r="2854">
          <cell r="D2854" t="str">
            <v>52435442</v>
          </cell>
          <cell r="E2854" t="str">
            <v xml:space="preserve">Ниппель редукционный Cu пайка 5243   ВП х НП  54 x 42  </v>
          </cell>
          <cell r="G2854">
            <v>13.74</v>
          </cell>
          <cell r="H2854">
            <v>11.45</v>
          </cell>
          <cell r="I2854">
            <v>13.74</v>
          </cell>
          <cell r="K2854">
            <v>1872</v>
          </cell>
          <cell r="L2854" t="str">
            <v>Медные фитинги пайка (COPPER Fittings)</v>
          </cell>
          <cell r="M2854">
            <v>1</v>
          </cell>
          <cell r="N2854" t="str">
            <v>COPPER</v>
          </cell>
          <cell r="O2854" t="str">
            <v>CLASSIC FITTINGS</v>
          </cell>
        </row>
        <row r="2855">
          <cell r="D2855" t="str">
            <v>52436435</v>
          </cell>
          <cell r="E2855" t="str">
            <v xml:space="preserve">Ниппель редукционный Cu пайка 5243   ВП х НП  64 x 35  </v>
          </cell>
          <cell r="G2855">
            <v>36.18</v>
          </cell>
          <cell r="H2855">
            <v>30.15</v>
          </cell>
          <cell r="I2855">
            <v>36.18</v>
          </cell>
          <cell r="K2855">
            <v>1872</v>
          </cell>
          <cell r="L2855" t="str">
            <v>Медные фитинги пайка (COPPER Fittings)</v>
          </cell>
          <cell r="M2855">
            <v>1</v>
          </cell>
          <cell r="N2855" t="str">
            <v xml:space="preserve">COPPER                                            </v>
          </cell>
          <cell r="O2855" t="str">
            <v>FITTINGS</v>
          </cell>
        </row>
        <row r="2856">
          <cell r="D2856" t="str">
            <v>52436442</v>
          </cell>
          <cell r="E2856" t="str">
            <v xml:space="preserve">Ниппель редукционный Cu пайка 5243   ВП х НП  64 x 42  </v>
          </cell>
          <cell r="G2856">
            <v>38.47</v>
          </cell>
          <cell r="H2856">
            <v>32.06</v>
          </cell>
          <cell r="I2856">
            <v>38.47</v>
          </cell>
          <cell r="K2856">
            <v>1872</v>
          </cell>
          <cell r="L2856" t="str">
            <v>Медные фитинги пайка (COPPER Fittings)</v>
          </cell>
          <cell r="M2856">
            <v>1</v>
          </cell>
          <cell r="N2856" t="str">
            <v>COPPER</v>
          </cell>
          <cell r="O2856" t="str">
            <v>CLASSIC FITTINGS</v>
          </cell>
        </row>
        <row r="2857">
          <cell r="D2857" t="str">
            <v>52436454</v>
          </cell>
          <cell r="E2857" t="str">
            <v xml:space="preserve">Ниппель редукционный Cu пайка 5243   ВП х НП  64 x 54  </v>
          </cell>
          <cell r="G2857">
            <v>32.14</v>
          </cell>
          <cell r="H2857">
            <v>26.78</v>
          </cell>
          <cell r="I2857">
            <v>32.14</v>
          </cell>
          <cell r="K2857">
            <v>1872</v>
          </cell>
          <cell r="L2857" t="str">
            <v>Медные фитинги пайка (COPPER Fittings)</v>
          </cell>
          <cell r="M2857">
            <v>1</v>
          </cell>
          <cell r="N2857" t="str">
            <v>COPPER</v>
          </cell>
          <cell r="O2857" t="str">
            <v>CLASSIC FITTINGS</v>
          </cell>
        </row>
        <row r="2858">
          <cell r="D2858" t="str">
            <v>52437635</v>
          </cell>
          <cell r="E2858" t="str">
            <v xml:space="preserve">Ниппель редукционный Cu пайка 5243   ВП х НП  76 x 35    </v>
          </cell>
          <cell r="G2858">
            <v>47.87</v>
          </cell>
          <cell r="H2858">
            <v>39.89</v>
          </cell>
          <cell r="I2858">
            <v>47.87</v>
          </cell>
          <cell r="K2858">
            <v>1872</v>
          </cell>
          <cell r="L2858" t="str">
            <v>Медные фитинги пайка (COPPER Fittings)</v>
          </cell>
          <cell r="M2858">
            <v>1</v>
          </cell>
          <cell r="N2858" t="str">
            <v>COPPER</v>
          </cell>
          <cell r="O2858" t="str">
            <v>CLASSIC FITTINGS</v>
          </cell>
        </row>
        <row r="2859">
          <cell r="D2859" t="str">
            <v>52437642</v>
          </cell>
          <cell r="E2859" t="str">
            <v xml:space="preserve">Ниппель редукционный Cu пайка 5243   ВП х НП  76 x 42    </v>
          </cell>
          <cell r="G2859">
            <v>48.95</v>
          </cell>
          <cell r="H2859">
            <v>40.79</v>
          </cell>
          <cell r="I2859">
            <v>48.95</v>
          </cell>
          <cell r="K2859">
            <v>1872</v>
          </cell>
          <cell r="L2859" t="str">
            <v>Медные фитинги пайка (COPPER Fittings)</v>
          </cell>
          <cell r="M2859">
            <v>1</v>
          </cell>
          <cell r="N2859" t="str">
            <v xml:space="preserve">COPPER                                            </v>
          </cell>
          <cell r="O2859" t="str">
            <v>FITTINGS</v>
          </cell>
        </row>
        <row r="2860">
          <cell r="D2860" t="str">
            <v>52437654</v>
          </cell>
          <cell r="E2860" t="str">
            <v xml:space="preserve">Ниппель редукционный Cu пайка 5243   ВП х НП  76 x 54    </v>
          </cell>
          <cell r="G2860">
            <v>43.27</v>
          </cell>
          <cell r="H2860">
            <v>36.06</v>
          </cell>
          <cell r="I2860">
            <v>43.27</v>
          </cell>
          <cell r="K2860">
            <v>1872</v>
          </cell>
          <cell r="L2860" t="str">
            <v>Медные фитинги пайка (COPPER Fittings)</v>
          </cell>
          <cell r="M2860">
            <v>1</v>
          </cell>
          <cell r="N2860" t="str">
            <v>COPPER</v>
          </cell>
          <cell r="O2860" t="str">
            <v>CLASSIC FITTINGS</v>
          </cell>
        </row>
        <row r="2861">
          <cell r="D2861" t="str">
            <v>52437664</v>
          </cell>
          <cell r="E2861" t="str">
            <v xml:space="preserve">Ниппель редукционный Cu пайка 5243   ВП х НП  76 x 64  </v>
          </cell>
          <cell r="G2861">
            <v>44.64</v>
          </cell>
          <cell r="H2861">
            <v>37.200000000000003</v>
          </cell>
          <cell r="I2861">
            <v>44.64</v>
          </cell>
          <cell r="K2861">
            <v>1872</v>
          </cell>
          <cell r="L2861" t="str">
            <v>Медные фитинги пайка (COPPER Fittings)</v>
          </cell>
          <cell r="M2861">
            <v>1</v>
          </cell>
          <cell r="N2861" t="str">
            <v xml:space="preserve">COPPER                                            </v>
          </cell>
          <cell r="O2861" t="str">
            <v>FITTINGS</v>
          </cell>
        </row>
        <row r="2862">
          <cell r="D2862" t="str">
            <v>524310854</v>
          </cell>
          <cell r="E2862" t="str">
            <v xml:space="preserve">Ниппель редукционный Cu пайка 5243   ВП х НП  108 x 54  </v>
          </cell>
          <cell r="G2862">
            <v>139.18</v>
          </cell>
          <cell r="H2862">
            <v>115.98</v>
          </cell>
          <cell r="I2862">
            <v>139.18</v>
          </cell>
          <cell r="K2862">
            <v>1872</v>
          </cell>
          <cell r="L2862" t="str">
            <v>Медные фитинги пайка (COPPER Fittings)</v>
          </cell>
          <cell r="M2862">
            <v>1</v>
          </cell>
          <cell r="N2862" t="str">
            <v xml:space="preserve">COPPER                                            </v>
          </cell>
          <cell r="O2862" t="str">
            <v>FITTINGS</v>
          </cell>
        </row>
        <row r="2863">
          <cell r="D2863" t="str">
            <v>524310876</v>
          </cell>
          <cell r="E2863" t="str">
            <v xml:space="preserve">Ниппель редукционный Cu пайка 5243   ВП х НП  108 x 76  </v>
          </cell>
          <cell r="G2863">
            <v>83.18</v>
          </cell>
          <cell r="H2863">
            <v>69.319999999999993</v>
          </cell>
          <cell r="I2863">
            <v>83.18</v>
          </cell>
          <cell r="K2863">
            <v>1872</v>
          </cell>
          <cell r="L2863" t="str">
            <v>Медные фитинги пайка (COPPER Fittings)</v>
          </cell>
          <cell r="M2863">
            <v>1</v>
          </cell>
          <cell r="N2863" t="str">
            <v xml:space="preserve">COPPER                                            </v>
          </cell>
          <cell r="O2863" t="str">
            <v>FITTINGS</v>
          </cell>
        </row>
        <row r="2864">
          <cell r="D2864" t="str">
            <v>508512</v>
          </cell>
          <cell r="E2864" t="str">
            <v xml:space="preserve">Отступ двухраструбный Cu пайка 5085й   12мм  </v>
          </cell>
          <cell r="G2864">
            <v>4.54</v>
          </cell>
          <cell r="H2864">
            <v>3.78</v>
          </cell>
          <cell r="I2864">
            <v>4.54</v>
          </cell>
          <cell r="K2864">
            <v>1872</v>
          </cell>
          <cell r="L2864" t="str">
            <v>Медные фитинги пайка (COPPER Fittings)</v>
          </cell>
          <cell r="M2864">
            <v>1</v>
          </cell>
          <cell r="N2864" t="str">
            <v xml:space="preserve">COPPER                                            </v>
          </cell>
          <cell r="O2864" t="str">
            <v>FITTINGS</v>
          </cell>
        </row>
        <row r="2865">
          <cell r="D2865" t="str">
            <v>508515</v>
          </cell>
          <cell r="E2865" t="str">
            <v xml:space="preserve">Отступ двухраструбный Cu пайка 5085й   15мм  </v>
          </cell>
          <cell r="G2865">
            <v>2.12</v>
          </cell>
          <cell r="H2865">
            <v>1.77</v>
          </cell>
          <cell r="I2865">
            <v>2.12</v>
          </cell>
          <cell r="K2865">
            <v>1872</v>
          </cell>
          <cell r="L2865" t="str">
            <v>Медные фитинги пайка (COPPER Fittings)</v>
          </cell>
          <cell r="M2865">
            <v>1</v>
          </cell>
          <cell r="N2865" t="str">
            <v>COPPER</v>
          </cell>
          <cell r="O2865" t="str">
            <v>CLASSIC FITTINGS</v>
          </cell>
        </row>
        <row r="2866">
          <cell r="D2866" t="str">
            <v>508518</v>
          </cell>
          <cell r="E2866" t="str">
            <v xml:space="preserve">Отступ двухраструбный Cu пайка 5085й   18мм  </v>
          </cell>
          <cell r="G2866">
            <v>5.74</v>
          </cell>
          <cell r="H2866">
            <v>4.78</v>
          </cell>
          <cell r="I2866">
            <v>5.74</v>
          </cell>
          <cell r="K2866">
            <v>1872</v>
          </cell>
          <cell r="L2866" t="str">
            <v>Медные фитинги пайка (COPPER Fittings)</v>
          </cell>
          <cell r="M2866">
            <v>1</v>
          </cell>
          <cell r="N2866" t="str">
            <v>COPPER</v>
          </cell>
          <cell r="O2866" t="str">
            <v>CLASSIC FITTINGS</v>
          </cell>
        </row>
        <row r="2867">
          <cell r="D2867" t="str">
            <v>508522</v>
          </cell>
          <cell r="E2867" t="str">
            <v xml:space="preserve">Отступ двухраструбный Cu пайка 5085й   22мм  </v>
          </cell>
          <cell r="G2867">
            <v>7.91</v>
          </cell>
          <cell r="H2867">
            <v>6.59</v>
          </cell>
          <cell r="I2867">
            <v>7.91</v>
          </cell>
          <cell r="K2867">
            <v>1872</v>
          </cell>
          <cell r="L2867" t="str">
            <v>Медные фитинги пайка (COPPER Fittings)</v>
          </cell>
          <cell r="M2867">
            <v>1</v>
          </cell>
          <cell r="N2867" t="str">
            <v>COPPER</v>
          </cell>
          <cell r="O2867" t="str">
            <v>CLASSIC FITTINGS</v>
          </cell>
        </row>
        <row r="2868">
          <cell r="D2868" t="str">
            <v>508612</v>
          </cell>
          <cell r="E2868" t="str">
            <v xml:space="preserve">Отступ однораструбный Cu пайка 5086 12мм  </v>
          </cell>
          <cell r="G2868">
            <v>4.12</v>
          </cell>
          <cell r="H2868">
            <v>3.43</v>
          </cell>
          <cell r="I2868">
            <v>4.12</v>
          </cell>
          <cell r="K2868">
            <v>1872</v>
          </cell>
          <cell r="L2868" t="str">
            <v>Медные фитинги пайка (COPPER Fittings)</v>
          </cell>
          <cell r="M2868">
            <v>1</v>
          </cell>
          <cell r="N2868" t="str">
            <v>COPPER</v>
          </cell>
          <cell r="O2868" t="str">
            <v>CLASSIC FITTINGS</v>
          </cell>
        </row>
        <row r="2869">
          <cell r="D2869" t="str">
            <v>508615</v>
          </cell>
          <cell r="E2869" t="str">
            <v xml:space="preserve">Отступ однораструбный Cu пайка 5086 15мм  </v>
          </cell>
          <cell r="G2869">
            <v>1.96</v>
          </cell>
          <cell r="H2869">
            <v>1.63</v>
          </cell>
          <cell r="I2869">
            <v>1.96</v>
          </cell>
          <cell r="K2869">
            <v>1872</v>
          </cell>
          <cell r="L2869" t="str">
            <v>Медные фитинги пайка (COPPER Fittings)</v>
          </cell>
          <cell r="M2869">
            <v>1</v>
          </cell>
          <cell r="N2869" t="str">
            <v>COPPER</v>
          </cell>
          <cell r="O2869" t="str">
            <v>CLASSIC FITTINGS</v>
          </cell>
        </row>
        <row r="2870">
          <cell r="D2870" t="str">
            <v>508618</v>
          </cell>
          <cell r="E2870" t="str">
            <v xml:space="preserve">Отступ однораструбный Cu пайка 5086 18мм  </v>
          </cell>
          <cell r="G2870">
            <v>5.0199999999999996</v>
          </cell>
          <cell r="H2870">
            <v>4.18</v>
          </cell>
          <cell r="I2870">
            <v>5.0199999999999996</v>
          </cell>
          <cell r="K2870">
            <v>1872</v>
          </cell>
          <cell r="L2870" t="str">
            <v>Медные фитинги пайка (COPPER Fittings)</v>
          </cell>
          <cell r="M2870">
            <v>1</v>
          </cell>
          <cell r="N2870" t="str">
            <v>COPPER</v>
          </cell>
          <cell r="O2870" t="str">
            <v>CLASSIC FITTINGS</v>
          </cell>
        </row>
        <row r="2871">
          <cell r="D2871" t="str">
            <v>508622</v>
          </cell>
          <cell r="E2871" t="str">
            <v xml:space="preserve">Отступ однораструбный Cu пайка 5086 22мм  </v>
          </cell>
          <cell r="G2871">
            <v>6.94</v>
          </cell>
          <cell r="H2871">
            <v>5.78</v>
          </cell>
          <cell r="I2871">
            <v>6.94</v>
          </cell>
          <cell r="K2871">
            <v>1872</v>
          </cell>
          <cell r="L2871" t="str">
            <v>Медные фитинги пайка (COPPER Fittings)</v>
          </cell>
          <cell r="M2871">
            <v>1</v>
          </cell>
          <cell r="N2871" t="str">
            <v>COPPER</v>
          </cell>
          <cell r="O2871" t="str">
            <v>CLASSIC FITTINGS</v>
          </cell>
        </row>
        <row r="2872">
          <cell r="D2872" t="str">
            <v>506012</v>
          </cell>
          <cell r="E2872" t="str">
            <v xml:space="preserve">Дуга 180 двухраструбная Cu пайка 5060  12мм  </v>
          </cell>
          <cell r="G2872">
            <v>3.53</v>
          </cell>
          <cell r="H2872">
            <v>2.94</v>
          </cell>
          <cell r="I2872">
            <v>3.53</v>
          </cell>
          <cell r="K2872">
            <v>1872</v>
          </cell>
          <cell r="L2872" t="str">
            <v>Медные фитинги пайка (COPPER Fittings)</v>
          </cell>
          <cell r="M2872">
            <v>1</v>
          </cell>
          <cell r="N2872" t="str">
            <v>COPPER</v>
          </cell>
          <cell r="O2872" t="str">
            <v>CLASSIC FITTINGS</v>
          </cell>
        </row>
        <row r="2873">
          <cell r="D2873" t="str">
            <v>506015</v>
          </cell>
          <cell r="E2873" t="str">
            <v xml:space="preserve">Дуга 180 двухраструбная Cu пайка 5060  15мм  </v>
          </cell>
          <cell r="G2873">
            <v>5.04</v>
          </cell>
          <cell r="H2873">
            <v>4.2</v>
          </cell>
          <cell r="I2873">
            <v>5.04</v>
          </cell>
          <cell r="K2873">
            <v>1872</v>
          </cell>
          <cell r="L2873" t="str">
            <v>Медные фитинги пайка (COPPER Fittings)</v>
          </cell>
          <cell r="M2873">
            <v>1</v>
          </cell>
          <cell r="N2873" t="str">
            <v>COPPER</v>
          </cell>
          <cell r="O2873" t="str">
            <v>CLASSIC FITTINGS</v>
          </cell>
        </row>
        <row r="2874">
          <cell r="D2874" t="str">
            <v>506018</v>
          </cell>
          <cell r="E2874" t="str">
            <v xml:space="preserve">Дуга 180 двухраструбная Cu пайка 5060  18мм  </v>
          </cell>
          <cell r="G2874">
            <v>7.39</v>
          </cell>
          <cell r="H2874">
            <v>6.16</v>
          </cell>
          <cell r="I2874">
            <v>7.39</v>
          </cell>
          <cell r="K2874">
            <v>1872</v>
          </cell>
          <cell r="L2874" t="str">
            <v>Медные фитинги пайка (COPPER Fittings)</v>
          </cell>
          <cell r="M2874">
            <v>1</v>
          </cell>
          <cell r="N2874" t="str">
            <v>COPPER</v>
          </cell>
          <cell r="O2874" t="str">
            <v>CLASSIC FITTINGS</v>
          </cell>
        </row>
        <row r="2875">
          <cell r="D2875" t="str">
            <v>506022</v>
          </cell>
          <cell r="E2875" t="str">
            <v xml:space="preserve">Дуга 180 двухраструбная Cu пайка 5060  22мм  </v>
          </cell>
          <cell r="G2875">
            <v>8.86</v>
          </cell>
          <cell r="H2875">
            <v>7.38</v>
          </cell>
          <cell r="I2875">
            <v>8.86</v>
          </cell>
          <cell r="K2875">
            <v>1872</v>
          </cell>
          <cell r="L2875" t="str">
            <v>Медные фитинги пайка (COPPER Fittings)</v>
          </cell>
          <cell r="M2875">
            <v>1</v>
          </cell>
          <cell r="N2875" t="str">
            <v>COPPER</v>
          </cell>
          <cell r="O2875" t="str">
            <v>CLASSIC FITTINGS</v>
          </cell>
        </row>
        <row r="2876">
          <cell r="D2876" t="str">
            <v>506028</v>
          </cell>
          <cell r="E2876" t="str">
            <v xml:space="preserve">Дуга 180 двухраструбная Cu пайка 5060  28мм  </v>
          </cell>
          <cell r="G2876">
            <v>12.71</v>
          </cell>
          <cell r="H2876">
            <v>10.59</v>
          </cell>
          <cell r="I2876">
            <v>12.71</v>
          </cell>
          <cell r="K2876">
            <v>1872</v>
          </cell>
          <cell r="L2876" t="str">
            <v>Медные фитинги пайка (COPPER Fittings)</v>
          </cell>
          <cell r="M2876">
            <v>1</v>
          </cell>
          <cell r="N2876" t="str">
            <v>COPPER</v>
          </cell>
          <cell r="O2876" t="str">
            <v>CLASSIC FITTINGS</v>
          </cell>
        </row>
        <row r="2877">
          <cell r="D2877" t="str">
            <v>506035</v>
          </cell>
          <cell r="E2877" t="str">
            <v xml:space="preserve">Дуга 180 двухраструбная Cu пайка 5060  35мм  </v>
          </cell>
          <cell r="G2877">
            <v>19.899999999999999</v>
          </cell>
          <cell r="H2877">
            <v>16.579999999999998</v>
          </cell>
          <cell r="I2877">
            <v>19.899999999999999</v>
          </cell>
          <cell r="K2877">
            <v>1872</v>
          </cell>
          <cell r="L2877" t="str">
            <v>Медные фитинги пайка (COPPER Fittings)</v>
          </cell>
          <cell r="M2877">
            <v>1</v>
          </cell>
          <cell r="N2877" t="str">
            <v>COPPER</v>
          </cell>
          <cell r="O2877" t="str">
            <v>CLASSIC FITTINGS</v>
          </cell>
        </row>
        <row r="2878">
          <cell r="D2878" t="str">
            <v>506042</v>
          </cell>
          <cell r="E2878" t="str">
            <v xml:space="preserve">Дуга 180 двухраструбная Cu пайка 5060  42мм  </v>
          </cell>
          <cell r="G2878">
            <v>31.15</v>
          </cell>
          <cell r="H2878">
            <v>25.96</v>
          </cell>
          <cell r="I2878">
            <v>31.15</v>
          </cell>
          <cell r="K2878">
            <v>1872</v>
          </cell>
          <cell r="L2878" t="str">
            <v>Медные фитинги пайка (COPPER Fittings)</v>
          </cell>
          <cell r="M2878">
            <v>1</v>
          </cell>
          <cell r="N2878" t="str">
            <v xml:space="preserve">COPPER                                            </v>
          </cell>
          <cell r="O2878" t="str">
            <v>FITTINGS</v>
          </cell>
        </row>
        <row r="2879">
          <cell r="D2879" t="str">
            <v>506054</v>
          </cell>
          <cell r="E2879" t="str">
            <v xml:space="preserve">Дуга 180 двухраструбная Cu пайка 5060  54мм  </v>
          </cell>
          <cell r="G2879">
            <v>53.33</v>
          </cell>
          <cell r="H2879">
            <v>44.44</v>
          </cell>
          <cell r="I2879">
            <v>53.33</v>
          </cell>
          <cell r="K2879">
            <v>1872</v>
          </cell>
          <cell r="L2879" t="str">
            <v>Медные фитинги пайка (COPPER Fittings)</v>
          </cell>
          <cell r="M2879">
            <v>1</v>
          </cell>
          <cell r="N2879" t="str">
            <v xml:space="preserve">COPPER                                            </v>
          </cell>
          <cell r="O2879" t="str">
            <v>FITTINGS</v>
          </cell>
        </row>
        <row r="2880">
          <cell r="D2880" t="str">
            <v>530108</v>
          </cell>
          <cell r="E2880" t="str">
            <v xml:space="preserve">Заглушка Cu пайка 5301  ВП  8мм  </v>
          </cell>
          <cell r="G2880">
            <v>1.82</v>
          </cell>
          <cell r="H2880">
            <v>1.52</v>
          </cell>
          <cell r="I2880">
            <v>1.82</v>
          </cell>
          <cell r="K2880">
            <v>1872</v>
          </cell>
          <cell r="L2880" t="str">
            <v>Медные фитинги пайка (COPPER Fittings)</v>
          </cell>
          <cell r="M2880">
            <v>1</v>
          </cell>
          <cell r="N2880" t="str">
            <v xml:space="preserve">COPPER                                            </v>
          </cell>
          <cell r="O2880" t="str">
            <v>FITTINGS</v>
          </cell>
        </row>
        <row r="2881">
          <cell r="D2881" t="str">
            <v>530110</v>
          </cell>
          <cell r="E2881" t="str">
            <v xml:space="preserve">Заглушка Cu пайка 5301  ВП  10мм  </v>
          </cell>
          <cell r="G2881">
            <v>0.94</v>
          </cell>
          <cell r="H2881">
            <v>0.78</v>
          </cell>
          <cell r="I2881">
            <v>0.94</v>
          </cell>
          <cell r="K2881">
            <v>1872</v>
          </cell>
          <cell r="L2881" t="str">
            <v>Медные фитинги пайка (COPPER Fittings)</v>
          </cell>
          <cell r="M2881">
            <v>1</v>
          </cell>
          <cell r="N2881" t="str">
            <v>COPPER</v>
          </cell>
          <cell r="O2881" t="str">
            <v>CLASSIC FITTINGS</v>
          </cell>
        </row>
        <row r="2882">
          <cell r="D2882" t="str">
            <v>530112</v>
          </cell>
          <cell r="E2882" t="str">
            <v xml:space="preserve">Заглушка Cu пайка 5301  ВП  12мм  </v>
          </cell>
          <cell r="G2882">
            <v>1.1499999999999999</v>
          </cell>
          <cell r="H2882">
            <v>0.96</v>
          </cell>
          <cell r="I2882">
            <v>1.1499999999999999</v>
          </cell>
          <cell r="K2882">
            <v>1872</v>
          </cell>
          <cell r="L2882" t="str">
            <v>Медные фитинги пайка (COPPER Fittings)</v>
          </cell>
          <cell r="M2882">
            <v>1</v>
          </cell>
          <cell r="N2882" t="str">
            <v>COPPER</v>
          </cell>
          <cell r="O2882" t="str">
            <v>CLASSIC FITTINGS</v>
          </cell>
        </row>
        <row r="2883">
          <cell r="D2883" t="str">
            <v>530115</v>
          </cell>
          <cell r="E2883" t="str">
            <v xml:space="preserve">Заглушка Cu пайка 5301  ВП  15мм  </v>
          </cell>
          <cell r="G2883">
            <v>0.61</v>
          </cell>
          <cell r="H2883">
            <v>0.51</v>
          </cell>
          <cell r="I2883">
            <v>0.61</v>
          </cell>
          <cell r="K2883">
            <v>1872</v>
          </cell>
          <cell r="L2883" t="str">
            <v>Медные фитинги пайка (COPPER Fittings)</v>
          </cell>
          <cell r="M2883">
            <v>1</v>
          </cell>
          <cell r="N2883" t="str">
            <v>COPPER</v>
          </cell>
          <cell r="O2883" t="str">
            <v>CLASSIC FITTINGS</v>
          </cell>
        </row>
        <row r="2884">
          <cell r="D2884" t="str">
            <v>530118</v>
          </cell>
          <cell r="E2884" t="str">
            <v xml:space="preserve">Заглушка Cu пайка 5301  ВП  18мм  </v>
          </cell>
          <cell r="G2884">
            <v>0.7</v>
          </cell>
          <cell r="H2884">
            <v>0.57999999999999996</v>
          </cell>
          <cell r="I2884">
            <v>0.7</v>
          </cell>
          <cell r="K2884">
            <v>1872</v>
          </cell>
          <cell r="L2884" t="str">
            <v>Медные фитинги пайка (COPPER Fittings)</v>
          </cell>
          <cell r="M2884">
            <v>1</v>
          </cell>
          <cell r="N2884" t="str">
            <v>COPPER</v>
          </cell>
          <cell r="O2884" t="str">
            <v>CLASSIC FITTINGS</v>
          </cell>
        </row>
        <row r="2885">
          <cell r="D2885" t="str">
            <v>530122</v>
          </cell>
          <cell r="E2885" t="str">
            <v xml:space="preserve">Заглушка Cu пайка 5301  ВП  22мм  </v>
          </cell>
          <cell r="G2885">
            <v>1.19</v>
          </cell>
          <cell r="H2885">
            <v>0.99</v>
          </cell>
          <cell r="I2885">
            <v>1.19</v>
          </cell>
          <cell r="K2885">
            <v>1872</v>
          </cell>
          <cell r="L2885" t="str">
            <v>Медные фитинги пайка (COPPER Fittings)</v>
          </cell>
          <cell r="M2885">
            <v>1</v>
          </cell>
          <cell r="N2885" t="str">
            <v>COPPER</v>
          </cell>
          <cell r="O2885" t="str">
            <v>CLASSIC FITTINGS</v>
          </cell>
        </row>
        <row r="2886">
          <cell r="D2886" t="str">
            <v>530128</v>
          </cell>
          <cell r="E2886" t="str">
            <v xml:space="preserve">Заглушка Cu пайка 5301  ВП  28мм  </v>
          </cell>
          <cell r="G2886">
            <v>2.2599999999999998</v>
          </cell>
          <cell r="H2886">
            <v>1.88</v>
          </cell>
          <cell r="I2886">
            <v>2.2599999999999998</v>
          </cell>
          <cell r="K2886">
            <v>1872</v>
          </cell>
          <cell r="L2886" t="str">
            <v>Медные фитинги пайка (COPPER Fittings)</v>
          </cell>
          <cell r="M2886">
            <v>1</v>
          </cell>
          <cell r="N2886" t="str">
            <v>COPPER</v>
          </cell>
          <cell r="O2886" t="str">
            <v>CLASSIC FITTINGS</v>
          </cell>
        </row>
        <row r="2887">
          <cell r="D2887" t="str">
            <v>530135</v>
          </cell>
          <cell r="E2887" t="str">
            <v xml:space="preserve">Заглушка Cu пайка 5301  ВП  35мм  </v>
          </cell>
          <cell r="G2887">
            <v>5.98</v>
          </cell>
          <cell r="H2887">
            <v>4.9800000000000004</v>
          </cell>
          <cell r="I2887">
            <v>5.98</v>
          </cell>
          <cell r="K2887">
            <v>1872</v>
          </cell>
          <cell r="L2887" t="str">
            <v>Медные фитинги пайка (COPPER Fittings)</v>
          </cell>
          <cell r="M2887">
            <v>1</v>
          </cell>
          <cell r="N2887" t="str">
            <v>COPPER</v>
          </cell>
          <cell r="O2887" t="str">
            <v>CLASSIC FITTINGS</v>
          </cell>
        </row>
        <row r="2888">
          <cell r="D2888" t="str">
            <v>530142</v>
          </cell>
          <cell r="E2888" t="str">
            <v xml:space="preserve">Заглушка Cu пайка 5301  ВП  42мм  </v>
          </cell>
          <cell r="G2888">
            <v>10.119999999999999</v>
          </cell>
          <cell r="H2888">
            <v>8.43</v>
          </cell>
          <cell r="I2888">
            <v>10.119999999999999</v>
          </cell>
          <cell r="K2888">
            <v>1872</v>
          </cell>
          <cell r="L2888" t="str">
            <v>Медные фитинги пайка (COPPER Fittings)</v>
          </cell>
          <cell r="M2888">
            <v>1</v>
          </cell>
          <cell r="N2888" t="str">
            <v>COPPER</v>
          </cell>
          <cell r="O2888" t="str">
            <v>CLASSIC FITTINGS</v>
          </cell>
        </row>
        <row r="2889">
          <cell r="D2889" t="str">
            <v>530154</v>
          </cell>
          <cell r="E2889" t="str">
            <v xml:space="preserve">Заглушка Cu пайка 5301  ВП  54мм  </v>
          </cell>
          <cell r="G2889">
            <v>14.94</v>
          </cell>
          <cell r="H2889">
            <v>12.45</v>
          </cell>
          <cell r="I2889">
            <v>14.94</v>
          </cell>
          <cell r="K2889">
            <v>1872</v>
          </cell>
          <cell r="L2889" t="str">
            <v>Медные фитинги пайка (COPPER Fittings)</v>
          </cell>
          <cell r="M2889">
            <v>1</v>
          </cell>
          <cell r="N2889" t="str">
            <v>COPPER</v>
          </cell>
          <cell r="O2889" t="str">
            <v>CLASSIC FITTINGS</v>
          </cell>
        </row>
        <row r="2890">
          <cell r="D2890" t="str">
            <v>530176</v>
          </cell>
          <cell r="E2890" t="str">
            <v xml:space="preserve">Заглушка Cu пайка 5301  ВП  76мм  </v>
          </cell>
          <cell r="G2890">
            <v>77.8</v>
          </cell>
          <cell r="H2890">
            <v>64.83</v>
          </cell>
          <cell r="I2890">
            <v>77.8</v>
          </cell>
          <cell r="K2890">
            <v>1872</v>
          </cell>
          <cell r="L2890" t="str">
            <v>Медные фитинги пайка (COPPER Fittings)</v>
          </cell>
          <cell r="M2890">
            <v>1</v>
          </cell>
          <cell r="N2890" t="str">
            <v>COPPER</v>
          </cell>
          <cell r="O2890" t="str">
            <v>CLASSIC FITTINGS</v>
          </cell>
        </row>
        <row r="2891">
          <cell r="D2891" t="str">
            <v>5301108</v>
          </cell>
          <cell r="E2891" t="str">
            <v xml:space="preserve">Заглушка Cu пайка 5301  ВП  108мм  </v>
          </cell>
          <cell r="G2891">
            <v>127.81</v>
          </cell>
          <cell r="H2891">
            <v>106.51</v>
          </cell>
          <cell r="I2891">
            <v>127.81</v>
          </cell>
          <cell r="K2891">
            <v>1872</v>
          </cell>
          <cell r="L2891" t="str">
            <v>Медные фитинги пайка (COPPER Fittings)</v>
          </cell>
          <cell r="M2891">
            <v>1</v>
          </cell>
          <cell r="N2891" t="str">
            <v xml:space="preserve">COPPER                                            </v>
          </cell>
          <cell r="O2891" t="str">
            <v>FITTINGS</v>
          </cell>
        </row>
        <row r="2892">
          <cell r="D2892" t="str">
            <v/>
          </cell>
          <cell r="G2892">
            <v>0</v>
          </cell>
          <cell r="H2892">
            <v>0</v>
          </cell>
          <cell r="I2892" t="e">
            <v>#N/A</v>
          </cell>
          <cell r="K2892">
            <v>0</v>
          </cell>
          <cell r="N2892">
            <v>0</v>
          </cell>
          <cell r="O2892">
            <v>0</v>
          </cell>
        </row>
        <row r="2893">
          <cell r="D2893" t="str">
            <v>Бронзовые фитинги под пайку</v>
          </cell>
          <cell r="K2893" t="e">
            <v>#N/A</v>
          </cell>
          <cell r="N2893" t="e">
            <v>#N/A</v>
          </cell>
          <cell r="O2893" t="e">
            <v>#N/A</v>
          </cell>
        </row>
        <row r="2894">
          <cell r="D2894" t="str">
            <v>4243G1038</v>
          </cell>
          <cell r="E2894" t="str">
            <v xml:space="preserve">Соединитель с наружной резьбой, бронза пайка 4243g ВП х НР  10 x 3/8  </v>
          </cell>
          <cell r="G2894">
            <v>2.39</v>
          </cell>
          <cell r="H2894">
            <v>1.99</v>
          </cell>
          <cell r="I2894">
            <v>2.39</v>
          </cell>
          <cell r="K2894">
            <v>1872</v>
          </cell>
          <cell r="L2894" t="str">
            <v>Медные фитинги пайка (COPPER Fittings)</v>
          </cell>
          <cell r="M2894">
            <v>1</v>
          </cell>
          <cell r="N2894" t="str">
            <v>COPPER</v>
          </cell>
          <cell r="O2894" t="str">
            <v>CLASSIC FITTINGS</v>
          </cell>
        </row>
        <row r="2895">
          <cell r="D2895" t="str">
            <v>4243G1012</v>
          </cell>
          <cell r="E2895" t="str">
            <v xml:space="preserve">Соединитель с наружной резьбой, бронза пайка 4243g ВП х НР  10 x 1/2  </v>
          </cell>
          <cell r="G2895">
            <v>2.64</v>
          </cell>
          <cell r="H2895">
            <v>2.2000000000000002</v>
          </cell>
          <cell r="I2895">
            <v>2.64</v>
          </cell>
          <cell r="K2895">
            <v>1872</v>
          </cell>
          <cell r="L2895" t="str">
            <v>Медные фитинги пайка (COPPER Fittings)</v>
          </cell>
          <cell r="M2895">
            <v>1</v>
          </cell>
          <cell r="N2895" t="str">
            <v>COPPER</v>
          </cell>
          <cell r="O2895" t="str">
            <v>CLASSIC FITTINGS</v>
          </cell>
        </row>
        <row r="2896">
          <cell r="D2896" t="str">
            <v>4243G1238</v>
          </cell>
          <cell r="E2896" t="str">
            <v xml:space="preserve">Соединитель с наружной резьбой, бронза пайка 4243g ВП х НР  12 x 3/8  </v>
          </cell>
          <cell r="G2896">
            <v>0.82</v>
          </cell>
          <cell r="H2896">
            <v>0.68</v>
          </cell>
          <cell r="I2896">
            <v>0.82</v>
          </cell>
          <cell r="K2896">
            <v>1872</v>
          </cell>
          <cell r="L2896" t="str">
            <v>Медные фитинги пайка (COPPER Fittings)</v>
          </cell>
          <cell r="M2896">
            <v>1</v>
          </cell>
          <cell r="N2896" t="str">
            <v>COPPER</v>
          </cell>
          <cell r="O2896" t="str">
            <v>CLASSIC FITTINGS</v>
          </cell>
        </row>
        <row r="2897">
          <cell r="D2897" t="str">
            <v>4243G1212</v>
          </cell>
          <cell r="E2897" t="str">
            <v xml:space="preserve">Соединитель с наружной резьбой, бронза пайка 4243g ВП х НР  12 x 1/2  </v>
          </cell>
          <cell r="G2897">
            <v>0.95</v>
          </cell>
          <cell r="H2897">
            <v>0.79</v>
          </cell>
          <cell r="I2897">
            <v>0.95</v>
          </cell>
          <cell r="K2897">
            <v>1872</v>
          </cell>
          <cell r="L2897" t="str">
            <v>Медные фитинги пайка (COPPER Fittings)</v>
          </cell>
          <cell r="M2897">
            <v>1</v>
          </cell>
          <cell r="N2897" t="str">
            <v>COPPER</v>
          </cell>
          <cell r="O2897" t="str">
            <v>CLASSIC FITTINGS</v>
          </cell>
        </row>
        <row r="2898">
          <cell r="D2898" t="str">
            <v>4243G1538</v>
          </cell>
          <cell r="E2898" t="str">
            <v xml:space="preserve">Соединитель с наружной резьбой, бронза пайка 4243g ВП х НР  15 x 3/8  </v>
          </cell>
          <cell r="G2898">
            <v>0.98</v>
          </cell>
          <cell r="H2898">
            <v>0.82</v>
          </cell>
          <cell r="I2898">
            <v>0.98</v>
          </cell>
          <cell r="K2898">
            <v>1872</v>
          </cell>
          <cell r="L2898" t="str">
            <v>Медные фитинги пайка (COPPER Fittings)</v>
          </cell>
          <cell r="M2898">
            <v>1</v>
          </cell>
          <cell r="N2898" t="str">
            <v>COPPER</v>
          </cell>
          <cell r="O2898" t="str">
            <v>CLASSIC FITTINGS</v>
          </cell>
        </row>
        <row r="2899">
          <cell r="D2899" t="str">
            <v>4243G1512</v>
          </cell>
          <cell r="E2899" t="str">
            <v xml:space="preserve">Соединитель с наружной резьбой, бронза пайка 4243g ВП х НР  15 x 1/2  </v>
          </cell>
          <cell r="G2899">
            <v>0.72</v>
          </cell>
          <cell r="H2899">
            <v>0.6</v>
          </cell>
          <cell r="I2899">
            <v>0.72</v>
          </cell>
          <cell r="K2899">
            <v>1872</v>
          </cell>
          <cell r="L2899" t="str">
            <v>Медные фитинги пайка (COPPER Fittings)</v>
          </cell>
          <cell r="M2899">
            <v>1</v>
          </cell>
          <cell r="N2899" t="str">
            <v>COPPER</v>
          </cell>
          <cell r="O2899" t="str">
            <v>CLASSIC FITTINGS</v>
          </cell>
        </row>
        <row r="2900">
          <cell r="D2900" t="str">
            <v>4243G1534</v>
          </cell>
          <cell r="E2900" t="str">
            <v xml:space="preserve">Соединитель с наружной резьбой, бронза пайка 4243g ВП х НР  15 x 3/4  </v>
          </cell>
          <cell r="G2900">
            <v>1.63</v>
          </cell>
          <cell r="H2900">
            <v>1.36</v>
          </cell>
          <cell r="I2900">
            <v>1.63</v>
          </cell>
          <cell r="K2900">
            <v>1872</v>
          </cell>
          <cell r="L2900" t="str">
            <v>Медные фитинги пайка (COPPER Fittings)</v>
          </cell>
          <cell r="M2900">
            <v>1</v>
          </cell>
          <cell r="N2900" t="str">
            <v>COPPER</v>
          </cell>
          <cell r="O2900" t="str">
            <v>CLASSIC FITTINGS</v>
          </cell>
        </row>
        <row r="2901">
          <cell r="D2901" t="str">
            <v>4243G1812</v>
          </cell>
          <cell r="E2901" t="str">
            <v xml:space="preserve">Соединитель с наружной резьбой, бронза пайка 4243g ВП х НР  18 x 1/2  </v>
          </cell>
          <cell r="G2901">
            <v>0.94</v>
          </cell>
          <cell r="H2901">
            <v>0.78</v>
          </cell>
          <cell r="I2901">
            <v>0.94</v>
          </cell>
          <cell r="K2901">
            <v>1872</v>
          </cell>
          <cell r="L2901" t="str">
            <v>Медные фитинги пайка (COPPER Fittings)</v>
          </cell>
          <cell r="M2901">
            <v>1</v>
          </cell>
          <cell r="N2901" t="str">
            <v>COPPER</v>
          </cell>
          <cell r="O2901" t="str">
            <v>CLASSIC FITTINGS</v>
          </cell>
        </row>
        <row r="2902">
          <cell r="D2902" t="str">
            <v>4243G1834</v>
          </cell>
          <cell r="E2902" t="str">
            <v xml:space="preserve">Соединитель с наружной резьбой, бронза пайка 4243g ВП х НР  18 x 3/4  </v>
          </cell>
          <cell r="G2902">
            <v>1.21</v>
          </cell>
          <cell r="H2902">
            <v>1.01</v>
          </cell>
          <cell r="I2902">
            <v>1.21</v>
          </cell>
          <cell r="K2902">
            <v>1872</v>
          </cell>
          <cell r="L2902" t="str">
            <v>Медные фитинги пайка (COPPER Fittings)</v>
          </cell>
          <cell r="M2902">
            <v>1</v>
          </cell>
          <cell r="N2902" t="str">
            <v>COPPER</v>
          </cell>
          <cell r="O2902" t="str">
            <v>CLASSIC FITTINGS</v>
          </cell>
        </row>
        <row r="2903">
          <cell r="D2903" t="str">
            <v>4243G2212</v>
          </cell>
          <cell r="E2903" t="str">
            <v xml:space="preserve">Соединитель с наружной резьбой, бронза пайка 4243g ВП х НР  22 x 1/2  </v>
          </cell>
          <cell r="G2903">
            <v>1.67</v>
          </cell>
          <cell r="H2903">
            <v>1.39</v>
          </cell>
          <cell r="I2903">
            <v>1.67</v>
          </cell>
          <cell r="K2903">
            <v>1872</v>
          </cell>
          <cell r="L2903" t="str">
            <v>Медные фитинги пайка (COPPER Fittings)</v>
          </cell>
          <cell r="M2903">
            <v>1</v>
          </cell>
          <cell r="N2903" t="str">
            <v>COPPER</v>
          </cell>
          <cell r="O2903" t="str">
            <v>CLASSIC FITTINGS</v>
          </cell>
        </row>
        <row r="2904">
          <cell r="D2904" t="str">
            <v>4243G2234</v>
          </cell>
          <cell r="E2904" t="str">
            <v xml:space="preserve">Соединитель с наружной резьбой, бронза пайка 4243g ВП х НР  22 x 3/4  </v>
          </cell>
          <cell r="G2904">
            <v>1.36</v>
          </cell>
          <cell r="H2904">
            <v>1.1299999999999999</v>
          </cell>
          <cell r="I2904">
            <v>1.36</v>
          </cell>
          <cell r="K2904">
            <v>1872</v>
          </cell>
          <cell r="L2904" t="str">
            <v>Медные фитинги пайка (COPPER Fittings)</v>
          </cell>
          <cell r="M2904">
            <v>1</v>
          </cell>
          <cell r="N2904" t="str">
            <v>COPPER</v>
          </cell>
          <cell r="O2904" t="str">
            <v>CLASSIC FITTINGS</v>
          </cell>
        </row>
        <row r="2905">
          <cell r="D2905" t="str">
            <v>4243G221</v>
          </cell>
          <cell r="E2905" t="str">
            <v xml:space="preserve">Соединитель с наружной резьбой, бронза пайка 4243g ВП х НР  22 x 1  </v>
          </cell>
          <cell r="G2905">
            <v>1.82</v>
          </cell>
          <cell r="H2905">
            <v>1.52</v>
          </cell>
          <cell r="I2905">
            <v>1.82</v>
          </cell>
          <cell r="K2905">
            <v>1872</v>
          </cell>
          <cell r="L2905" t="str">
            <v>Медные фитинги пайка (COPPER Fittings)</v>
          </cell>
          <cell r="M2905">
            <v>1</v>
          </cell>
          <cell r="N2905" t="str">
            <v>COPPER</v>
          </cell>
          <cell r="O2905" t="str">
            <v>CLASSIC FITTINGS</v>
          </cell>
        </row>
        <row r="2906">
          <cell r="D2906" t="str">
            <v>4243G2812</v>
          </cell>
          <cell r="E2906" t="str">
            <v xml:space="preserve">Соединитель с наружной резьбой, бронза пайка 4243g ВП х НР  28 x 1/2  </v>
          </cell>
          <cell r="G2906">
            <v>6.74</v>
          </cell>
          <cell r="H2906">
            <v>5.62</v>
          </cell>
          <cell r="I2906">
            <v>6.74</v>
          </cell>
          <cell r="K2906">
            <v>1872</v>
          </cell>
          <cell r="L2906" t="str">
            <v>Медные фитинги пайка (COPPER Fittings)</v>
          </cell>
          <cell r="M2906">
            <v>1</v>
          </cell>
          <cell r="N2906" t="str">
            <v>COPPER</v>
          </cell>
          <cell r="O2906" t="str">
            <v>CLASSIC FITTINGS</v>
          </cell>
        </row>
        <row r="2907">
          <cell r="D2907" t="str">
            <v>4243G2834</v>
          </cell>
          <cell r="E2907" t="str">
            <v xml:space="preserve">Соединитель с наружной резьбой, бронза пайка 4243g ВП х НР  28 x 3/4  </v>
          </cell>
          <cell r="G2907">
            <v>2.96</v>
          </cell>
          <cell r="H2907">
            <v>2.4700000000000002</v>
          </cell>
          <cell r="I2907">
            <v>2.96</v>
          </cell>
          <cell r="K2907">
            <v>1872</v>
          </cell>
          <cell r="L2907" t="str">
            <v>Медные фитинги пайка (COPPER Fittings)</v>
          </cell>
          <cell r="M2907">
            <v>1</v>
          </cell>
          <cell r="N2907" t="str">
            <v>COPPER</v>
          </cell>
          <cell r="O2907" t="str">
            <v>CLASSIC FITTINGS</v>
          </cell>
        </row>
        <row r="2908">
          <cell r="D2908" t="str">
            <v>4243G281</v>
          </cell>
          <cell r="E2908" t="str">
            <v xml:space="preserve">Соединитель с наружной резьбой, бронза пайка 4243g ВП х НР  28 x 1  </v>
          </cell>
          <cell r="G2908">
            <v>1.86</v>
          </cell>
          <cell r="H2908">
            <v>1.55</v>
          </cell>
          <cell r="I2908">
            <v>1.86</v>
          </cell>
          <cell r="K2908">
            <v>1872</v>
          </cell>
          <cell r="L2908" t="str">
            <v>Медные фитинги пайка (COPPER Fittings)</v>
          </cell>
          <cell r="M2908">
            <v>1</v>
          </cell>
          <cell r="N2908" t="str">
            <v>COPPER</v>
          </cell>
          <cell r="O2908" t="str">
            <v>CLASSIC FITTINGS</v>
          </cell>
        </row>
        <row r="2909">
          <cell r="D2909" t="str">
            <v>4243G28114</v>
          </cell>
          <cell r="E2909" t="str">
            <v xml:space="preserve">Соединитель с наружной резьбой, бронза пайка 4243g ВП х НР  28 x 1 1/4  </v>
          </cell>
          <cell r="G2909">
            <v>4.3</v>
          </cell>
          <cell r="H2909">
            <v>3.58</v>
          </cell>
          <cell r="I2909">
            <v>4.3</v>
          </cell>
          <cell r="K2909">
            <v>1872</v>
          </cell>
          <cell r="L2909" t="str">
            <v>Медные фитинги пайка (COPPER Fittings)</v>
          </cell>
          <cell r="M2909">
            <v>1</v>
          </cell>
          <cell r="N2909" t="str">
            <v>COPPER</v>
          </cell>
          <cell r="O2909" t="str">
            <v>CLASSIC FITTINGS</v>
          </cell>
        </row>
        <row r="2910">
          <cell r="D2910" t="str">
            <v>4243G351</v>
          </cell>
          <cell r="E2910" t="str">
            <v xml:space="preserve">Соединитель с наружной резьбой, бронза пайка 4243g ВП х НР  35 x 1  </v>
          </cell>
          <cell r="G2910">
            <v>4.1399999999999997</v>
          </cell>
          <cell r="H2910">
            <v>3.45</v>
          </cell>
          <cell r="I2910">
            <v>4.1399999999999997</v>
          </cell>
          <cell r="K2910">
            <v>1872</v>
          </cell>
          <cell r="L2910" t="str">
            <v>Медные фитинги пайка (COPPER Fittings)</v>
          </cell>
          <cell r="M2910">
            <v>1</v>
          </cell>
          <cell r="N2910" t="str">
            <v>COPPER</v>
          </cell>
          <cell r="O2910" t="str">
            <v>CLASSIC FITTINGS</v>
          </cell>
        </row>
        <row r="2911">
          <cell r="D2911" t="str">
            <v>4243G35114</v>
          </cell>
          <cell r="E2911" t="str">
            <v xml:space="preserve">Соединитель с наружной резьбой, бронза пайка 4243g ВП х НР  35 x 1 1/4  </v>
          </cell>
          <cell r="G2911">
            <v>3.62</v>
          </cell>
          <cell r="H2911">
            <v>3.02</v>
          </cell>
          <cell r="I2911">
            <v>3.62</v>
          </cell>
          <cell r="K2911">
            <v>1872</v>
          </cell>
          <cell r="L2911" t="str">
            <v>Медные фитинги пайка (COPPER Fittings)</v>
          </cell>
          <cell r="M2911">
            <v>1</v>
          </cell>
          <cell r="N2911" t="str">
            <v>COPPER</v>
          </cell>
          <cell r="O2911" t="str">
            <v>CLASSIC FITTINGS</v>
          </cell>
        </row>
        <row r="2912">
          <cell r="D2912" t="str">
            <v>4243G35112</v>
          </cell>
          <cell r="E2912" t="str">
            <v xml:space="preserve">Соединитель с наружной резьбой, бронза пайка 4243g ВП х НР  35 x 1 1/2  </v>
          </cell>
          <cell r="G2912">
            <v>9.6</v>
          </cell>
          <cell r="H2912">
            <v>8</v>
          </cell>
          <cell r="I2912">
            <v>9.6</v>
          </cell>
          <cell r="K2912">
            <v>1872</v>
          </cell>
          <cell r="L2912" t="str">
            <v>Медные фитинги пайка (COPPER Fittings)</v>
          </cell>
          <cell r="M2912">
            <v>1</v>
          </cell>
          <cell r="N2912" t="str">
            <v>COPPER</v>
          </cell>
          <cell r="O2912" t="str">
            <v>CLASSIC FITTINGS</v>
          </cell>
        </row>
        <row r="2913">
          <cell r="D2913" t="str">
            <v>4243G42114</v>
          </cell>
          <cell r="E2913" t="str">
            <v xml:space="preserve">Соединитель с наружной резьбой, бронза пайка 4243g ВП х НР  42 x 1 1/4  </v>
          </cell>
          <cell r="G2913">
            <v>11.57</v>
          </cell>
          <cell r="H2913">
            <v>9.64</v>
          </cell>
          <cell r="I2913">
            <v>11.57</v>
          </cell>
          <cell r="K2913">
            <v>1872</v>
          </cell>
          <cell r="L2913" t="str">
            <v>Медные фитинги пайка (COPPER Fittings)</v>
          </cell>
          <cell r="M2913">
            <v>1</v>
          </cell>
          <cell r="N2913" t="str">
            <v>COPPER</v>
          </cell>
          <cell r="O2913" t="str">
            <v>CLASSIC FITTINGS</v>
          </cell>
        </row>
        <row r="2914">
          <cell r="D2914" t="str">
            <v>4243G42112</v>
          </cell>
          <cell r="E2914" t="str">
            <v xml:space="preserve">Соединитель с наружной резьбой, бронза пайка 4243g ВП х НР  42 x 1 1/2  </v>
          </cell>
          <cell r="G2914">
            <v>6.72</v>
          </cell>
          <cell r="H2914">
            <v>5.6</v>
          </cell>
          <cell r="I2914">
            <v>6.72</v>
          </cell>
          <cell r="K2914">
            <v>1872</v>
          </cell>
          <cell r="L2914" t="str">
            <v>Медные фитинги пайка (COPPER Fittings)</v>
          </cell>
          <cell r="M2914">
            <v>1</v>
          </cell>
          <cell r="N2914" t="str">
            <v>COPPER</v>
          </cell>
          <cell r="O2914" t="str">
            <v>CLASSIC FITTINGS</v>
          </cell>
        </row>
        <row r="2915">
          <cell r="D2915" t="str">
            <v>4243G422</v>
          </cell>
          <cell r="E2915" t="str">
            <v xml:space="preserve">Соединитель с наружной резьбой, бронза пайка 4243g ВП х НР  42 x 2  </v>
          </cell>
          <cell r="G2915">
            <v>17.48</v>
          </cell>
          <cell r="H2915">
            <v>14.57</v>
          </cell>
          <cell r="I2915">
            <v>17.48</v>
          </cell>
          <cell r="K2915">
            <v>1872</v>
          </cell>
          <cell r="L2915" t="str">
            <v>Медные фитинги пайка (COPPER Fittings)</v>
          </cell>
          <cell r="M2915">
            <v>1</v>
          </cell>
          <cell r="N2915" t="str">
            <v>COPPER</v>
          </cell>
          <cell r="O2915" t="str">
            <v>CLASSIC FITTINGS</v>
          </cell>
        </row>
        <row r="2916">
          <cell r="D2916" t="str">
            <v>4243G542</v>
          </cell>
          <cell r="E2916" t="str">
            <v xml:space="preserve">Соединитель с наружной резьбой, бронза пайка 4243g ВП х НР  54 x 2  </v>
          </cell>
          <cell r="G2916">
            <v>15.16</v>
          </cell>
          <cell r="H2916">
            <v>12.63</v>
          </cell>
          <cell r="I2916">
            <v>15.16</v>
          </cell>
          <cell r="K2916">
            <v>1872</v>
          </cell>
          <cell r="L2916" t="str">
            <v>Медные фитинги пайка (COPPER Fittings)</v>
          </cell>
          <cell r="M2916">
            <v>1</v>
          </cell>
          <cell r="N2916" t="str">
            <v>COPPER</v>
          </cell>
          <cell r="O2916" t="str">
            <v>CLASSIC FITTINGS</v>
          </cell>
        </row>
        <row r="2917">
          <cell r="D2917" t="str">
            <v>4243G64212</v>
          </cell>
          <cell r="E2917" t="str">
            <v xml:space="preserve">Соединитель с наружной резьбой, бронза пайка 4243g ВП х НР  64 x 2 1/2  </v>
          </cell>
          <cell r="G2917">
            <v>26.47</v>
          </cell>
          <cell r="H2917">
            <v>22.06</v>
          </cell>
          <cell r="I2917">
            <v>26.47</v>
          </cell>
          <cell r="K2917">
            <v>1872</v>
          </cell>
          <cell r="L2917" t="str">
            <v>Медные фитинги пайка (COPPER Fittings)</v>
          </cell>
          <cell r="M2917">
            <v>1</v>
          </cell>
          <cell r="N2917" t="str">
            <v>COPPER</v>
          </cell>
          <cell r="O2917" t="str">
            <v>CLASSIC FITTINGS</v>
          </cell>
        </row>
        <row r="2918">
          <cell r="D2918" t="str">
            <v>4243G76212</v>
          </cell>
          <cell r="E2918" t="str">
            <v xml:space="preserve">Соединитель с наружной резьбой, бронза пайка 4243g ВП х НР  76,1 x 2 1/2  </v>
          </cell>
          <cell r="G2918">
            <v>36.92</v>
          </cell>
          <cell r="H2918">
            <v>30.77</v>
          </cell>
          <cell r="I2918">
            <v>36.92</v>
          </cell>
          <cell r="K2918">
            <v>1872</v>
          </cell>
          <cell r="L2918" t="str">
            <v>Медные фитинги пайка (COPPER Fittings)</v>
          </cell>
          <cell r="M2918">
            <v>1</v>
          </cell>
          <cell r="N2918" t="str">
            <v xml:space="preserve">COPPER                                            </v>
          </cell>
          <cell r="O2918" t="str">
            <v>FITTINGS</v>
          </cell>
        </row>
        <row r="2919">
          <cell r="D2919" t="str">
            <v>4243G1084</v>
          </cell>
          <cell r="E2919" t="str">
            <v xml:space="preserve">Соединитель с наружной резьбой, бронза пайка 4243g ВП х НР  108 x 4  </v>
          </cell>
          <cell r="G2919">
            <v>72.61</v>
          </cell>
          <cell r="H2919">
            <v>60.51</v>
          </cell>
          <cell r="I2919">
            <v>72.61</v>
          </cell>
          <cell r="K2919">
            <v>1872</v>
          </cell>
          <cell r="L2919" t="str">
            <v>Медные фитинги пайка (COPPER Fittings)</v>
          </cell>
          <cell r="M2919">
            <v>1</v>
          </cell>
          <cell r="N2919" t="str">
            <v xml:space="preserve">COPPER                                            </v>
          </cell>
          <cell r="O2919" t="str">
            <v>FITTINGS</v>
          </cell>
        </row>
        <row r="2920">
          <cell r="D2920" t="str">
            <v>4331G1238</v>
          </cell>
          <cell r="E2920" t="str">
            <v xml:space="preserve">Соединитель разъемный с нар. резьбой с плоским уплотнением, бронза пайка 4331g 12 x 3/8  </v>
          </cell>
          <cell r="G2920">
            <v>8.58</v>
          </cell>
          <cell r="H2920">
            <v>7.15</v>
          </cell>
          <cell r="I2920">
            <v>8.58</v>
          </cell>
          <cell r="K2920">
            <v>1872</v>
          </cell>
          <cell r="L2920" t="str">
            <v>Медные фитинги пайка (COPPER Fittings)</v>
          </cell>
          <cell r="M2920">
            <v>1</v>
          </cell>
          <cell r="N2920" t="str">
            <v xml:space="preserve">COPPER                                            </v>
          </cell>
          <cell r="O2920" t="str">
            <v>FITTINGS</v>
          </cell>
        </row>
        <row r="2921">
          <cell r="D2921" t="str">
            <v>4331G1512</v>
          </cell>
          <cell r="E2921" t="str">
            <v xml:space="preserve">Соединитель разъемный с нар. резьбой с плоским уплотнением, бронза пайка 4331g 15 x 1/2  </v>
          </cell>
          <cell r="G2921">
            <v>4.68</v>
          </cell>
          <cell r="H2921">
            <v>3.9</v>
          </cell>
          <cell r="I2921">
            <v>4.68</v>
          </cell>
          <cell r="K2921">
            <v>1872</v>
          </cell>
          <cell r="L2921" t="str">
            <v>Медные фитинги пайка (COPPER Fittings)</v>
          </cell>
          <cell r="M2921">
            <v>1</v>
          </cell>
          <cell r="N2921" t="str">
            <v>COPPER</v>
          </cell>
          <cell r="O2921" t="str">
            <v>CLASSIC FITTINGS</v>
          </cell>
        </row>
        <row r="2922">
          <cell r="D2922" t="str">
            <v>4331G1812</v>
          </cell>
          <cell r="E2922" t="str">
            <v xml:space="preserve">Соединитель разъемный с нар. резьбой с плоским уплотнением, бронза пайка 4331g 18 x 1/2  </v>
          </cell>
          <cell r="G2922">
            <v>8.7200000000000006</v>
          </cell>
          <cell r="H2922">
            <v>7.27</v>
          </cell>
          <cell r="I2922">
            <v>8.7200000000000006</v>
          </cell>
          <cell r="K2922">
            <v>1872</v>
          </cell>
          <cell r="L2922" t="str">
            <v>Медные фитинги пайка (COPPER Fittings)</v>
          </cell>
          <cell r="M2922">
            <v>1</v>
          </cell>
          <cell r="N2922" t="str">
            <v>COPPER</v>
          </cell>
          <cell r="O2922" t="str">
            <v>CLASSIC FITTINGS</v>
          </cell>
        </row>
        <row r="2923">
          <cell r="D2923" t="str">
            <v>4331G2234</v>
          </cell>
          <cell r="E2923" t="str">
            <v xml:space="preserve">Соединитель разъемный с нар. резьбой с плоским уплотнением, бронза пайка 4331g 22 x 3/4  </v>
          </cell>
          <cell r="G2923">
            <v>6.92</v>
          </cell>
          <cell r="H2923">
            <v>5.77</v>
          </cell>
          <cell r="I2923">
            <v>6.92</v>
          </cell>
          <cell r="K2923">
            <v>1872</v>
          </cell>
          <cell r="L2923" t="str">
            <v>Медные фитинги пайка (COPPER Fittings)</v>
          </cell>
          <cell r="M2923">
            <v>1</v>
          </cell>
          <cell r="N2923" t="str">
            <v>COPPER</v>
          </cell>
          <cell r="O2923" t="str">
            <v>CLASSIC FITTINGS</v>
          </cell>
        </row>
        <row r="2924">
          <cell r="D2924" t="str">
            <v>4331G221</v>
          </cell>
          <cell r="E2924" t="str">
            <v xml:space="preserve">Соединитель разъемный с нар. резьбой с плоским уплотнением, бронза пайка 4331g 22 x 1  </v>
          </cell>
          <cell r="G2924">
            <v>19.690000000000001</v>
          </cell>
          <cell r="H2924">
            <v>16.41</v>
          </cell>
          <cell r="I2924">
            <v>19.690000000000001</v>
          </cell>
          <cell r="K2924">
            <v>1872</v>
          </cell>
          <cell r="L2924" t="str">
            <v>Медные фитинги пайка (COPPER Fittings)</v>
          </cell>
          <cell r="M2924">
            <v>1</v>
          </cell>
          <cell r="N2924" t="str">
            <v>COPPER</v>
          </cell>
          <cell r="O2924" t="str">
            <v>CLASSIC FITTINGS</v>
          </cell>
        </row>
        <row r="2925">
          <cell r="D2925" t="str">
            <v>4331G281</v>
          </cell>
          <cell r="E2925" t="str">
            <v xml:space="preserve">Соединитель разъемный с нар. резьбой с плоским уплотнением, бронза пайка 4331g 28 x 1  </v>
          </cell>
          <cell r="G2925">
            <v>15.73</v>
          </cell>
          <cell r="H2925">
            <v>13.11</v>
          </cell>
          <cell r="I2925">
            <v>15.73</v>
          </cell>
          <cell r="K2925">
            <v>1872</v>
          </cell>
          <cell r="L2925" t="str">
            <v>Медные фитинги пайка (COPPER Fittings)</v>
          </cell>
          <cell r="M2925">
            <v>1</v>
          </cell>
          <cell r="N2925" t="str">
            <v>COPPER</v>
          </cell>
          <cell r="O2925" t="str">
            <v>CLASSIC FITTINGS</v>
          </cell>
        </row>
        <row r="2926">
          <cell r="D2926" t="str">
            <v>4331G35114</v>
          </cell>
          <cell r="E2926" t="str">
            <v xml:space="preserve">Соединитель разъемный с нар. резьбой с плоским уплотнением, бронза пайка 4331g 35 x 1 1/4  </v>
          </cell>
          <cell r="G2926">
            <v>29.44</v>
          </cell>
          <cell r="H2926">
            <v>24.53</v>
          </cell>
          <cell r="I2926">
            <v>29.44</v>
          </cell>
          <cell r="K2926">
            <v>1872</v>
          </cell>
          <cell r="L2926" t="str">
            <v>Медные фитинги пайка (COPPER Fittings)</v>
          </cell>
          <cell r="M2926">
            <v>1</v>
          </cell>
          <cell r="N2926" t="str">
            <v>COPPER</v>
          </cell>
          <cell r="O2926" t="str">
            <v>CLASSIC FITTINGS</v>
          </cell>
        </row>
        <row r="2927">
          <cell r="D2927" t="str">
            <v>4331G42112</v>
          </cell>
          <cell r="E2927" t="str">
            <v xml:space="preserve">Соединитель разъемный с нар. резьбой с плоским уплотнением, бронза пайка 4331g 42 x 1 1/2  </v>
          </cell>
          <cell r="G2927">
            <v>47.17</v>
          </cell>
          <cell r="H2927">
            <v>39.31</v>
          </cell>
          <cell r="I2927">
            <v>47.17</v>
          </cell>
          <cell r="K2927">
            <v>1872</v>
          </cell>
          <cell r="L2927" t="str">
            <v>Медные фитинги пайка (COPPER Fittings)</v>
          </cell>
          <cell r="M2927">
            <v>1</v>
          </cell>
          <cell r="N2927" t="str">
            <v>COPPER</v>
          </cell>
          <cell r="O2927" t="str">
            <v>CLASSIC FITTINGS</v>
          </cell>
        </row>
        <row r="2928">
          <cell r="D2928" t="str">
            <v>4331G542</v>
          </cell>
          <cell r="E2928" t="str">
            <v xml:space="preserve">Соединитель разъемный с нар. резьбой с плоским уплотнением, бронза пайка 4331g 54 x 2  </v>
          </cell>
          <cell r="G2928">
            <v>83.78</v>
          </cell>
          <cell r="H2928">
            <v>69.819999999999993</v>
          </cell>
          <cell r="I2928">
            <v>83.78</v>
          </cell>
          <cell r="K2928">
            <v>1872</v>
          </cell>
          <cell r="L2928" t="str">
            <v>Медные фитинги пайка (COPPER Fittings)</v>
          </cell>
          <cell r="M2928">
            <v>1</v>
          </cell>
          <cell r="N2928" t="str">
            <v xml:space="preserve">COPPER                                            </v>
          </cell>
          <cell r="O2928" t="str">
            <v>FITTINGS</v>
          </cell>
        </row>
        <row r="2929">
          <cell r="D2929" t="str">
            <v>4341G1238</v>
          </cell>
          <cell r="E2929" t="str">
            <v xml:space="preserve">Соединитель разъемный с нар. резьбой с коническим уплотнением, бронза пайка 4341g 12 x 3/8  </v>
          </cell>
          <cell r="G2929">
            <v>4.08</v>
          </cell>
          <cell r="H2929">
            <v>3.4</v>
          </cell>
          <cell r="I2929">
            <v>4.08</v>
          </cell>
          <cell r="K2929">
            <v>1872</v>
          </cell>
          <cell r="L2929" t="str">
            <v>Медные фитинги пайка (COPPER Fittings)</v>
          </cell>
          <cell r="M2929">
            <v>1</v>
          </cell>
          <cell r="N2929" t="str">
            <v xml:space="preserve">COPPER                                            </v>
          </cell>
          <cell r="O2929" t="str">
            <v>FITTINGS</v>
          </cell>
        </row>
        <row r="2930">
          <cell r="D2930" t="str">
            <v>4341G1212</v>
          </cell>
          <cell r="E2930" t="str">
            <v xml:space="preserve">Соединитель разъемный с нар. резьбой с коническим уплотнением, бронза пайка 4341g 12 x 1/2  </v>
          </cell>
          <cell r="G2930">
            <v>5.77</v>
          </cell>
          <cell r="H2930">
            <v>4.8099999999999996</v>
          </cell>
          <cell r="I2930">
            <v>5.77</v>
          </cell>
          <cell r="K2930">
            <v>1872</v>
          </cell>
          <cell r="L2930" t="str">
            <v>Медные фитинги пайка (COPPER Fittings)</v>
          </cell>
          <cell r="M2930">
            <v>1</v>
          </cell>
          <cell r="N2930" t="str">
            <v xml:space="preserve">COPPER                                            </v>
          </cell>
          <cell r="O2930" t="str">
            <v>FITTINGS</v>
          </cell>
        </row>
        <row r="2931">
          <cell r="D2931" t="str">
            <v>4341G1538</v>
          </cell>
          <cell r="E2931" t="str">
            <v xml:space="preserve">Соединитель разъемный с нар. резьбой с коническим уплотнением, бронза пайка 4341g 15 x 3/8  </v>
          </cell>
          <cell r="G2931">
            <v>6.72</v>
          </cell>
          <cell r="H2931">
            <v>5.6</v>
          </cell>
          <cell r="I2931">
            <v>6.72</v>
          </cell>
          <cell r="K2931">
            <v>1872</v>
          </cell>
          <cell r="L2931" t="str">
            <v>Медные фитинги пайка (COPPER Fittings)</v>
          </cell>
          <cell r="M2931">
            <v>1</v>
          </cell>
          <cell r="N2931" t="str">
            <v xml:space="preserve">COPPER                                            </v>
          </cell>
          <cell r="O2931" t="str">
            <v>FITTINGS</v>
          </cell>
        </row>
        <row r="2932">
          <cell r="D2932" t="str">
            <v>4341G1512</v>
          </cell>
          <cell r="E2932" t="str">
            <v xml:space="preserve">Соединитель разъемный с нар. резьбой с коническим уплотнением, бронза пайка 4341g 15 x 1/2  </v>
          </cell>
          <cell r="G2932">
            <v>4.3899999999999997</v>
          </cell>
          <cell r="H2932">
            <v>3.66</v>
          </cell>
          <cell r="I2932">
            <v>4.3899999999999997</v>
          </cell>
          <cell r="K2932">
            <v>1872</v>
          </cell>
          <cell r="L2932" t="str">
            <v>Медные фитинги пайка (COPPER Fittings)</v>
          </cell>
          <cell r="M2932">
            <v>1</v>
          </cell>
          <cell r="N2932" t="str">
            <v>COPPER</v>
          </cell>
          <cell r="O2932" t="str">
            <v>CLASSIC FITTINGS</v>
          </cell>
        </row>
        <row r="2933">
          <cell r="D2933" t="str">
            <v>4341G1534</v>
          </cell>
          <cell r="E2933" t="str">
            <v xml:space="preserve">Соединитель разъемный с нар. резьбой с коническим уплотнением, бронза пайка 4341g 15 x 3/4  </v>
          </cell>
          <cell r="G2933">
            <v>5.62</v>
          </cell>
          <cell r="H2933">
            <v>4.68</v>
          </cell>
          <cell r="I2933">
            <v>5.62</v>
          </cell>
          <cell r="K2933">
            <v>1872</v>
          </cell>
          <cell r="L2933" t="str">
            <v>Медные фитинги пайка (COPPER Fittings)</v>
          </cell>
          <cell r="M2933">
            <v>1</v>
          </cell>
          <cell r="N2933" t="str">
            <v xml:space="preserve">COPPER                                            </v>
          </cell>
          <cell r="O2933" t="str">
            <v>FITTINGS</v>
          </cell>
        </row>
        <row r="2934">
          <cell r="D2934" t="str">
            <v>4341G1812</v>
          </cell>
          <cell r="E2934" t="str">
            <v xml:space="preserve">Соединитель разъемный с нар. резьбой с коническим уплотнением, бронза пайка 4341g 18 x 1/2  </v>
          </cell>
          <cell r="G2934">
            <v>4.9800000000000004</v>
          </cell>
          <cell r="H2934">
            <v>4.1500000000000004</v>
          </cell>
          <cell r="I2934">
            <v>4.9800000000000004</v>
          </cell>
          <cell r="K2934">
            <v>1872</v>
          </cell>
          <cell r="L2934" t="str">
            <v>Медные фитинги пайка (COPPER Fittings)</v>
          </cell>
          <cell r="M2934">
            <v>1</v>
          </cell>
          <cell r="N2934" t="str">
            <v>COPPER</v>
          </cell>
          <cell r="O2934" t="str">
            <v>CLASSIC FITTINGS</v>
          </cell>
        </row>
        <row r="2935">
          <cell r="D2935" t="str">
            <v>4341G1834</v>
          </cell>
          <cell r="E2935" t="str">
            <v xml:space="preserve">Соединитель разъемный с нар. резьбой с коническим уплотнением, бронза пайка 4341g 18 x 3/4  </v>
          </cell>
          <cell r="G2935">
            <v>6.96</v>
          </cell>
          <cell r="H2935">
            <v>5.8</v>
          </cell>
          <cell r="I2935">
            <v>6.96</v>
          </cell>
          <cell r="K2935">
            <v>1872</v>
          </cell>
          <cell r="L2935" t="str">
            <v>Медные фитинги пайка (COPPER Fittings)</v>
          </cell>
          <cell r="M2935">
            <v>1</v>
          </cell>
          <cell r="N2935" t="str">
            <v>COPPER</v>
          </cell>
          <cell r="O2935" t="str">
            <v>CLASSIC FITTINGS</v>
          </cell>
        </row>
        <row r="2936">
          <cell r="D2936" t="str">
            <v>4341G2212</v>
          </cell>
          <cell r="E2936" t="str">
            <v xml:space="preserve">Соединитель разъемный с нар. резьбой с коническим уплотнением, бронза пайка 4341g 22 x 1/2  </v>
          </cell>
          <cell r="G2936">
            <v>15.72</v>
          </cell>
          <cell r="H2936">
            <v>13.1</v>
          </cell>
          <cell r="I2936">
            <v>15.72</v>
          </cell>
          <cell r="K2936">
            <v>1872</v>
          </cell>
          <cell r="L2936" t="str">
            <v>Медные фитинги пайка (COPPER Fittings)</v>
          </cell>
          <cell r="M2936">
            <v>1</v>
          </cell>
          <cell r="N2936" t="str">
            <v xml:space="preserve">COPPER                                            </v>
          </cell>
          <cell r="O2936" t="str">
            <v>FITTINGS</v>
          </cell>
        </row>
        <row r="2937">
          <cell r="D2937" t="str">
            <v>4341G2234</v>
          </cell>
          <cell r="E2937" t="str">
            <v xml:space="preserve">Соединитель разъемный с нар. резьбой с коническим уплотнением, бронза пайка 4341g 22 x 3/4  </v>
          </cell>
          <cell r="G2937">
            <v>6.17</v>
          </cell>
          <cell r="H2937">
            <v>5.14</v>
          </cell>
          <cell r="I2937">
            <v>6.17</v>
          </cell>
          <cell r="K2937">
            <v>1872</v>
          </cell>
          <cell r="L2937" t="str">
            <v>Медные фитинги пайка (COPPER Fittings)</v>
          </cell>
          <cell r="M2937">
            <v>1</v>
          </cell>
          <cell r="N2937" t="str">
            <v>COPPER</v>
          </cell>
          <cell r="O2937" t="str">
            <v>CLASSIC FITTINGS</v>
          </cell>
        </row>
        <row r="2938">
          <cell r="D2938" t="str">
            <v>4341G221</v>
          </cell>
          <cell r="E2938" t="str">
            <v xml:space="preserve">Соединитель разъемный с нар. резьбой с коническим уплотнением, бронза пайка 4341g 22 x 1  </v>
          </cell>
          <cell r="G2938">
            <v>11.47</v>
          </cell>
          <cell r="H2938">
            <v>9.56</v>
          </cell>
          <cell r="I2938">
            <v>11.47</v>
          </cell>
          <cell r="K2938">
            <v>1872</v>
          </cell>
          <cell r="L2938" t="str">
            <v>Медные фитинги пайка (COPPER Fittings)</v>
          </cell>
          <cell r="M2938">
            <v>1</v>
          </cell>
          <cell r="N2938" t="str">
            <v>COPPER</v>
          </cell>
          <cell r="O2938" t="str">
            <v>CLASSIC FITTINGS</v>
          </cell>
        </row>
        <row r="2939">
          <cell r="D2939" t="str">
            <v>4341G281</v>
          </cell>
          <cell r="E2939" t="str">
            <v xml:space="preserve">Соединитель разъемный с нар. резьбой с коническим уплотнением, бронза пайка 4341g 28 x 1  </v>
          </cell>
          <cell r="G2939">
            <v>10.119999999999999</v>
          </cell>
          <cell r="H2939">
            <v>8.43</v>
          </cell>
          <cell r="I2939">
            <v>10.119999999999999</v>
          </cell>
          <cell r="K2939">
            <v>1872</v>
          </cell>
          <cell r="L2939" t="str">
            <v>Медные фитинги пайка (COPPER Fittings)</v>
          </cell>
          <cell r="M2939">
            <v>1</v>
          </cell>
          <cell r="N2939" t="str">
            <v>COPPER</v>
          </cell>
          <cell r="O2939" t="str">
            <v>CLASSIC FITTINGS</v>
          </cell>
        </row>
        <row r="2940">
          <cell r="D2940" t="str">
            <v>4341G35114</v>
          </cell>
          <cell r="E2940" t="str">
            <v xml:space="preserve">Соединитель разъемный с нар. резьбой с коническим уплотнением, бронза пайка 4341g 35 x 1 1/4  </v>
          </cell>
          <cell r="G2940">
            <v>23.36</v>
          </cell>
          <cell r="H2940">
            <v>19.47</v>
          </cell>
          <cell r="I2940">
            <v>23.36</v>
          </cell>
          <cell r="K2940">
            <v>1872</v>
          </cell>
          <cell r="L2940" t="str">
            <v>Медные фитинги пайка (COPPER Fittings)</v>
          </cell>
          <cell r="M2940">
            <v>1</v>
          </cell>
          <cell r="N2940" t="str">
            <v>COPPER</v>
          </cell>
          <cell r="O2940" t="str">
            <v>CLASSIC FITTINGS</v>
          </cell>
        </row>
        <row r="2941">
          <cell r="D2941" t="str">
            <v>4341G42112</v>
          </cell>
          <cell r="E2941" t="str">
            <v xml:space="preserve">Соединитель разъемный с нар. резьбой с коническим уплотнением, бронза пайка 4341g 42 x 1 1/2  </v>
          </cell>
          <cell r="G2941">
            <v>29.47</v>
          </cell>
          <cell r="H2941">
            <v>24.56</v>
          </cell>
          <cell r="I2941">
            <v>29.47</v>
          </cell>
          <cell r="K2941">
            <v>1872</v>
          </cell>
          <cell r="L2941" t="str">
            <v>Медные фитинги пайка (COPPER Fittings)</v>
          </cell>
          <cell r="M2941">
            <v>1</v>
          </cell>
          <cell r="N2941" t="str">
            <v>COPPER</v>
          </cell>
          <cell r="O2941" t="str">
            <v>CLASSIC FITTINGS</v>
          </cell>
        </row>
        <row r="2942">
          <cell r="D2942" t="str">
            <v>4341G542</v>
          </cell>
          <cell r="E2942" t="str">
            <v xml:space="preserve">Соединитель разъемный с нар. резьбой с коническим уплотнением, бронза пайка 4341g 54 x 2  </v>
          </cell>
          <cell r="G2942">
            <v>64.010000000000005</v>
          </cell>
          <cell r="H2942">
            <v>53.34</v>
          </cell>
          <cell r="I2942">
            <v>64.010000000000005</v>
          </cell>
          <cell r="K2942">
            <v>1872</v>
          </cell>
          <cell r="L2942" t="str">
            <v>Медные фитинги пайка (COPPER Fittings)</v>
          </cell>
          <cell r="M2942">
            <v>1</v>
          </cell>
          <cell r="N2942" t="str">
            <v xml:space="preserve">COPPER                                            </v>
          </cell>
          <cell r="O2942" t="str">
            <v>FITTINGS</v>
          </cell>
        </row>
        <row r="2943">
          <cell r="D2943" t="str">
            <v>4270G1038</v>
          </cell>
          <cell r="E2943" t="str">
            <v xml:space="preserve">Соединитель с внутренней резьбой, бронза пайка 4270g ВП х ВР  10 x 3/8  </v>
          </cell>
          <cell r="G2943">
            <v>3.12</v>
          </cell>
          <cell r="H2943">
            <v>2.6</v>
          </cell>
          <cell r="I2943">
            <v>3.12</v>
          </cell>
          <cell r="K2943">
            <v>1872</v>
          </cell>
          <cell r="L2943" t="str">
            <v>Медные фитинги пайка (COPPER Fittings)</v>
          </cell>
          <cell r="M2943">
            <v>1</v>
          </cell>
          <cell r="N2943" t="str">
            <v>COPPER</v>
          </cell>
          <cell r="O2943" t="str">
            <v>CLASSIC FITTINGS</v>
          </cell>
        </row>
        <row r="2944">
          <cell r="D2944" t="str">
            <v>4270G1238</v>
          </cell>
          <cell r="E2944" t="str">
            <v xml:space="preserve">Соединитель с внутренней резьбой, бронза пайка 4270g ВП х ВР  12 x 3/8  </v>
          </cell>
          <cell r="G2944">
            <v>1.43</v>
          </cell>
          <cell r="H2944">
            <v>1.19</v>
          </cell>
          <cell r="I2944">
            <v>1.43</v>
          </cell>
          <cell r="K2944">
            <v>1872</v>
          </cell>
          <cell r="L2944" t="str">
            <v>Медные фитинги пайка (COPPER Fittings)</v>
          </cell>
          <cell r="M2944">
            <v>1</v>
          </cell>
          <cell r="N2944" t="str">
            <v>COPPER</v>
          </cell>
          <cell r="O2944" t="str">
            <v>CLASSIC FITTINGS</v>
          </cell>
        </row>
        <row r="2945">
          <cell r="D2945" t="str">
            <v>4270G1212</v>
          </cell>
          <cell r="E2945" t="str">
            <v xml:space="preserve">Соединитель с внутренней резьбой, бронза пайка 4270g ВП х ВР  12 x 1/2  </v>
          </cell>
          <cell r="G2945">
            <v>1.46</v>
          </cell>
          <cell r="H2945">
            <v>1.22</v>
          </cell>
          <cell r="I2945">
            <v>1.46</v>
          </cell>
          <cell r="K2945">
            <v>1872</v>
          </cell>
          <cell r="L2945" t="str">
            <v>Медные фитинги пайка (COPPER Fittings)</v>
          </cell>
          <cell r="M2945">
            <v>1</v>
          </cell>
          <cell r="N2945" t="str">
            <v>COPPER</v>
          </cell>
          <cell r="O2945" t="str">
            <v>CLASSIC FITTINGS</v>
          </cell>
        </row>
        <row r="2946">
          <cell r="D2946" t="str">
            <v>4270G1538</v>
          </cell>
          <cell r="E2946" t="str">
            <v xml:space="preserve">Соединитель с внутренней резьбой, бронза пайка 4270g ВП х ВР  15 x 3/8  </v>
          </cell>
          <cell r="G2946">
            <v>1.1599999999999999</v>
          </cell>
          <cell r="H2946">
            <v>0.97</v>
          </cell>
          <cell r="I2946">
            <v>1.1599999999999999</v>
          </cell>
          <cell r="K2946">
            <v>1872</v>
          </cell>
          <cell r="L2946" t="str">
            <v>Медные фитинги пайка (COPPER Fittings)</v>
          </cell>
          <cell r="M2946">
            <v>1</v>
          </cell>
          <cell r="N2946" t="str">
            <v>COPPER</v>
          </cell>
          <cell r="O2946" t="str">
            <v>CLASSIC FITTINGS</v>
          </cell>
        </row>
        <row r="2947">
          <cell r="D2947" t="str">
            <v>4270G1512</v>
          </cell>
          <cell r="E2947" t="str">
            <v xml:space="preserve">Соединитель с внутренней резьбой, бронза пайка 4270g ВП х ВР  15 x 1/2  </v>
          </cell>
          <cell r="G2947">
            <v>0.95</v>
          </cell>
          <cell r="H2947">
            <v>0.79</v>
          </cell>
          <cell r="I2947">
            <v>0.95</v>
          </cell>
          <cell r="K2947">
            <v>1872</v>
          </cell>
          <cell r="L2947" t="str">
            <v>Медные фитинги пайка (COPPER Fittings)</v>
          </cell>
          <cell r="M2947">
            <v>1</v>
          </cell>
          <cell r="N2947" t="str">
            <v>COPPER</v>
          </cell>
          <cell r="O2947" t="str">
            <v>CLASSIC FITTINGS</v>
          </cell>
        </row>
        <row r="2948">
          <cell r="D2948" t="str">
            <v>4270G1534</v>
          </cell>
          <cell r="E2948" t="str">
            <v xml:space="preserve">Соединитель с внутренней резьбой, бронза пайка 4270g ВП х ВР  15 x 3/4  </v>
          </cell>
          <cell r="G2948">
            <v>2.6</v>
          </cell>
          <cell r="H2948">
            <v>2.17</v>
          </cell>
          <cell r="I2948">
            <v>2.6</v>
          </cell>
          <cell r="K2948">
            <v>1872</v>
          </cell>
          <cell r="L2948" t="str">
            <v>Медные фитинги пайка (COPPER Fittings)</v>
          </cell>
          <cell r="M2948">
            <v>1</v>
          </cell>
          <cell r="N2948" t="str">
            <v>COPPER</v>
          </cell>
          <cell r="O2948" t="str">
            <v>CLASSIC FITTINGS</v>
          </cell>
        </row>
        <row r="2949">
          <cell r="D2949" t="str">
            <v>4270G1812</v>
          </cell>
          <cell r="E2949" t="str">
            <v xml:space="preserve">Соединитель с внутренней резьбой, бронза пайка 4270g ВП х ВР  18 x 1/2  </v>
          </cell>
          <cell r="G2949">
            <v>1.31</v>
          </cell>
          <cell r="H2949">
            <v>1.0900000000000001</v>
          </cell>
          <cell r="I2949">
            <v>1.31</v>
          </cell>
          <cell r="K2949">
            <v>1872</v>
          </cell>
          <cell r="L2949" t="str">
            <v>Медные фитинги пайка (COPPER Fittings)</v>
          </cell>
          <cell r="M2949">
            <v>1</v>
          </cell>
          <cell r="N2949" t="str">
            <v>COPPER</v>
          </cell>
          <cell r="O2949" t="str">
            <v>CLASSIC FITTINGS</v>
          </cell>
        </row>
        <row r="2950">
          <cell r="D2950" t="str">
            <v>4270G1834</v>
          </cell>
          <cell r="E2950" t="str">
            <v xml:space="preserve">Соединитель с внутренней резьбой, бронза пайка 4270g ВП х ВР  18 x 3/4  </v>
          </cell>
          <cell r="G2950">
            <v>2.15</v>
          </cell>
          <cell r="H2950">
            <v>1.79</v>
          </cell>
          <cell r="I2950">
            <v>2.15</v>
          </cell>
          <cell r="K2950">
            <v>1872</v>
          </cell>
          <cell r="L2950" t="str">
            <v>Медные фитинги пайка (COPPER Fittings)</v>
          </cell>
          <cell r="M2950">
            <v>1</v>
          </cell>
          <cell r="N2950" t="str">
            <v>COPPER</v>
          </cell>
          <cell r="O2950" t="str">
            <v>CLASSIC FITTINGS</v>
          </cell>
        </row>
        <row r="2951">
          <cell r="D2951" t="str">
            <v>4270G2212</v>
          </cell>
          <cell r="E2951" t="str">
            <v xml:space="preserve">Соединитель с внутренней резьбой, бронза пайка 4270g ВП х ВР  22 x 1/2  </v>
          </cell>
          <cell r="G2951">
            <v>1.86</v>
          </cell>
          <cell r="H2951">
            <v>1.55</v>
          </cell>
          <cell r="I2951">
            <v>1.86</v>
          </cell>
          <cell r="K2951">
            <v>1872</v>
          </cell>
          <cell r="L2951" t="str">
            <v>Медные фитинги пайка (COPPER Fittings)</v>
          </cell>
          <cell r="M2951">
            <v>1</v>
          </cell>
          <cell r="N2951" t="str">
            <v>COPPER</v>
          </cell>
          <cell r="O2951" t="str">
            <v>CLASSIC FITTINGS</v>
          </cell>
        </row>
        <row r="2952">
          <cell r="D2952" t="str">
            <v>4270G2234</v>
          </cell>
          <cell r="E2952" t="str">
            <v xml:space="preserve">Соединитель с внутренней резьбой, бронза пайка 4270g ВП х ВР  22 x 3/4  </v>
          </cell>
          <cell r="G2952">
            <v>1.86</v>
          </cell>
          <cell r="H2952">
            <v>1.55</v>
          </cell>
          <cell r="I2952">
            <v>1.86</v>
          </cell>
          <cell r="K2952">
            <v>1872</v>
          </cell>
          <cell r="L2952" t="str">
            <v>Медные фитинги пайка (COPPER Fittings)</v>
          </cell>
          <cell r="M2952">
            <v>1</v>
          </cell>
          <cell r="N2952" t="str">
            <v>COPPER</v>
          </cell>
          <cell r="O2952" t="str">
            <v>CLASSIC FITTINGS</v>
          </cell>
        </row>
        <row r="2953">
          <cell r="D2953" t="str">
            <v>4270G221</v>
          </cell>
          <cell r="E2953" t="str">
            <v xml:space="preserve">Соединитель с внутренней резьбой, бронза пайка 4270g ВП х ВР  22 x 1  </v>
          </cell>
          <cell r="G2953">
            <v>2.54</v>
          </cell>
          <cell r="H2953">
            <v>2.12</v>
          </cell>
          <cell r="I2953">
            <v>2.54</v>
          </cell>
          <cell r="K2953">
            <v>1872</v>
          </cell>
          <cell r="L2953" t="str">
            <v>Медные фитинги пайка (COPPER Fittings)</v>
          </cell>
          <cell r="M2953">
            <v>1</v>
          </cell>
          <cell r="N2953" t="str">
            <v>COPPER</v>
          </cell>
          <cell r="O2953" t="str">
            <v>CLASSIC FITTINGS</v>
          </cell>
        </row>
        <row r="2954">
          <cell r="D2954" t="str">
            <v>4270G2812</v>
          </cell>
          <cell r="E2954" t="str">
            <v xml:space="preserve">Соединитель с внутренней резьбой, бронза пайка 4270g ВП х ВР  28 x 1/2  </v>
          </cell>
          <cell r="G2954">
            <v>6.07</v>
          </cell>
          <cell r="H2954">
            <v>5.0599999999999996</v>
          </cell>
          <cell r="I2954">
            <v>6.07</v>
          </cell>
          <cell r="K2954">
            <v>1872</v>
          </cell>
          <cell r="L2954" t="str">
            <v>Медные фитинги пайка (COPPER Fittings)</v>
          </cell>
          <cell r="M2954">
            <v>1</v>
          </cell>
          <cell r="N2954" t="str">
            <v>COPPER</v>
          </cell>
          <cell r="O2954" t="str">
            <v>CLASSIC FITTINGS</v>
          </cell>
        </row>
        <row r="2955">
          <cell r="D2955" t="str">
            <v>4270G2834</v>
          </cell>
          <cell r="E2955" t="str">
            <v xml:space="preserve">Соединитель с внутренней резьбой, бронза пайка 4270g ВП х ВР  28 x 3/4  </v>
          </cell>
          <cell r="G2955">
            <v>3.65</v>
          </cell>
          <cell r="H2955">
            <v>3.04</v>
          </cell>
          <cell r="I2955">
            <v>3.65</v>
          </cell>
          <cell r="K2955">
            <v>1872</v>
          </cell>
          <cell r="L2955" t="str">
            <v>Медные фитинги пайка (COPPER Fittings)</v>
          </cell>
          <cell r="M2955">
            <v>1</v>
          </cell>
          <cell r="N2955" t="str">
            <v>COPPER</v>
          </cell>
          <cell r="O2955" t="str">
            <v>CLASSIC FITTINGS</v>
          </cell>
        </row>
        <row r="2956">
          <cell r="D2956" t="str">
            <v>4270G281</v>
          </cell>
          <cell r="E2956" t="str">
            <v xml:space="preserve">Соединитель с внутренней резьбой, бронза пайка 4270g ВП х ВР  28 x 1  </v>
          </cell>
          <cell r="G2956">
            <v>2.76</v>
          </cell>
          <cell r="H2956">
            <v>2.2999999999999998</v>
          </cell>
          <cell r="I2956">
            <v>2.76</v>
          </cell>
          <cell r="K2956">
            <v>1872</v>
          </cell>
          <cell r="L2956" t="str">
            <v>Медные фитинги пайка (COPPER Fittings)</v>
          </cell>
          <cell r="M2956">
            <v>1</v>
          </cell>
          <cell r="N2956" t="str">
            <v>COPPER</v>
          </cell>
          <cell r="O2956" t="str">
            <v>CLASSIC FITTINGS</v>
          </cell>
        </row>
        <row r="2957">
          <cell r="D2957" t="str">
            <v>4270G28114</v>
          </cell>
          <cell r="E2957" t="str">
            <v xml:space="preserve">Соединитель с внутренней резьбой, бронза пайка 4270g ВП х ВР  28 x 1 1/4  </v>
          </cell>
          <cell r="G2957">
            <v>7.79</v>
          </cell>
          <cell r="H2957">
            <v>6.49</v>
          </cell>
          <cell r="I2957">
            <v>7.79</v>
          </cell>
          <cell r="K2957">
            <v>1872</v>
          </cell>
          <cell r="L2957" t="str">
            <v>Медные фитинги пайка (COPPER Fittings)</v>
          </cell>
          <cell r="M2957">
            <v>1</v>
          </cell>
          <cell r="N2957" t="str">
            <v>COPPER</v>
          </cell>
          <cell r="O2957" t="str">
            <v>CLASSIC FITTINGS</v>
          </cell>
        </row>
        <row r="2958">
          <cell r="D2958" t="str">
            <v>4270G3534</v>
          </cell>
          <cell r="E2958" t="str">
            <v xml:space="preserve">Соединитель с внутренней резьбой, бронза пайка 4270g ВП х ВР  35 x 3/4  </v>
          </cell>
          <cell r="G2958">
            <v>12.53</v>
          </cell>
          <cell r="H2958">
            <v>10.44</v>
          </cell>
          <cell r="I2958">
            <v>12.53</v>
          </cell>
          <cell r="K2958">
            <v>1872</v>
          </cell>
          <cell r="L2958" t="str">
            <v>Медные фитинги пайка (COPPER Fittings)</v>
          </cell>
          <cell r="M2958">
            <v>1</v>
          </cell>
          <cell r="N2958" t="str">
            <v xml:space="preserve">COPPER                                            </v>
          </cell>
          <cell r="O2958" t="str">
            <v>FITTINGS</v>
          </cell>
        </row>
        <row r="2959">
          <cell r="D2959" t="str">
            <v>4270G351</v>
          </cell>
          <cell r="E2959" t="str">
            <v xml:space="preserve">Соединитель с внутренней резьбой, бронза пайка 4270g ВП х ВР  35 x 1  </v>
          </cell>
          <cell r="G2959">
            <v>5.77</v>
          </cell>
          <cell r="H2959">
            <v>4.8099999999999996</v>
          </cell>
          <cell r="I2959">
            <v>5.77</v>
          </cell>
          <cell r="K2959">
            <v>1872</v>
          </cell>
          <cell r="L2959" t="str">
            <v>Медные фитинги пайка (COPPER Fittings)</v>
          </cell>
          <cell r="M2959">
            <v>1</v>
          </cell>
          <cell r="N2959" t="str">
            <v>COPPER</v>
          </cell>
          <cell r="O2959" t="str">
            <v>CLASSIC FITTINGS</v>
          </cell>
        </row>
        <row r="2960">
          <cell r="D2960" t="str">
            <v>4270G35114</v>
          </cell>
          <cell r="E2960" t="str">
            <v xml:space="preserve">Соединитель с внутренней резьбой, бронза пайка 4270g ВП х ВР  35 x 1 1/4  </v>
          </cell>
          <cell r="G2960">
            <v>5.62</v>
          </cell>
          <cell r="H2960">
            <v>4.68</v>
          </cell>
          <cell r="I2960">
            <v>5.62</v>
          </cell>
          <cell r="K2960">
            <v>1872</v>
          </cell>
          <cell r="L2960" t="str">
            <v>Медные фитинги пайка (COPPER Fittings)</v>
          </cell>
          <cell r="M2960">
            <v>1</v>
          </cell>
          <cell r="N2960" t="str">
            <v>COPPER</v>
          </cell>
          <cell r="O2960" t="str">
            <v>CLASSIC FITTINGS</v>
          </cell>
        </row>
        <row r="2961">
          <cell r="D2961" t="str">
            <v>4270G421</v>
          </cell>
          <cell r="E2961" t="str">
            <v xml:space="preserve">Соединитель с внутренней резьбой, бронза пайка 4270g ВП х ВР  42 x 1  </v>
          </cell>
          <cell r="G2961">
            <v>14.58</v>
          </cell>
          <cell r="H2961">
            <v>12.15</v>
          </cell>
          <cell r="I2961">
            <v>14.58</v>
          </cell>
          <cell r="K2961">
            <v>1872</v>
          </cell>
          <cell r="L2961" t="str">
            <v>Медные фитинги пайка (COPPER Fittings)</v>
          </cell>
          <cell r="M2961">
            <v>1</v>
          </cell>
          <cell r="N2961" t="str">
            <v xml:space="preserve">COPPER                                            </v>
          </cell>
          <cell r="O2961" t="str">
            <v>FITTINGS</v>
          </cell>
        </row>
        <row r="2962">
          <cell r="D2962" t="str">
            <v>4270G42114</v>
          </cell>
          <cell r="E2962" t="str">
            <v xml:space="preserve">Соединитель с внутренней резьбой, бронза пайка 4270g ВП х ВР  42 x 1 1/4  </v>
          </cell>
          <cell r="G2962">
            <v>13.96</v>
          </cell>
          <cell r="H2962">
            <v>11.63</v>
          </cell>
          <cell r="I2962">
            <v>13.96</v>
          </cell>
          <cell r="K2962">
            <v>1872</v>
          </cell>
          <cell r="L2962" t="str">
            <v>Медные фитинги пайка (COPPER Fittings)</v>
          </cell>
          <cell r="M2962">
            <v>1</v>
          </cell>
          <cell r="N2962" t="str">
            <v>COPPER</v>
          </cell>
          <cell r="O2962" t="str">
            <v>CLASSIC FITTINGS</v>
          </cell>
        </row>
        <row r="2963">
          <cell r="D2963" t="str">
            <v>4270G42112</v>
          </cell>
          <cell r="E2963" t="str">
            <v xml:space="preserve">Соединитель с внутренней резьбой, бронза пайка 4270g ВП х ВР  42 x 1 1/2  </v>
          </cell>
          <cell r="G2963">
            <v>12.43</v>
          </cell>
          <cell r="H2963">
            <v>10.36</v>
          </cell>
          <cell r="I2963">
            <v>12.43</v>
          </cell>
          <cell r="K2963">
            <v>1872</v>
          </cell>
          <cell r="L2963" t="str">
            <v>Медные фитинги пайка (COPPER Fittings)</v>
          </cell>
          <cell r="M2963">
            <v>1</v>
          </cell>
          <cell r="N2963" t="str">
            <v>COPPER</v>
          </cell>
          <cell r="O2963" t="str">
            <v>CLASSIC FITTINGS</v>
          </cell>
        </row>
        <row r="2964">
          <cell r="D2964" t="str">
            <v>4270G54112</v>
          </cell>
          <cell r="E2964" t="str">
            <v xml:space="preserve">Соединитель с внутренней резьбой, бронза пайка 4270g ВП х ВР  54 x 1 1/2  </v>
          </cell>
          <cell r="G2964">
            <v>25.15</v>
          </cell>
          <cell r="H2964">
            <v>20.96</v>
          </cell>
          <cell r="I2964">
            <v>25.15</v>
          </cell>
          <cell r="K2964">
            <v>1872</v>
          </cell>
          <cell r="L2964" t="str">
            <v>Медные фитинги пайка (COPPER Fittings)</v>
          </cell>
          <cell r="M2964">
            <v>1</v>
          </cell>
          <cell r="N2964" t="str">
            <v>COPPER</v>
          </cell>
          <cell r="O2964" t="str">
            <v>CLASSIC FITTINGS</v>
          </cell>
        </row>
        <row r="2965">
          <cell r="D2965" t="str">
            <v>4270G542</v>
          </cell>
          <cell r="E2965" t="str">
            <v xml:space="preserve">Соединитель с внутренней резьбой, бронза пайка 4270g ВП х ВР  54 x 2  </v>
          </cell>
          <cell r="G2965">
            <v>21.35</v>
          </cell>
          <cell r="H2965">
            <v>17.79</v>
          </cell>
          <cell r="I2965">
            <v>21.35</v>
          </cell>
          <cell r="K2965">
            <v>1872</v>
          </cell>
          <cell r="L2965" t="str">
            <v>Медные фитинги пайка (COPPER Fittings)</v>
          </cell>
          <cell r="M2965">
            <v>1</v>
          </cell>
          <cell r="N2965" t="str">
            <v>COPPER</v>
          </cell>
          <cell r="O2965" t="str">
            <v>CLASSIC FITTINGS</v>
          </cell>
        </row>
        <row r="2966">
          <cell r="D2966" t="str">
            <v>4330G1512</v>
          </cell>
          <cell r="E2966" t="str">
            <v xml:space="preserve">Соединитель разъемный с внут. резьбой с плоским уплотнением, бронза пайка 4330g 15 x 1/2  </v>
          </cell>
          <cell r="G2966">
            <v>7.43</v>
          </cell>
          <cell r="H2966">
            <v>6.19</v>
          </cell>
          <cell r="I2966">
            <v>7.43</v>
          </cell>
          <cell r="K2966">
            <v>1872</v>
          </cell>
          <cell r="L2966" t="str">
            <v>Медные фитинги пайка (COPPER Fittings)</v>
          </cell>
          <cell r="M2966">
            <v>1</v>
          </cell>
          <cell r="N2966" t="str">
            <v>COPPER</v>
          </cell>
          <cell r="O2966" t="str">
            <v>CLASSIC FITTINGS</v>
          </cell>
        </row>
        <row r="2967">
          <cell r="D2967" t="str">
            <v>4330G1812</v>
          </cell>
          <cell r="E2967" t="str">
            <v xml:space="preserve">Соединитель разъемный с внут. резьбой с плоским уплотнением, бронза пайка 4330g 18 x 1/2  </v>
          </cell>
          <cell r="G2967">
            <v>9.1300000000000008</v>
          </cell>
          <cell r="H2967">
            <v>7.61</v>
          </cell>
          <cell r="I2967">
            <v>9.1300000000000008</v>
          </cell>
          <cell r="K2967">
            <v>1872</v>
          </cell>
          <cell r="L2967" t="str">
            <v>Медные фитинги пайка (COPPER Fittings)</v>
          </cell>
          <cell r="M2967">
            <v>1</v>
          </cell>
          <cell r="N2967" t="str">
            <v>COPPER</v>
          </cell>
          <cell r="O2967" t="str">
            <v>CLASSIC FITTINGS</v>
          </cell>
        </row>
        <row r="2968">
          <cell r="D2968" t="str">
            <v>4330G1834</v>
          </cell>
          <cell r="E2968" t="str">
            <v xml:space="preserve">Соединитель разъемный с внут. резьбой с плоским уплотнением, бронза пайка 4330g 18 x 3/4  </v>
          </cell>
          <cell r="G2968">
            <v>9.0399999999999991</v>
          </cell>
          <cell r="H2968">
            <v>7.53</v>
          </cell>
          <cell r="I2968">
            <v>9.0399999999999991</v>
          </cell>
          <cell r="K2968">
            <v>1872</v>
          </cell>
          <cell r="L2968" t="str">
            <v>Медные фитинги пайка (COPPER Fittings)</v>
          </cell>
          <cell r="M2968">
            <v>1</v>
          </cell>
          <cell r="N2968" t="str">
            <v>COPPER</v>
          </cell>
          <cell r="O2968" t="str">
            <v>CLASSIC FITTINGS</v>
          </cell>
        </row>
        <row r="2969">
          <cell r="D2969" t="str">
            <v>4330G2234</v>
          </cell>
          <cell r="E2969" t="str">
            <v xml:space="preserve">Соединитель разъемный с внут. резьбой с плоским уплотнением, бронза пайка 4330g 22 x 3/4  </v>
          </cell>
          <cell r="G2969">
            <v>9.24</v>
          </cell>
          <cell r="H2969">
            <v>7.7</v>
          </cell>
          <cell r="I2969">
            <v>9.24</v>
          </cell>
          <cell r="K2969">
            <v>1872</v>
          </cell>
          <cell r="L2969" t="str">
            <v>Медные фитинги пайка (COPPER Fittings)</v>
          </cell>
          <cell r="M2969">
            <v>1</v>
          </cell>
          <cell r="N2969" t="str">
            <v>COPPER</v>
          </cell>
          <cell r="O2969" t="str">
            <v>CLASSIC FITTINGS</v>
          </cell>
        </row>
        <row r="2970">
          <cell r="D2970" t="str">
            <v>4330G281</v>
          </cell>
          <cell r="E2970" t="str">
            <v xml:space="preserve">Соединитель разъемный с внут. резьбой с плоским уплотнением, бронза пайка 4330g 28 x 1  </v>
          </cell>
          <cell r="G2970">
            <v>16.399999999999999</v>
          </cell>
          <cell r="H2970">
            <v>13.67</v>
          </cell>
          <cell r="I2970">
            <v>16.399999999999999</v>
          </cell>
          <cell r="K2970">
            <v>1872</v>
          </cell>
          <cell r="L2970" t="str">
            <v>Медные фитинги пайка (COPPER Fittings)</v>
          </cell>
          <cell r="M2970">
            <v>1</v>
          </cell>
          <cell r="N2970" t="str">
            <v>COPPER</v>
          </cell>
          <cell r="O2970" t="str">
            <v>CLASSIC FITTINGS</v>
          </cell>
        </row>
        <row r="2971">
          <cell r="D2971" t="str">
            <v>4330G35114</v>
          </cell>
          <cell r="E2971" t="str">
            <v xml:space="preserve">Соединитель разъемный с внут. резьбой с плоским уплотнением, бронза пайка 4330g 35 x 1 1/4  </v>
          </cell>
          <cell r="G2971">
            <v>24.78</v>
          </cell>
          <cell r="H2971">
            <v>20.65</v>
          </cell>
          <cell r="I2971">
            <v>24.78</v>
          </cell>
          <cell r="K2971">
            <v>1872</v>
          </cell>
          <cell r="L2971" t="str">
            <v>Медные фитинги пайка (COPPER Fittings)</v>
          </cell>
          <cell r="M2971">
            <v>1</v>
          </cell>
          <cell r="N2971" t="str">
            <v>COPPER</v>
          </cell>
          <cell r="O2971" t="str">
            <v>CLASSIC FITTINGS</v>
          </cell>
        </row>
        <row r="2972">
          <cell r="D2972" t="str">
            <v>4330G42112</v>
          </cell>
          <cell r="E2972" t="str">
            <v xml:space="preserve">Соединитель разъемный с внут. резьбой с плоским уплотнением, бронза пайка 4330g 42 x 1 1/2  </v>
          </cell>
          <cell r="G2972">
            <v>37.9</v>
          </cell>
          <cell r="H2972">
            <v>31.58</v>
          </cell>
          <cell r="I2972">
            <v>37.9</v>
          </cell>
          <cell r="K2972">
            <v>1872</v>
          </cell>
          <cell r="L2972" t="str">
            <v>Медные фитинги пайка (COPPER Fittings)</v>
          </cell>
          <cell r="M2972">
            <v>1</v>
          </cell>
          <cell r="N2972" t="str">
            <v>COPPER</v>
          </cell>
          <cell r="O2972" t="str">
            <v>CLASSIC FITTINGS</v>
          </cell>
        </row>
        <row r="2973">
          <cell r="D2973" t="str">
            <v>4330G542</v>
          </cell>
          <cell r="E2973" t="str">
            <v xml:space="preserve">Соединитель разъемный с внут. резьбой с плоским уплотнением, бронза пайка 4330g 54 x 2  </v>
          </cell>
          <cell r="G2973">
            <v>73.34</v>
          </cell>
          <cell r="H2973">
            <v>61.12</v>
          </cell>
          <cell r="I2973">
            <v>73.34</v>
          </cell>
          <cell r="K2973">
            <v>1872</v>
          </cell>
          <cell r="L2973" t="str">
            <v>Медные фитинги пайка (COPPER Fittings)</v>
          </cell>
          <cell r="M2973">
            <v>1</v>
          </cell>
          <cell r="N2973" t="str">
            <v xml:space="preserve">COPPER                                            </v>
          </cell>
          <cell r="O2973" t="str">
            <v>FITTINGS</v>
          </cell>
        </row>
        <row r="2974">
          <cell r="D2974" t="str">
            <v>4340G1512</v>
          </cell>
          <cell r="E2974" t="str">
            <v xml:space="preserve">Соединитель разъемный с внут. резьбой с коническим уплотнением, бронза пайка 4340g 15 x 1/2  </v>
          </cell>
          <cell r="G2974">
            <v>4.42</v>
          </cell>
          <cell r="H2974">
            <v>3.68</v>
          </cell>
          <cell r="I2974">
            <v>4.42</v>
          </cell>
          <cell r="K2974">
            <v>1872</v>
          </cell>
          <cell r="L2974" t="str">
            <v>Медные фитинги пайка (COPPER Fittings)</v>
          </cell>
          <cell r="M2974">
            <v>1</v>
          </cell>
          <cell r="N2974" t="str">
            <v>COPPER</v>
          </cell>
          <cell r="O2974" t="str">
            <v>CLASSIC FITTINGS</v>
          </cell>
        </row>
        <row r="2975">
          <cell r="D2975" t="str">
            <v>4340G1534</v>
          </cell>
          <cell r="E2975" t="str">
            <v xml:space="preserve">Соединитель разъемный с внут. резьбой с коническим уплотнением, бронза пайка 4340g 15 x 3/4  </v>
          </cell>
          <cell r="G2975">
            <v>10.119999999999999</v>
          </cell>
          <cell r="H2975">
            <v>8.43</v>
          </cell>
          <cell r="I2975">
            <v>10.119999999999999</v>
          </cell>
          <cell r="K2975">
            <v>1872</v>
          </cell>
          <cell r="L2975" t="str">
            <v>Медные фитинги пайка (COPPER Fittings)</v>
          </cell>
          <cell r="M2975">
            <v>1</v>
          </cell>
          <cell r="N2975" t="str">
            <v>COPPER</v>
          </cell>
          <cell r="O2975" t="str">
            <v>CLASSIC FITTINGS</v>
          </cell>
        </row>
        <row r="2976">
          <cell r="D2976" t="str">
            <v>4340G1812</v>
          </cell>
          <cell r="E2976" t="str">
            <v xml:space="preserve">Соединитель разъемный с внут. резьбой с коническим уплотнением, бронза пайка 4340g 18 x 1/2  </v>
          </cell>
          <cell r="G2976">
            <v>7.91</v>
          </cell>
          <cell r="H2976">
            <v>6.59</v>
          </cell>
          <cell r="I2976">
            <v>7.91</v>
          </cell>
          <cell r="K2976">
            <v>1872</v>
          </cell>
          <cell r="L2976" t="str">
            <v>Медные фитинги пайка (COPPER Fittings)</v>
          </cell>
          <cell r="M2976">
            <v>1</v>
          </cell>
          <cell r="N2976" t="str">
            <v>COPPER</v>
          </cell>
          <cell r="O2976" t="str">
            <v>CLASSIC FITTINGS</v>
          </cell>
        </row>
        <row r="2977">
          <cell r="D2977" t="str">
            <v>4340G1834</v>
          </cell>
          <cell r="E2977" t="str">
            <v xml:space="preserve">Соединитель разъемный с внут. резьбой с коническим уплотнением, бронза пайка 4340g 18 x 3/4  </v>
          </cell>
          <cell r="G2977">
            <v>8.0399999999999991</v>
          </cell>
          <cell r="H2977">
            <v>6.7</v>
          </cell>
          <cell r="I2977">
            <v>8.0399999999999991</v>
          </cell>
          <cell r="K2977">
            <v>1872</v>
          </cell>
          <cell r="L2977" t="str">
            <v>Медные фитинги пайка (COPPER Fittings)</v>
          </cell>
          <cell r="M2977">
            <v>1</v>
          </cell>
          <cell r="N2977" t="str">
            <v>COPPER</v>
          </cell>
          <cell r="O2977" t="str">
            <v>CLASSIC FITTINGS</v>
          </cell>
        </row>
        <row r="2978">
          <cell r="D2978" t="str">
            <v>4340G2234</v>
          </cell>
          <cell r="E2978" t="str">
            <v xml:space="preserve">Соединитель разъемный с внут. резьбой с коническим уплотнением, бронза пайка 4340g 22 x 3/4  </v>
          </cell>
          <cell r="G2978">
            <v>5.39</v>
          </cell>
          <cell r="H2978">
            <v>4.49</v>
          </cell>
          <cell r="I2978">
            <v>5.39</v>
          </cell>
          <cell r="K2978">
            <v>1872</v>
          </cell>
          <cell r="L2978" t="str">
            <v>Медные фитинги пайка (COPPER Fittings)</v>
          </cell>
          <cell r="M2978">
            <v>1</v>
          </cell>
          <cell r="N2978" t="str">
            <v>COPPER</v>
          </cell>
          <cell r="O2978" t="str">
            <v>CLASSIC FITTINGS</v>
          </cell>
        </row>
        <row r="2979">
          <cell r="D2979" t="str">
            <v>4340G221</v>
          </cell>
          <cell r="E2979" t="str">
            <v xml:space="preserve">Соединитель разъемный с внут. резьбой с коническим уплотнением, бронза пайка 4340g 22 x 1  </v>
          </cell>
          <cell r="G2979">
            <v>8.35</v>
          </cell>
          <cell r="H2979">
            <v>6.96</v>
          </cell>
          <cell r="I2979">
            <v>8.35</v>
          </cell>
          <cell r="K2979">
            <v>1872</v>
          </cell>
          <cell r="L2979" t="str">
            <v>Медные фитинги пайка (COPPER Fittings)</v>
          </cell>
          <cell r="M2979">
            <v>1</v>
          </cell>
          <cell r="N2979" t="str">
            <v>COPPER</v>
          </cell>
          <cell r="O2979" t="str">
            <v>CLASSIC FITTINGS</v>
          </cell>
        </row>
        <row r="2980">
          <cell r="D2980" t="str">
            <v>4340G281</v>
          </cell>
          <cell r="E2980" t="str">
            <v xml:space="preserve">Соединитель разъемный с внут. резьбой с коническим уплотнением, бронза пайка 4340g 28 x 1  </v>
          </cell>
          <cell r="G2980">
            <v>9.91</v>
          </cell>
          <cell r="H2980">
            <v>8.26</v>
          </cell>
          <cell r="I2980">
            <v>9.91</v>
          </cell>
          <cell r="K2980">
            <v>1872</v>
          </cell>
          <cell r="L2980" t="str">
            <v>Медные фитинги пайка (COPPER Fittings)</v>
          </cell>
          <cell r="M2980">
            <v>1</v>
          </cell>
          <cell r="N2980" t="str">
            <v>COPPER</v>
          </cell>
          <cell r="O2980" t="str">
            <v>CLASSIC FITTINGS</v>
          </cell>
        </row>
        <row r="2981">
          <cell r="D2981" t="str">
            <v>4340G35114</v>
          </cell>
          <cell r="E2981" t="str">
            <v xml:space="preserve">Соединитель разъемный с внут. резьбой с коническим уплотнением, бронза пайка 4340g 35 x 1 1/4  </v>
          </cell>
          <cell r="G2981">
            <v>21.47</v>
          </cell>
          <cell r="H2981">
            <v>17.89</v>
          </cell>
          <cell r="I2981">
            <v>21.47</v>
          </cell>
          <cell r="K2981">
            <v>1872</v>
          </cell>
          <cell r="L2981" t="str">
            <v>Медные фитинги пайка (COPPER Fittings)</v>
          </cell>
          <cell r="M2981">
            <v>1</v>
          </cell>
          <cell r="N2981" t="str">
            <v xml:space="preserve">COPPER                                            </v>
          </cell>
          <cell r="O2981" t="str">
            <v>FITTINGS</v>
          </cell>
        </row>
        <row r="2982">
          <cell r="D2982" t="str">
            <v>4340G42112</v>
          </cell>
          <cell r="E2982" t="str">
            <v xml:space="preserve">Соединитель разъемный с внут. резьбой с коническим уплотнением, бронза пайка 4340g 42 x 1 1/2  </v>
          </cell>
          <cell r="G2982">
            <v>33.28</v>
          </cell>
          <cell r="H2982">
            <v>27.73</v>
          </cell>
          <cell r="I2982">
            <v>33.28</v>
          </cell>
          <cell r="K2982">
            <v>1872</v>
          </cell>
          <cell r="L2982" t="str">
            <v>Медные фитинги пайка (COPPER Fittings)</v>
          </cell>
          <cell r="M2982">
            <v>1</v>
          </cell>
          <cell r="N2982" t="str">
            <v xml:space="preserve">COPPER                                            </v>
          </cell>
          <cell r="O2982" t="str">
            <v>FITTINGS</v>
          </cell>
        </row>
        <row r="2983">
          <cell r="D2983" t="str">
            <v>4340G542</v>
          </cell>
          <cell r="E2983" t="str">
            <v xml:space="preserve">Соединитель разъемный с внут. резьбой с коническим уплотнением, бронза пайка 4340g 54 x 2  </v>
          </cell>
          <cell r="G2983">
            <v>63.62</v>
          </cell>
          <cell r="H2983">
            <v>53.02</v>
          </cell>
          <cell r="I2983">
            <v>63.62</v>
          </cell>
          <cell r="K2983">
            <v>1872</v>
          </cell>
          <cell r="L2983" t="str">
            <v>Медные фитинги пайка (COPPER Fittings)</v>
          </cell>
          <cell r="M2983">
            <v>1</v>
          </cell>
          <cell r="N2983" t="str">
            <v xml:space="preserve">COPPER                                            </v>
          </cell>
          <cell r="O2983" t="str">
            <v>FITTINGS</v>
          </cell>
        </row>
        <row r="2984">
          <cell r="D2984" t="str">
            <v>433015</v>
          </cell>
          <cell r="E2984" t="str">
            <v xml:space="preserve">Соединитель разъемный с плоским уплотнением, бронза пайка 4330 15  </v>
          </cell>
          <cell r="G2984">
            <v>3.47</v>
          </cell>
          <cell r="H2984">
            <v>2.89</v>
          </cell>
          <cell r="I2984">
            <v>3.47</v>
          </cell>
          <cell r="K2984">
            <v>1872</v>
          </cell>
          <cell r="L2984" t="str">
            <v>Медные фитинги пайка (COPPER Fittings)</v>
          </cell>
          <cell r="M2984">
            <v>1</v>
          </cell>
          <cell r="N2984" t="str">
            <v>COPPER</v>
          </cell>
          <cell r="O2984" t="str">
            <v>CLASSIC FITTINGS</v>
          </cell>
        </row>
        <row r="2985">
          <cell r="D2985" t="str">
            <v>433018</v>
          </cell>
          <cell r="E2985" t="str">
            <v xml:space="preserve">Соединитель разъемный с плоским уплотнением, бронза пайка 4330 18  </v>
          </cell>
          <cell r="G2985">
            <v>3.98</v>
          </cell>
          <cell r="H2985">
            <v>3.32</v>
          </cell>
          <cell r="I2985">
            <v>3.98</v>
          </cell>
          <cell r="K2985">
            <v>1872</v>
          </cell>
          <cell r="L2985" t="str">
            <v>Медные фитинги пайка (COPPER Fittings)</v>
          </cell>
          <cell r="M2985">
            <v>1</v>
          </cell>
          <cell r="N2985" t="str">
            <v>COPPER</v>
          </cell>
          <cell r="O2985" t="str">
            <v>CLASSIC FITTINGS</v>
          </cell>
        </row>
        <row r="2986">
          <cell r="D2986" t="str">
            <v>433022</v>
          </cell>
          <cell r="E2986" t="str">
            <v xml:space="preserve">Соединитель разъемный с плоским уплотнением, бронза пайка 4330 22  </v>
          </cell>
          <cell r="G2986">
            <v>6.74</v>
          </cell>
          <cell r="H2986">
            <v>5.62</v>
          </cell>
          <cell r="I2986">
            <v>6.74</v>
          </cell>
          <cell r="K2986">
            <v>1872</v>
          </cell>
          <cell r="L2986" t="str">
            <v>Медные фитинги пайка (COPPER Fittings)</v>
          </cell>
          <cell r="M2986">
            <v>1</v>
          </cell>
          <cell r="N2986" t="str">
            <v>COPPER</v>
          </cell>
          <cell r="O2986" t="str">
            <v>CLASSIC FITTINGS</v>
          </cell>
        </row>
        <row r="2987">
          <cell r="D2987" t="str">
            <v>433028</v>
          </cell>
          <cell r="E2987" t="str">
            <v xml:space="preserve">Соединитель разъемный с плоским уплотнением, бронза пайка 4330 28  </v>
          </cell>
          <cell r="G2987">
            <v>10.33</v>
          </cell>
          <cell r="H2987">
            <v>8.61</v>
          </cell>
          <cell r="I2987">
            <v>10.33</v>
          </cell>
          <cell r="K2987">
            <v>1872</v>
          </cell>
          <cell r="L2987" t="str">
            <v>Медные фитинги пайка (COPPER Fittings)</v>
          </cell>
          <cell r="M2987">
            <v>1</v>
          </cell>
          <cell r="N2987" t="str">
            <v>COPPER</v>
          </cell>
          <cell r="O2987" t="str">
            <v>CLASSIC FITTINGS</v>
          </cell>
        </row>
        <row r="2988">
          <cell r="D2988" t="str">
            <v>433035</v>
          </cell>
          <cell r="E2988" t="str">
            <v xml:space="preserve">Соединитель разъемный с плоским уплотнением, бронза пайка 4330 35  </v>
          </cell>
          <cell r="G2988">
            <v>17.59</v>
          </cell>
          <cell r="H2988">
            <v>14.66</v>
          </cell>
          <cell r="I2988">
            <v>17.59</v>
          </cell>
          <cell r="K2988">
            <v>1872</v>
          </cell>
          <cell r="L2988" t="str">
            <v>Медные фитинги пайка (COPPER Fittings)</v>
          </cell>
          <cell r="M2988">
            <v>1</v>
          </cell>
          <cell r="N2988" t="str">
            <v xml:space="preserve">COPPER                                            </v>
          </cell>
          <cell r="O2988" t="str">
            <v>FITTINGS</v>
          </cell>
        </row>
        <row r="2989">
          <cell r="D2989" t="str">
            <v>433042</v>
          </cell>
          <cell r="E2989" t="str">
            <v xml:space="preserve">Соединитель разъемный с плоским уплотнением, бронза пайка 4330 42  </v>
          </cell>
          <cell r="G2989">
            <v>25.81</v>
          </cell>
          <cell r="H2989">
            <v>21.51</v>
          </cell>
          <cell r="I2989">
            <v>25.81</v>
          </cell>
          <cell r="K2989">
            <v>1872</v>
          </cell>
          <cell r="L2989" t="str">
            <v>Медные фитинги пайка (COPPER Fittings)</v>
          </cell>
          <cell r="M2989">
            <v>1</v>
          </cell>
          <cell r="N2989" t="str">
            <v xml:space="preserve">COPPER                                            </v>
          </cell>
          <cell r="O2989" t="str">
            <v>FITTINGS</v>
          </cell>
        </row>
        <row r="2990">
          <cell r="D2990" t="str">
            <v>433054</v>
          </cell>
          <cell r="E2990" t="str">
            <v xml:space="preserve">Соединитель разъемный с плоским уплотнением, бронза пайка 4330 54  </v>
          </cell>
          <cell r="G2990">
            <v>48.46</v>
          </cell>
          <cell r="H2990">
            <v>40.380000000000003</v>
          </cell>
          <cell r="I2990">
            <v>48.46</v>
          </cell>
          <cell r="K2990">
            <v>1872</v>
          </cell>
          <cell r="L2990" t="str">
            <v>Медные фитинги пайка (COPPER Fittings)</v>
          </cell>
          <cell r="M2990">
            <v>1</v>
          </cell>
          <cell r="N2990" t="str">
            <v xml:space="preserve">COPPER                                            </v>
          </cell>
          <cell r="O2990" t="str">
            <v>FITTINGS</v>
          </cell>
        </row>
        <row r="2991">
          <cell r="D2991" t="str">
            <v>434012</v>
          </cell>
          <cell r="E2991" t="str">
            <v xml:space="preserve">Соединитель разъемный с коническим уплотнением, бронза пайка 4340 12  </v>
          </cell>
          <cell r="G2991">
            <v>7.39</v>
          </cell>
          <cell r="H2991">
            <v>6.16</v>
          </cell>
          <cell r="I2991">
            <v>7.39</v>
          </cell>
          <cell r="K2991">
            <v>1872</v>
          </cell>
          <cell r="L2991" t="str">
            <v>Медные фитинги пайка (COPPER Fittings)</v>
          </cell>
          <cell r="M2991">
            <v>1</v>
          </cell>
          <cell r="N2991" t="str">
            <v>COPPER</v>
          </cell>
          <cell r="O2991" t="str">
            <v>CLASSIC FITTINGS</v>
          </cell>
        </row>
        <row r="2992">
          <cell r="D2992" t="str">
            <v>434015</v>
          </cell>
          <cell r="E2992" t="str">
            <v xml:space="preserve">Соединитель разъемный с коническим уплотнением, бронза пайка 4340 15  </v>
          </cell>
          <cell r="G2992">
            <v>4.3</v>
          </cell>
          <cell r="H2992">
            <v>3.58</v>
          </cell>
          <cell r="I2992">
            <v>4.3</v>
          </cell>
          <cell r="K2992">
            <v>1872</v>
          </cell>
          <cell r="L2992" t="str">
            <v>Медные фитинги пайка (COPPER Fittings)</v>
          </cell>
          <cell r="M2992">
            <v>1</v>
          </cell>
          <cell r="N2992" t="str">
            <v>COPPER</v>
          </cell>
          <cell r="O2992" t="str">
            <v>CLASSIC FITTINGS</v>
          </cell>
        </row>
        <row r="2993">
          <cell r="D2993" t="str">
            <v>434018</v>
          </cell>
          <cell r="E2993" t="str">
            <v xml:space="preserve">Соединитель разъемный с коническим уплотнением, бронза пайка 4340 18  </v>
          </cell>
          <cell r="G2993">
            <v>4.84</v>
          </cell>
          <cell r="H2993">
            <v>4.03</v>
          </cell>
          <cell r="I2993">
            <v>4.84</v>
          </cell>
          <cell r="K2993">
            <v>1872</v>
          </cell>
          <cell r="L2993" t="str">
            <v>Медные фитинги пайка (COPPER Fittings)</v>
          </cell>
          <cell r="M2993">
            <v>1</v>
          </cell>
          <cell r="N2993" t="str">
            <v>COPPER</v>
          </cell>
          <cell r="O2993" t="str">
            <v>CLASSIC FITTINGS</v>
          </cell>
        </row>
        <row r="2994">
          <cell r="D2994" t="str">
            <v>434022</v>
          </cell>
          <cell r="E2994" t="str">
            <v xml:space="preserve">Соединитель разъемный с коническим уплотнением, бронза пайка 4340 22  </v>
          </cell>
          <cell r="G2994">
            <v>6.07</v>
          </cell>
          <cell r="H2994">
            <v>5.0599999999999996</v>
          </cell>
          <cell r="I2994">
            <v>6.07</v>
          </cell>
          <cell r="K2994">
            <v>1872</v>
          </cell>
          <cell r="L2994" t="str">
            <v>Медные фитинги пайка (COPPER Fittings)</v>
          </cell>
          <cell r="M2994">
            <v>1</v>
          </cell>
          <cell r="N2994" t="str">
            <v>COPPER</v>
          </cell>
          <cell r="O2994" t="str">
            <v>CLASSIC FITTINGS</v>
          </cell>
        </row>
        <row r="2995">
          <cell r="D2995" t="str">
            <v>434028</v>
          </cell>
          <cell r="E2995" t="str">
            <v xml:space="preserve">Соединитель разъемный с коническим уплотнением, бронза пайка 4340 28  </v>
          </cell>
          <cell r="G2995">
            <v>12.94</v>
          </cell>
          <cell r="H2995">
            <v>10.78</v>
          </cell>
          <cell r="I2995">
            <v>12.94</v>
          </cell>
          <cell r="K2995">
            <v>1872</v>
          </cell>
          <cell r="L2995" t="str">
            <v>Медные фитинги пайка (COPPER Fittings)</v>
          </cell>
          <cell r="M2995">
            <v>1</v>
          </cell>
          <cell r="N2995" t="str">
            <v>COPPER</v>
          </cell>
          <cell r="O2995" t="str">
            <v>CLASSIC FITTINGS</v>
          </cell>
        </row>
        <row r="2996">
          <cell r="D2996" t="str">
            <v>434035</v>
          </cell>
          <cell r="E2996" t="str">
            <v xml:space="preserve">Соединитель разъемный с коническим уплотнением, бронза пайка 4340 35  </v>
          </cell>
          <cell r="G2996">
            <v>19.309999999999999</v>
          </cell>
          <cell r="H2996">
            <v>16.09</v>
          </cell>
          <cell r="I2996">
            <v>19.309999999999999</v>
          </cell>
          <cell r="K2996">
            <v>1872</v>
          </cell>
          <cell r="L2996" t="str">
            <v>Медные фитинги пайка (COPPER Fittings)</v>
          </cell>
          <cell r="M2996">
            <v>1</v>
          </cell>
          <cell r="N2996" t="str">
            <v>COPPER</v>
          </cell>
          <cell r="O2996" t="str">
            <v>CLASSIC FITTINGS</v>
          </cell>
        </row>
        <row r="2997">
          <cell r="D2997" t="str">
            <v>434042</v>
          </cell>
          <cell r="E2997" t="str">
            <v xml:space="preserve">Соединитель разъемный с коническим уплотнением, бронза пайка 4340 42  </v>
          </cell>
          <cell r="G2997">
            <v>33.340000000000003</v>
          </cell>
          <cell r="H2997">
            <v>27.78</v>
          </cell>
          <cell r="I2997">
            <v>33.340000000000003</v>
          </cell>
          <cell r="K2997">
            <v>1872</v>
          </cell>
          <cell r="L2997" t="str">
            <v>Медные фитинги пайка (COPPER Fittings)</v>
          </cell>
          <cell r="M2997">
            <v>1</v>
          </cell>
          <cell r="N2997" t="str">
            <v xml:space="preserve">COPPER                                            </v>
          </cell>
          <cell r="O2997" t="str">
            <v>FITTINGS</v>
          </cell>
        </row>
        <row r="2998">
          <cell r="D2998" t="str">
            <v>434054</v>
          </cell>
          <cell r="E2998" t="str">
            <v xml:space="preserve">Соединитель разъемный с коническим уплотнением, бронза пайка 4340 54  </v>
          </cell>
          <cell r="G2998">
            <v>52.46</v>
          </cell>
          <cell r="H2998">
            <v>43.72</v>
          </cell>
          <cell r="I2998">
            <v>52.46</v>
          </cell>
          <cell r="K2998">
            <v>1872</v>
          </cell>
          <cell r="L2998" t="str">
            <v>Медные фитинги пайка (COPPER Fittings)</v>
          </cell>
          <cell r="M2998">
            <v>1</v>
          </cell>
          <cell r="N2998" t="str">
            <v xml:space="preserve">COPPER                                            </v>
          </cell>
          <cell r="O2998" t="str">
            <v>FITTINGS</v>
          </cell>
        </row>
        <row r="2999">
          <cell r="D2999" t="str">
            <v>43591534</v>
          </cell>
          <cell r="E2999" t="str">
            <v xml:space="preserve">Соединитель свинчиваемый с плоским уплотнением, бронза пайка 4359 ВПхВР  15 x 3/4  </v>
          </cell>
          <cell r="G2999">
            <v>3.38</v>
          </cell>
          <cell r="H2999">
            <v>2.82</v>
          </cell>
          <cell r="I2999">
            <v>3.38</v>
          </cell>
          <cell r="K2999">
            <v>1872</v>
          </cell>
          <cell r="L2999" t="str">
            <v>Медные фитинги пайка (COPPER Fittings)</v>
          </cell>
          <cell r="M2999">
            <v>1</v>
          </cell>
          <cell r="N2999" t="str">
            <v>COPPER</v>
          </cell>
          <cell r="O2999" t="str">
            <v>CLASSIC FITTINGS</v>
          </cell>
        </row>
        <row r="3000">
          <cell r="D3000" t="str">
            <v>43591834</v>
          </cell>
          <cell r="E3000" t="str">
            <v xml:space="preserve">Соединитель свинчиваемый с плоским уплотнением, бронза пайка 4359 ВПхВР  18 x 3/4  </v>
          </cell>
          <cell r="G3000">
            <v>2.3199999999999998</v>
          </cell>
          <cell r="H3000">
            <v>1.93</v>
          </cell>
          <cell r="I3000">
            <v>2.3199999999999998</v>
          </cell>
          <cell r="K3000">
            <v>1872</v>
          </cell>
          <cell r="L3000" t="str">
            <v>Медные фитинги пайка (COPPER Fittings)</v>
          </cell>
          <cell r="M3000">
            <v>1</v>
          </cell>
          <cell r="N3000" t="str">
            <v>COPPER</v>
          </cell>
          <cell r="O3000" t="str">
            <v>CLASSIC FITTINGS</v>
          </cell>
        </row>
        <row r="3001">
          <cell r="D3001" t="str">
            <v>4359221</v>
          </cell>
          <cell r="E3001" t="str">
            <v xml:space="preserve">Соединитель свинчиваемый с плоским уплотнением, бронза пайка 4359 ВПхВР  22 x 1  </v>
          </cell>
          <cell r="G3001">
            <v>4.54</v>
          </cell>
          <cell r="H3001">
            <v>3.78</v>
          </cell>
          <cell r="I3001">
            <v>4.54</v>
          </cell>
          <cell r="K3001">
            <v>1872</v>
          </cell>
          <cell r="L3001" t="str">
            <v>Медные фитинги пайка (COPPER Fittings)</v>
          </cell>
          <cell r="M3001">
            <v>1</v>
          </cell>
          <cell r="N3001" t="str">
            <v>COPPER</v>
          </cell>
          <cell r="O3001" t="str">
            <v>CLASSIC FITTINGS</v>
          </cell>
        </row>
        <row r="3002">
          <cell r="D3002" t="str">
            <v>435928114</v>
          </cell>
          <cell r="E3002" t="str">
            <v xml:space="preserve">Соединитель свинчиваемый с плоским уплотнением, бронза пайка 4359 ВПхВР  28 x 1 1/4  </v>
          </cell>
          <cell r="G3002">
            <v>11.98</v>
          </cell>
          <cell r="H3002">
            <v>9.98</v>
          </cell>
          <cell r="I3002">
            <v>11.98</v>
          </cell>
          <cell r="K3002">
            <v>1872</v>
          </cell>
          <cell r="L3002" t="str">
            <v>Медные фитинги пайка (COPPER Fittings)</v>
          </cell>
          <cell r="M3002">
            <v>1</v>
          </cell>
          <cell r="N3002" t="str">
            <v>COPPER</v>
          </cell>
          <cell r="O3002" t="str">
            <v>CLASSIC FITTINGS</v>
          </cell>
        </row>
        <row r="3003">
          <cell r="D3003" t="str">
            <v>4090G1038</v>
          </cell>
          <cell r="E3003" t="str">
            <v xml:space="preserve">Отвод 90° с внутренней резьбой, бронза пайка 4090G ВП х ВР 10 x 3/8  </v>
          </cell>
          <cell r="G3003">
            <v>3.47</v>
          </cell>
          <cell r="H3003">
            <v>2.89</v>
          </cell>
          <cell r="I3003">
            <v>3.47</v>
          </cell>
          <cell r="K3003">
            <v>1872</v>
          </cell>
          <cell r="L3003" t="str">
            <v>Медные фитинги пайка (COPPER Fittings)</v>
          </cell>
          <cell r="M3003">
            <v>1</v>
          </cell>
          <cell r="N3003" t="str">
            <v xml:space="preserve">COPPER                                            </v>
          </cell>
          <cell r="O3003" t="str">
            <v>FITTINGS</v>
          </cell>
        </row>
        <row r="3004">
          <cell r="D3004" t="str">
            <v>4090G1012</v>
          </cell>
          <cell r="E3004" t="str">
            <v xml:space="preserve">Отвод 90° с внутренней резьбой, бронза пайка 4090G ВП х ВР 10 x 1/2  </v>
          </cell>
          <cell r="G3004">
            <v>5.26</v>
          </cell>
          <cell r="H3004">
            <v>4.38</v>
          </cell>
          <cell r="I3004">
            <v>5.26</v>
          </cell>
          <cell r="K3004">
            <v>1872</v>
          </cell>
          <cell r="L3004" t="str">
            <v>Медные фитинги пайка (COPPER Fittings)</v>
          </cell>
          <cell r="M3004">
            <v>1</v>
          </cell>
          <cell r="N3004" t="str">
            <v xml:space="preserve">COPPER                                            </v>
          </cell>
          <cell r="O3004" t="str">
            <v>FITTINGS</v>
          </cell>
        </row>
        <row r="3005">
          <cell r="D3005" t="str">
            <v>4090G1238</v>
          </cell>
          <cell r="E3005" t="str">
            <v xml:space="preserve">Отвод 90° с внутренней резьбой, бронза пайка 4090G ВП х ВР 12 x 3/8  </v>
          </cell>
          <cell r="G3005">
            <v>2.86</v>
          </cell>
          <cell r="H3005">
            <v>2.38</v>
          </cell>
          <cell r="I3005">
            <v>2.86</v>
          </cell>
          <cell r="K3005">
            <v>1872</v>
          </cell>
          <cell r="L3005" t="str">
            <v>Медные фитинги пайка (COPPER Fittings)</v>
          </cell>
          <cell r="M3005">
            <v>1</v>
          </cell>
          <cell r="N3005" t="str">
            <v xml:space="preserve">COPPER                                            </v>
          </cell>
          <cell r="O3005" t="str">
            <v>FITTINGS</v>
          </cell>
        </row>
        <row r="3006">
          <cell r="D3006" t="str">
            <v>4090G1212</v>
          </cell>
          <cell r="E3006" t="str">
            <v xml:space="preserve">Отвод 90° с внутренней резьбой, бронза пайка 4090G ВП х ВР 12 x 1/2  </v>
          </cell>
          <cell r="G3006">
            <v>1.39</v>
          </cell>
          <cell r="H3006">
            <v>1.1599999999999999</v>
          </cell>
          <cell r="I3006">
            <v>1.39</v>
          </cell>
          <cell r="K3006">
            <v>1872</v>
          </cell>
          <cell r="L3006" t="str">
            <v>Медные фитинги пайка (COPPER Fittings)</v>
          </cell>
          <cell r="M3006">
            <v>1</v>
          </cell>
          <cell r="N3006" t="str">
            <v xml:space="preserve">COPPER                                            </v>
          </cell>
          <cell r="O3006" t="str">
            <v>FITTINGS</v>
          </cell>
        </row>
        <row r="3007">
          <cell r="D3007" t="str">
            <v>4090G1512</v>
          </cell>
          <cell r="E3007" t="str">
            <v xml:space="preserve">Отвод 90° с внутренней резьбой, бронза пайка 4090G ВП х ВР 15 x 1/2  </v>
          </cell>
          <cell r="G3007">
            <v>1.31</v>
          </cell>
          <cell r="H3007">
            <v>1.0900000000000001</v>
          </cell>
          <cell r="I3007">
            <v>1.31</v>
          </cell>
          <cell r="K3007">
            <v>1872</v>
          </cell>
          <cell r="L3007" t="str">
            <v>Медные фитинги пайка (COPPER Fittings)</v>
          </cell>
          <cell r="M3007">
            <v>1</v>
          </cell>
          <cell r="N3007" t="str">
            <v>COPPER</v>
          </cell>
          <cell r="O3007" t="str">
            <v>CLASSIC FITTINGS</v>
          </cell>
        </row>
        <row r="3008">
          <cell r="D3008" t="str">
            <v>4090G1534</v>
          </cell>
          <cell r="E3008" t="str">
            <v xml:space="preserve">Отвод 90° с внутренней резьбой, бронза пайка 4090G ВП х ВР 15 x 3/4  </v>
          </cell>
          <cell r="G3008">
            <v>4.42</v>
          </cell>
          <cell r="H3008">
            <v>3.68</v>
          </cell>
          <cell r="I3008">
            <v>4.42</v>
          </cell>
          <cell r="K3008">
            <v>1872</v>
          </cell>
          <cell r="L3008" t="str">
            <v>Медные фитинги пайка (COPPER Fittings)</v>
          </cell>
          <cell r="M3008">
            <v>1</v>
          </cell>
          <cell r="N3008" t="str">
            <v>COPPER</v>
          </cell>
          <cell r="O3008" t="str">
            <v>CLASSIC FITTINGS</v>
          </cell>
        </row>
        <row r="3009">
          <cell r="D3009" t="str">
            <v>4090G1812</v>
          </cell>
          <cell r="E3009" t="str">
            <v xml:space="preserve">Отвод 90° с внутренней резьбой, бронза пайка 4090G ВП х ВР 18 x 1/2  </v>
          </cell>
          <cell r="G3009">
            <v>1.8</v>
          </cell>
          <cell r="H3009">
            <v>1.5</v>
          </cell>
          <cell r="I3009">
            <v>1.8</v>
          </cell>
          <cell r="K3009">
            <v>1872</v>
          </cell>
          <cell r="L3009" t="str">
            <v>Медные фитинги пайка (COPPER Fittings)</v>
          </cell>
          <cell r="M3009">
            <v>1</v>
          </cell>
          <cell r="N3009" t="str">
            <v>COPPER</v>
          </cell>
          <cell r="O3009" t="str">
            <v>CLASSIC FITTINGS</v>
          </cell>
        </row>
        <row r="3010">
          <cell r="D3010" t="str">
            <v>4090G1834</v>
          </cell>
          <cell r="E3010" t="str">
            <v xml:space="preserve">Отвод 90° с внутренней резьбой, бронза пайка 4090G ВП х ВР 18 x 3/4  </v>
          </cell>
          <cell r="G3010">
            <v>3.68</v>
          </cell>
          <cell r="H3010">
            <v>3.07</v>
          </cell>
          <cell r="I3010">
            <v>3.68</v>
          </cell>
          <cell r="K3010">
            <v>1872</v>
          </cell>
          <cell r="L3010" t="str">
            <v>Медные фитинги пайка (COPPER Fittings)</v>
          </cell>
          <cell r="M3010">
            <v>1</v>
          </cell>
          <cell r="N3010" t="str">
            <v>COPPER</v>
          </cell>
          <cell r="O3010" t="str">
            <v>CLASSIC FITTINGS</v>
          </cell>
        </row>
        <row r="3011">
          <cell r="D3011" t="str">
            <v>4090G2234</v>
          </cell>
          <cell r="E3011" t="str">
            <v xml:space="preserve">Отвод 90° с внутренней резьбой, бронза пайка 4090G ВП х ВР 22 x 3/4  </v>
          </cell>
          <cell r="G3011">
            <v>2.6</v>
          </cell>
          <cell r="H3011">
            <v>2.17</v>
          </cell>
          <cell r="I3011">
            <v>2.6</v>
          </cell>
          <cell r="K3011">
            <v>1872</v>
          </cell>
          <cell r="L3011" t="str">
            <v>Медные фитинги пайка (COPPER Fittings)</v>
          </cell>
          <cell r="M3011">
            <v>1</v>
          </cell>
          <cell r="N3011" t="str">
            <v>COPPER</v>
          </cell>
          <cell r="O3011" t="str">
            <v>CLASSIC FITTINGS</v>
          </cell>
        </row>
        <row r="3012">
          <cell r="D3012" t="str">
            <v>4090G221</v>
          </cell>
          <cell r="E3012" t="str">
            <v xml:space="preserve">Отвод 90° с внутренней резьбой, бронза пайка 4090G ВП х ВР 22 x 1  </v>
          </cell>
          <cell r="G3012">
            <v>6.84</v>
          </cell>
          <cell r="H3012">
            <v>5.7</v>
          </cell>
          <cell r="I3012">
            <v>6.84</v>
          </cell>
          <cell r="K3012">
            <v>1872</v>
          </cell>
          <cell r="L3012" t="str">
            <v>Медные фитинги пайка (COPPER Fittings)</v>
          </cell>
          <cell r="M3012">
            <v>1</v>
          </cell>
          <cell r="N3012" t="str">
            <v>COPPER</v>
          </cell>
          <cell r="O3012" t="str">
            <v>CLASSIC FITTINGS</v>
          </cell>
        </row>
        <row r="3013">
          <cell r="D3013" t="str">
            <v>4090G2834</v>
          </cell>
          <cell r="E3013" t="str">
            <v xml:space="preserve">Отвод 90° с внутренней резьбой, бронза пайка 4090G ВП х ВР 28 x 3/4  </v>
          </cell>
          <cell r="G3013">
            <v>8.08</v>
          </cell>
          <cell r="H3013">
            <v>6.73</v>
          </cell>
          <cell r="I3013">
            <v>8.08</v>
          </cell>
          <cell r="K3013">
            <v>1872</v>
          </cell>
          <cell r="L3013" t="str">
            <v>Медные фитинги пайка (COPPER Fittings)</v>
          </cell>
          <cell r="M3013">
            <v>1</v>
          </cell>
          <cell r="N3013" t="str">
            <v>COPPER</v>
          </cell>
          <cell r="O3013" t="str">
            <v>CLASSIC FITTINGS</v>
          </cell>
        </row>
        <row r="3014">
          <cell r="D3014" t="str">
            <v>4090G281</v>
          </cell>
          <cell r="E3014" t="str">
            <v xml:space="preserve">Отвод 90° с внутренней резьбой, бронза пайка 4090G ВП х ВР 28 x 1  </v>
          </cell>
          <cell r="G3014">
            <v>8.35</v>
          </cell>
          <cell r="H3014">
            <v>6.96</v>
          </cell>
          <cell r="I3014">
            <v>8.35</v>
          </cell>
          <cell r="K3014">
            <v>1872</v>
          </cell>
          <cell r="L3014" t="str">
            <v>Медные фитинги пайка (COPPER Fittings)</v>
          </cell>
          <cell r="M3014">
            <v>1</v>
          </cell>
          <cell r="N3014" t="str">
            <v>COPPER</v>
          </cell>
          <cell r="O3014" t="str">
            <v>CLASSIC FITTINGS</v>
          </cell>
        </row>
        <row r="3015">
          <cell r="D3015" t="str">
            <v>4090G351</v>
          </cell>
          <cell r="E3015" t="str">
            <v xml:space="preserve">Отвод 90° с внутренней резьбой, бронза пайка 4090G ВП х ВР 35 x 1  </v>
          </cell>
          <cell r="G3015">
            <v>21.68</v>
          </cell>
          <cell r="H3015">
            <v>18.07</v>
          </cell>
          <cell r="I3015">
            <v>21.68</v>
          </cell>
          <cell r="K3015">
            <v>1872</v>
          </cell>
          <cell r="L3015" t="str">
            <v>Медные фитинги пайка (COPPER Fittings)</v>
          </cell>
          <cell r="M3015">
            <v>1</v>
          </cell>
          <cell r="N3015" t="str">
            <v xml:space="preserve">COPPER                                            </v>
          </cell>
          <cell r="O3015" t="str">
            <v>FITTINGS</v>
          </cell>
        </row>
        <row r="3016">
          <cell r="D3016" t="str">
            <v>4090G35114</v>
          </cell>
          <cell r="E3016" t="str">
            <v xml:space="preserve">Отвод 90° с внутренней резьбой, бронза пайка 4090G ВП х ВР 35 x 1 1/4  </v>
          </cell>
          <cell r="G3016">
            <v>19.02</v>
          </cell>
          <cell r="H3016">
            <v>15.85</v>
          </cell>
          <cell r="I3016">
            <v>19.02</v>
          </cell>
          <cell r="K3016">
            <v>1872</v>
          </cell>
          <cell r="L3016" t="str">
            <v>Медные фитинги пайка (COPPER Fittings)</v>
          </cell>
          <cell r="M3016">
            <v>1</v>
          </cell>
          <cell r="N3016" t="str">
            <v xml:space="preserve">COPPER                                            </v>
          </cell>
          <cell r="O3016" t="str">
            <v>FITTINGS</v>
          </cell>
        </row>
        <row r="3017">
          <cell r="D3017" t="str">
            <v>4090G42112</v>
          </cell>
          <cell r="E3017" t="str">
            <v xml:space="preserve">Отвод 90° с внутренней резьбой, бронза пайка 4090G ВП х ВР 42 x 1 1/2  </v>
          </cell>
          <cell r="G3017">
            <v>29.53</v>
          </cell>
          <cell r="H3017">
            <v>24.61</v>
          </cell>
          <cell r="I3017">
            <v>29.53</v>
          </cell>
          <cell r="K3017">
            <v>1872</v>
          </cell>
          <cell r="L3017" t="str">
            <v>Медные фитинги пайка (COPPER Fittings)</v>
          </cell>
          <cell r="M3017">
            <v>1</v>
          </cell>
          <cell r="N3017" t="str">
            <v xml:space="preserve">COPPER                                            </v>
          </cell>
          <cell r="O3017" t="str">
            <v>FITTINGS</v>
          </cell>
        </row>
        <row r="3018">
          <cell r="D3018" t="str">
            <v>4090G542</v>
          </cell>
          <cell r="E3018" t="str">
            <v xml:space="preserve">Отвод 90° с внутренней резьбой, бронза пайка 4090G ВП х ВР 54 x 2  </v>
          </cell>
          <cell r="G3018">
            <v>44.14</v>
          </cell>
          <cell r="H3018">
            <v>36.78</v>
          </cell>
          <cell r="I3018">
            <v>44.14</v>
          </cell>
          <cell r="K3018">
            <v>1872</v>
          </cell>
          <cell r="L3018" t="str">
            <v>Медные фитинги пайка (COPPER Fittings)</v>
          </cell>
          <cell r="M3018">
            <v>1</v>
          </cell>
          <cell r="N3018" t="str">
            <v xml:space="preserve">COPPER                                            </v>
          </cell>
          <cell r="O3018" t="str">
            <v>FITTINGS</v>
          </cell>
        </row>
        <row r="3019">
          <cell r="D3019" t="str">
            <v>4092G1238</v>
          </cell>
          <cell r="E3019" t="str">
            <v xml:space="preserve">Отвод 90° с наружной резьбой, бронза пайка 4092G ВП х НР 12 x 3/8  </v>
          </cell>
          <cell r="G3019">
            <v>1.55</v>
          </cell>
          <cell r="H3019">
            <v>1.29</v>
          </cell>
          <cell r="I3019">
            <v>1.55</v>
          </cell>
          <cell r="K3019">
            <v>1872</v>
          </cell>
          <cell r="L3019" t="str">
            <v>Медные фитинги пайка (COPPER Fittings)</v>
          </cell>
          <cell r="M3019">
            <v>1</v>
          </cell>
          <cell r="N3019" t="str">
            <v xml:space="preserve">COPPER                                            </v>
          </cell>
          <cell r="O3019" t="str">
            <v>FITTINGS</v>
          </cell>
        </row>
        <row r="3020">
          <cell r="D3020" t="str">
            <v>4092G1212</v>
          </cell>
          <cell r="E3020" t="str">
            <v xml:space="preserve">Отвод 90° с наружной резьбой, бронза пайка 4092G ВП х НР 12 x 1/2  </v>
          </cell>
          <cell r="G3020">
            <v>2.1</v>
          </cell>
          <cell r="H3020">
            <v>1.75</v>
          </cell>
          <cell r="I3020">
            <v>2.1</v>
          </cell>
          <cell r="K3020">
            <v>1872</v>
          </cell>
          <cell r="L3020" t="str">
            <v>Медные фитинги пайка (COPPER Fittings)</v>
          </cell>
          <cell r="M3020">
            <v>1</v>
          </cell>
          <cell r="N3020" t="str">
            <v>COPPER</v>
          </cell>
          <cell r="O3020" t="str">
            <v>CLASSIC FITTINGS</v>
          </cell>
        </row>
        <row r="3021">
          <cell r="D3021" t="str">
            <v>4092G1538</v>
          </cell>
          <cell r="E3021" t="str">
            <v xml:space="preserve">Отвод 90° с наружной резьбой, бронза пайка 4092G ВП х НР 15 x 3/8  </v>
          </cell>
          <cell r="G3021">
            <v>2.2999999999999998</v>
          </cell>
          <cell r="H3021">
            <v>1.92</v>
          </cell>
          <cell r="I3021">
            <v>2.2999999999999998</v>
          </cell>
          <cell r="K3021">
            <v>1872</v>
          </cell>
          <cell r="L3021" t="str">
            <v>Медные фитинги пайка (COPPER Fittings)</v>
          </cell>
          <cell r="M3021">
            <v>1</v>
          </cell>
          <cell r="N3021" t="str">
            <v>COPPER</v>
          </cell>
          <cell r="O3021" t="str">
            <v>CLASSIC FITTINGS</v>
          </cell>
        </row>
        <row r="3022">
          <cell r="D3022" t="str">
            <v>4092G1512</v>
          </cell>
          <cell r="E3022" t="str">
            <v xml:space="preserve">Отвод 90° с наружной резьбой, бронза пайка 4092G ВП х НР 15 x 1/2  </v>
          </cell>
          <cell r="G3022">
            <v>1.21</v>
          </cell>
          <cell r="H3022">
            <v>1.01</v>
          </cell>
          <cell r="I3022">
            <v>1.21</v>
          </cell>
          <cell r="K3022">
            <v>1872</v>
          </cell>
          <cell r="L3022" t="str">
            <v>Медные фитинги пайка (COPPER Fittings)</v>
          </cell>
          <cell r="M3022">
            <v>1</v>
          </cell>
          <cell r="N3022" t="str">
            <v>COPPER</v>
          </cell>
          <cell r="O3022" t="str">
            <v>CLASSIC FITTINGS</v>
          </cell>
        </row>
        <row r="3023">
          <cell r="D3023" t="str">
            <v>4092G1534</v>
          </cell>
          <cell r="E3023" t="str">
            <v xml:space="preserve">Отвод 90° с наружной резьбой, бронза пайка 4092G ВП х НР 15 x 3/4  </v>
          </cell>
          <cell r="G3023">
            <v>7.36</v>
          </cell>
          <cell r="H3023">
            <v>6.13</v>
          </cell>
          <cell r="I3023">
            <v>7.36</v>
          </cell>
          <cell r="K3023">
            <v>1872</v>
          </cell>
          <cell r="L3023" t="str">
            <v>Медные фитинги пайка (COPPER Fittings)</v>
          </cell>
          <cell r="M3023">
            <v>1</v>
          </cell>
          <cell r="N3023" t="str">
            <v xml:space="preserve">COPPER                                            </v>
          </cell>
          <cell r="O3023" t="str">
            <v>FITTINGS</v>
          </cell>
        </row>
        <row r="3024">
          <cell r="D3024" t="str">
            <v>4092G1812</v>
          </cell>
          <cell r="E3024" t="str">
            <v xml:space="preserve">Отвод 90° с наружной резьбой, бронза пайка 4092G ВП х НР 18 x 1/2  </v>
          </cell>
          <cell r="G3024">
            <v>2.2799999999999998</v>
          </cell>
          <cell r="H3024">
            <v>1.9</v>
          </cell>
          <cell r="I3024">
            <v>2.2799999999999998</v>
          </cell>
          <cell r="K3024">
            <v>1872</v>
          </cell>
          <cell r="L3024" t="str">
            <v>Медные фитинги пайка (COPPER Fittings)</v>
          </cell>
          <cell r="M3024">
            <v>1</v>
          </cell>
          <cell r="N3024" t="str">
            <v>COPPER</v>
          </cell>
          <cell r="O3024" t="str">
            <v>CLASSIC FITTINGS</v>
          </cell>
        </row>
        <row r="3025">
          <cell r="D3025" t="str">
            <v>4092G1834</v>
          </cell>
          <cell r="E3025" t="str">
            <v xml:space="preserve">Отвод 90° с наружной резьбой, бронза пайка 4092G ВП х НР 18 x 3/4  </v>
          </cell>
          <cell r="G3025">
            <v>4.24</v>
          </cell>
          <cell r="H3025">
            <v>3.53</v>
          </cell>
          <cell r="I3025">
            <v>4.24</v>
          </cell>
          <cell r="K3025">
            <v>1872</v>
          </cell>
          <cell r="L3025" t="str">
            <v>Медные фитинги пайка (COPPER Fittings)</v>
          </cell>
          <cell r="M3025">
            <v>1</v>
          </cell>
          <cell r="N3025" t="str">
            <v>COPPER</v>
          </cell>
          <cell r="O3025" t="str">
            <v>CLASSIC FITTINGS</v>
          </cell>
        </row>
        <row r="3026">
          <cell r="D3026" t="str">
            <v>4092G2212</v>
          </cell>
          <cell r="E3026" t="str">
            <v xml:space="preserve">Отвод 90° с наружной резьбой, бронза пайка 4092G ВП х НР 22 x 1/2  </v>
          </cell>
          <cell r="G3026">
            <v>5.12</v>
          </cell>
          <cell r="H3026">
            <v>4.2699999999999996</v>
          </cell>
          <cell r="I3026">
            <v>5.12</v>
          </cell>
          <cell r="K3026">
            <v>1872</v>
          </cell>
          <cell r="L3026" t="str">
            <v>Медные фитинги пайка (COPPER Fittings)</v>
          </cell>
          <cell r="M3026">
            <v>1</v>
          </cell>
          <cell r="N3026" t="str">
            <v xml:space="preserve">COPPER                                            </v>
          </cell>
          <cell r="O3026" t="str">
            <v>FITTINGS</v>
          </cell>
        </row>
        <row r="3027">
          <cell r="D3027" t="str">
            <v>4092G2234</v>
          </cell>
          <cell r="E3027" t="str">
            <v xml:space="preserve">Отвод 90° с наружной резьбой, бронза пайка 4092G ВП х НР 22 x 3/4  </v>
          </cell>
          <cell r="G3027">
            <v>3.49</v>
          </cell>
          <cell r="H3027">
            <v>2.91</v>
          </cell>
          <cell r="I3027">
            <v>3.49</v>
          </cell>
          <cell r="K3027">
            <v>1872</v>
          </cell>
          <cell r="L3027" t="str">
            <v>Медные фитинги пайка (COPPER Fittings)</v>
          </cell>
          <cell r="M3027">
            <v>1</v>
          </cell>
          <cell r="N3027" t="str">
            <v>COPPER</v>
          </cell>
          <cell r="O3027" t="str">
            <v>CLASSIC FITTINGS</v>
          </cell>
        </row>
        <row r="3028">
          <cell r="D3028" t="str">
            <v>4092G221</v>
          </cell>
          <cell r="E3028" t="str">
            <v xml:space="preserve">Отвод 90° с наружной резьбой, бронза пайка 4092G ВП х НР 22 x 1  </v>
          </cell>
          <cell r="G3028">
            <v>7.62</v>
          </cell>
          <cell r="H3028">
            <v>6.35</v>
          </cell>
          <cell r="I3028">
            <v>7.62</v>
          </cell>
          <cell r="K3028">
            <v>1872</v>
          </cell>
          <cell r="L3028" t="str">
            <v>Медные фитинги пайка (COPPER Fittings)</v>
          </cell>
          <cell r="M3028">
            <v>1</v>
          </cell>
          <cell r="N3028" t="str">
            <v xml:space="preserve">COPPER                                            </v>
          </cell>
          <cell r="O3028" t="str">
            <v>FITTINGS</v>
          </cell>
        </row>
        <row r="3029">
          <cell r="D3029" t="str">
            <v>4092G2834</v>
          </cell>
          <cell r="E3029" t="str">
            <v xml:space="preserve">Отвод 90° с наружной резьбой, бронза пайка 4092G ВП х НР 28 x 3/4  </v>
          </cell>
          <cell r="G3029">
            <v>9.7799999999999994</v>
          </cell>
          <cell r="H3029">
            <v>8.15</v>
          </cell>
          <cell r="I3029">
            <v>9.7799999999999994</v>
          </cell>
          <cell r="K3029">
            <v>1872</v>
          </cell>
          <cell r="L3029" t="str">
            <v>Медные фитинги пайка (COPPER Fittings)</v>
          </cell>
          <cell r="M3029">
            <v>1</v>
          </cell>
          <cell r="N3029" t="str">
            <v>COPPER</v>
          </cell>
          <cell r="O3029" t="str">
            <v>CLASSIC FITTINGS</v>
          </cell>
        </row>
        <row r="3030">
          <cell r="D3030" t="str">
            <v>4092G281</v>
          </cell>
          <cell r="E3030" t="str">
            <v xml:space="preserve">Отвод 90° с наружной резьбой, бронза пайка 4092G ВП х НР 28 x 1  </v>
          </cell>
          <cell r="G3030">
            <v>7.57</v>
          </cell>
          <cell r="H3030">
            <v>6.31</v>
          </cell>
          <cell r="I3030">
            <v>7.57</v>
          </cell>
          <cell r="K3030">
            <v>1872</v>
          </cell>
          <cell r="L3030" t="str">
            <v>Медные фитинги пайка (COPPER Fittings)</v>
          </cell>
          <cell r="M3030">
            <v>1</v>
          </cell>
          <cell r="N3030" t="str">
            <v>COPPER</v>
          </cell>
          <cell r="O3030" t="str">
            <v>CLASSIC FITTINGS</v>
          </cell>
        </row>
        <row r="3031">
          <cell r="D3031" t="str">
            <v>4092G35114</v>
          </cell>
          <cell r="E3031" t="str">
            <v xml:space="preserve">Отвод 90° с наружной резьбой, бронза пайка 4092G ВП х НР 35 x 1 1/4  </v>
          </cell>
          <cell r="G3031">
            <v>24.88</v>
          </cell>
          <cell r="H3031">
            <v>20.73</v>
          </cell>
          <cell r="I3031">
            <v>24.88</v>
          </cell>
          <cell r="K3031">
            <v>1872</v>
          </cell>
          <cell r="L3031" t="str">
            <v>Медные фитинги пайка (COPPER Fittings)</v>
          </cell>
          <cell r="M3031">
            <v>1</v>
          </cell>
          <cell r="N3031" t="str">
            <v xml:space="preserve">COPPER                                            </v>
          </cell>
          <cell r="O3031" t="str">
            <v>FITTINGS</v>
          </cell>
        </row>
        <row r="3032">
          <cell r="D3032" t="str">
            <v>4092G42112</v>
          </cell>
          <cell r="E3032" t="str">
            <v xml:space="preserve">Отвод 90° с наружной резьбой, бронза пайка 4092G ВП х НР 42 x 1 1/2  </v>
          </cell>
          <cell r="G3032">
            <v>36.409999999999997</v>
          </cell>
          <cell r="H3032">
            <v>30.34</v>
          </cell>
          <cell r="I3032">
            <v>36.409999999999997</v>
          </cell>
          <cell r="K3032">
            <v>1872</v>
          </cell>
          <cell r="L3032" t="str">
            <v>Медные фитинги пайка (COPPER Fittings)</v>
          </cell>
          <cell r="M3032">
            <v>1</v>
          </cell>
          <cell r="N3032" t="str">
            <v xml:space="preserve">COPPER                                            </v>
          </cell>
          <cell r="O3032" t="str">
            <v>FITTINGS</v>
          </cell>
        </row>
        <row r="3033">
          <cell r="D3033" t="str">
            <v>409610</v>
          </cell>
          <cell r="E3033" t="str">
            <v xml:space="preserve">Соединитель угловой разъемный, с коническим уплотнением, бронза пайка 4096 ВП х ВП 10мм  </v>
          </cell>
          <cell r="G3033" t="str">
            <v>на заказ</v>
          </cell>
          <cell r="H3033" t="str">
            <v>на заказ</v>
          </cell>
          <cell r="I3033" t="e">
            <v>#VALUE!</v>
          </cell>
          <cell r="K3033">
            <v>1872</v>
          </cell>
          <cell r="L3033" t="str">
            <v>Медные фитинги пайка (COPPER Fittings)</v>
          </cell>
          <cell r="M3033">
            <v>1</v>
          </cell>
          <cell r="N3033" t="str">
            <v xml:space="preserve">COPPER                                            </v>
          </cell>
          <cell r="O3033" t="str">
            <v>FITTINGS</v>
          </cell>
        </row>
        <row r="3034">
          <cell r="D3034" t="str">
            <v>409615</v>
          </cell>
          <cell r="E3034" t="str">
            <v xml:space="preserve">Соединитель угловой разъемный, с коническим уплотнением, бронза пайка 4096 ВП х ВП 15мм  </v>
          </cell>
          <cell r="G3034">
            <v>7.63</v>
          </cell>
          <cell r="H3034">
            <v>6.36</v>
          </cell>
          <cell r="I3034">
            <v>7.63</v>
          </cell>
          <cell r="K3034">
            <v>1872</v>
          </cell>
          <cell r="L3034" t="str">
            <v>Медные фитинги пайка (COPPER Fittings)</v>
          </cell>
          <cell r="M3034">
            <v>1</v>
          </cell>
          <cell r="N3034" t="str">
            <v xml:space="preserve">COPPER                                            </v>
          </cell>
          <cell r="O3034" t="str">
            <v>FITTINGS</v>
          </cell>
        </row>
        <row r="3035">
          <cell r="D3035" t="str">
            <v>409622</v>
          </cell>
          <cell r="E3035" t="str">
            <v xml:space="preserve">Соединитель угловой разъемный, с коническим уплотнением, бронза пайка 4096 ВП х ВП 22мм  </v>
          </cell>
          <cell r="G3035">
            <v>11.33</v>
          </cell>
          <cell r="H3035">
            <v>9.44</v>
          </cell>
          <cell r="I3035">
            <v>11.33</v>
          </cell>
          <cell r="K3035">
            <v>1872</v>
          </cell>
          <cell r="L3035" t="str">
            <v>Медные фитинги пайка (COPPER Fittings)</v>
          </cell>
          <cell r="M3035">
            <v>1</v>
          </cell>
          <cell r="N3035" t="str">
            <v xml:space="preserve">COPPER                                            </v>
          </cell>
          <cell r="O3035" t="str">
            <v>FITTINGS</v>
          </cell>
        </row>
        <row r="3036">
          <cell r="D3036" t="str">
            <v>409628</v>
          </cell>
          <cell r="E3036" t="str">
            <v xml:space="preserve">Соединитель угловой разъемный, с коническим уплотнением, бронза пайка 4096 ВП х ВП 28мм  </v>
          </cell>
          <cell r="G3036">
            <v>25.2</v>
          </cell>
          <cell r="H3036">
            <v>21</v>
          </cell>
          <cell r="I3036">
            <v>25.2</v>
          </cell>
          <cell r="K3036">
            <v>1872</v>
          </cell>
          <cell r="L3036" t="str">
            <v>Медные фитинги пайка (COPPER Fittings)</v>
          </cell>
          <cell r="M3036">
            <v>1</v>
          </cell>
          <cell r="N3036" t="str">
            <v xml:space="preserve">COPPER                                            </v>
          </cell>
          <cell r="O3036" t="str">
            <v>FITTINGS</v>
          </cell>
        </row>
        <row r="3037">
          <cell r="D3037" t="str">
            <v>409635</v>
          </cell>
          <cell r="E3037" t="str">
            <v xml:space="preserve">Соединитель угловой разъемный, с коническим уплотнением, бронза пайка 4096 ВП х ВП 35мм  </v>
          </cell>
          <cell r="G3037" t="str">
            <v>на заказ</v>
          </cell>
          <cell r="H3037" t="str">
            <v>на заказ</v>
          </cell>
          <cell r="I3037" t="e">
            <v>#VALUE!</v>
          </cell>
          <cell r="K3037">
            <v>1872</v>
          </cell>
          <cell r="L3037" t="str">
            <v>Медные фитинги пайка (COPPER Fittings)</v>
          </cell>
          <cell r="M3037">
            <v>1</v>
          </cell>
          <cell r="N3037" t="str">
            <v xml:space="preserve">COPPER                                            </v>
          </cell>
          <cell r="O3037" t="str">
            <v>FITTINGS</v>
          </cell>
        </row>
        <row r="3038">
          <cell r="D3038" t="str">
            <v>409642</v>
          </cell>
          <cell r="E3038" t="str">
            <v xml:space="preserve">Соединитель угловой разъемный, с коническим уплотнением, бронза пайка 4096 ВП х ВП 42мм  </v>
          </cell>
          <cell r="G3038" t="str">
            <v>на заказ</v>
          </cell>
          <cell r="H3038" t="str">
            <v>на заказ</v>
          </cell>
          <cell r="I3038" t="e">
            <v>#VALUE!</v>
          </cell>
          <cell r="K3038">
            <v>1872</v>
          </cell>
          <cell r="L3038" t="str">
            <v>Медные фитинги пайка (COPPER Fittings)</v>
          </cell>
          <cell r="M3038">
            <v>1</v>
          </cell>
          <cell r="N3038" t="str">
            <v xml:space="preserve">COPPER                                            </v>
          </cell>
          <cell r="O3038" t="str">
            <v>FITTINGS</v>
          </cell>
        </row>
        <row r="3039">
          <cell r="D3039" t="str">
            <v>409654</v>
          </cell>
          <cell r="E3039" t="str">
            <v xml:space="preserve">Соединитель угловой разъемный, с коническим уплотнением, бронза пайка 4096 ВП х ВП 54мм  </v>
          </cell>
          <cell r="G3039" t="str">
            <v>на заказ</v>
          </cell>
          <cell r="H3039" t="str">
            <v>на заказ</v>
          </cell>
          <cell r="I3039" t="e">
            <v>#VALUE!</v>
          </cell>
          <cell r="K3039">
            <v>1872</v>
          </cell>
          <cell r="L3039" t="str">
            <v>Медные фитинги пайка (COPPER Fittings)</v>
          </cell>
          <cell r="M3039">
            <v>1</v>
          </cell>
          <cell r="N3039" t="str">
            <v xml:space="preserve">COPPER                                            </v>
          </cell>
          <cell r="O3039" t="str">
            <v>FITTINGS</v>
          </cell>
        </row>
        <row r="3040">
          <cell r="D3040" t="str">
            <v>4096G1512</v>
          </cell>
          <cell r="E3040" t="str">
            <v xml:space="preserve">Соединитель угловой разъемный с внутр. резьбой с коническим уплотнением, бронза пайка 4096g ВП х ВР 15 x 1/2  </v>
          </cell>
          <cell r="G3040">
            <v>7.57</v>
          </cell>
          <cell r="H3040">
            <v>6.31</v>
          </cell>
          <cell r="I3040">
            <v>7.57</v>
          </cell>
          <cell r="K3040">
            <v>1872</v>
          </cell>
          <cell r="L3040" t="str">
            <v>Медные фитинги пайка (COPPER Fittings)</v>
          </cell>
          <cell r="M3040">
            <v>1</v>
          </cell>
          <cell r="N3040" t="str">
            <v>COPPER</v>
          </cell>
          <cell r="O3040" t="str">
            <v>CLASSIC FITTINGS</v>
          </cell>
        </row>
        <row r="3041">
          <cell r="D3041" t="str">
            <v>4096G1812</v>
          </cell>
          <cell r="E3041" t="str">
            <v xml:space="preserve">Соединитель угловой разъемный с внутр. резьбой с коническим уплотнением, бронза пайка 4096g ВП х ВР 18 x 1/2  </v>
          </cell>
          <cell r="G3041">
            <v>9.3800000000000008</v>
          </cell>
          <cell r="H3041">
            <v>7.82</v>
          </cell>
          <cell r="I3041">
            <v>9.3800000000000008</v>
          </cell>
          <cell r="K3041">
            <v>1872</v>
          </cell>
          <cell r="L3041" t="str">
            <v>Медные фитинги пайка (COPPER Fittings)</v>
          </cell>
          <cell r="M3041">
            <v>1</v>
          </cell>
          <cell r="N3041" t="str">
            <v xml:space="preserve">COPPER                                            </v>
          </cell>
          <cell r="O3041" t="str">
            <v>FITTINGS</v>
          </cell>
        </row>
        <row r="3042">
          <cell r="D3042" t="str">
            <v>4096G1834</v>
          </cell>
          <cell r="E3042" t="str">
            <v xml:space="preserve">Соединитель угловой разъемный с внутр. резьбой с коническим уплотнением, бронза пайка 4096g ВП х ВР 18 x 3/4  </v>
          </cell>
          <cell r="G3042">
            <v>11.36</v>
          </cell>
          <cell r="H3042">
            <v>9.4700000000000006</v>
          </cell>
          <cell r="I3042">
            <v>11.36</v>
          </cell>
          <cell r="K3042">
            <v>1872</v>
          </cell>
          <cell r="L3042" t="str">
            <v>Медные фитинги пайка (COPPER Fittings)</v>
          </cell>
          <cell r="M3042">
            <v>1</v>
          </cell>
          <cell r="N3042" t="str">
            <v>COPPER</v>
          </cell>
          <cell r="O3042" t="str">
            <v>CLASSIC FITTINGS</v>
          </cell>
        </row>
        <row r="3043">
          <cell r="D3043" t="str">
            <v>4096G2234</v>
          </cell>
          <cell r="E3043" t="str">
            <v xml:space="preserve">Соединитель угловой разъемный с внутр. резьбой с коническим уплотнением, бронза пайка 4096g ВП х ВР 22 x 3/4  </v>
          </cell>
          <cell r="G3043">
            <v>7.91</v>
          </cell>
          <cell r="H3043">
            <v>6.59</v>
          </cell>
          <cell r="I3043">
            <v>7.91</v>
          </cell>
          <cell r="K3043">
            <v>1872</v>
          </cell>
          <cell r="L3043" t="str">
            <v>Медные фитинги пайка (COPPER Fittings)</v>
          </cell>
          <cell r="M3043">
            <v>1</v>
          </cell>
          <cell r="N3043" t="str">
            <v>COPPER</v>
          </cell>
          <cell r="O3043" t="str">
            <v>CLASSIC FITTINGS</v>
          </cell>
        </row>
        <row r="3044">
          <cell r="D3044" t="str">
            <v>4096G281</v>
          </cell>
          <cell r="E3044" t="str">
            <v xml:space="preserve">Соединитель угловой разъемный с внутр. резьбой с коническим уплотнением, бронза пайка 4096g ВП х ВР 28 x 1  </v>
          </cell>
          <cell r="G3044">
            <v>19.489999999999998</v>
          </cell>
          <cell r="H3044">
            <v>16.239999999999998</v>
          </cell>
          <cell r="I3044">
            <v>19.489999999999998</v>
          </cell>
          <cell r="K3044">
            <v>1872</v>
          </cell>
          <cell r="L3044" t="str">
            <v>Медные фитинги пайка (COPPER Fittings)</v>
          </cell>
          <cell r="M3044">
            <v>1</v>
          </cell>
          <cell r="N3044" t="str">
            <v xml:space="preserve">COPPER                                            </v>
          </cell>
          <cell r="O3044" t="str">
            <v>FITTINGS</v>
          </cell>
        </row>
        <row r="3045">
          <cell r="D3045" t="str">
            <v>4096G35114</v>
          </cell>
          <cell r="E3045" t="str">
            <v xml:space="preserve">Соединитель угловой разъемный с внутр. резьбой с коническим уплотнением, бронза пайка 4096g ВП х ВР 35 x 1 1/4  </v>
          </cell>
          <cell r="G3045">
            <v>31.15</v>
          </cell>
          <cell r="H3045">
            <v>25.96</v>
          </cell>
          <cell r="I3045">
            <v>31.15</v>
          </cell>
          <cell r="K3045">
            <v>1872</v>
          </cell>
          <cell r="L3045" t="str">
            <v>Медные фитинги пайка (COPPER Fittings)</v>
          </cell>
          <cell r="M3045">
            <v>1</v>
          </cell>
          <cell r="N3045" t="str">
            <v xml:space="preserve">COPPER                                            </v>
          </cell>
          <cell r="O3045" t="str">
            <v>FITTINGS</v>
          </cell>
        </row>
        <row r="3046">
          <cell r="D3046" t="str">
            <v>4096G42112</v>
          </cell>
          <cell r="E3046" t="str">
            <v xml:space="preserve">Соединитель угловой разъемный с внутр. резьбой с коническим уплотнением, бронза пайка 4096g ВП х ВР 42 x 1 1/2  </v>
          </cell>
          <cell r="G3046">
            <v>38.049999999999997</v>
          </cell>
          <cell r="H3046">
            <v>31.71</v>
          </cell>
          <cell r="I3046">
            <v>38.049999999999997</v>
          </cell>
          <cell r="K3046">
            <v>1872</v>
          </cell>
          <cell r="L3046" t="str">
            <v>Медные фитинги пайка (COPPER Fittings)</v>
          </cell>
          <cell r="M3046">
            <v>1</v>
          </cell>
          <cell r="N3046" t="str">
            <v xml:space="preserve">COPPER                                            </v>
          </cell>
          <cell r="O3046" t="str">
            <v>FITTINGS</v>
          </cell>
        </row>
        <row r="3047">
          <cell r="D3047" t="str">
            <v>4096G542</v>
          </cell>
          <cell r="E3047" t="str">
            <v xml:space="preserve">Соединитель угловой разъемный с внутр. резьбой с коническим уплотнением, бронза пайка 4096g ВП х ВР 54 x 2  </v>
          </cell>
          <cell r="G3047">
            <v>67.87</v>
          </cell>
          <cell r="H3047">
            <v>56.56</v>
          </cell>
          <cell r="I3047">
            <v>67.87</v>
          </cell>
          <cell r="K3047">
            <v>1872</v>
          </cell>
          <cell r="L3047" t="str">
            <v>Медные фитинги пайка (COPPER Fittings)</v>
          </cell>
          <cell r="M3047">
            <v>1</v>
          </cell>
          <cell r="N3047" t="str">
            <v xml:space="preserve">COPPER                                            </v>
          </cell>
          <cell r="O3047" t="str">
            <v>FITTINGS</v>
          </cell>
        </row>
        <row r="3048">
          <cell r="D3048" t="str">
            <v>4098G1512</v>
          </cell>
          <cell r="E3048" t="str">
            <v xml:space="preserve">Соединитель угловой разъемный с нар. рез. с коническим уплотнением, бронза пайка 4098g ВП х НР 15 x 1/2  </v>
          </cell>
          <cell r="G3048">
            <v>4.68</v>
          </cell>
          <cell r="H3048">
            <v>3.9</v>
          </cell>
          <cell r="I3048">
            <v>4.68</v>
          </cell>
          <cell r="K3048">
            <v>1872</v>
          </cell>
          <cell r="L3048" t="str">
            <v>Медные фитинги пайка (COPPER Fittings)</v>
          </cell>
          <cell r="M3048">
            <v>1</v>
          </cell>
          <cell r="N3048" t="str">
            <v>COPPER</v>
          </cell>
          <cell r="O3048" t="str">
            <v>CLASSIC FITTINGS</v>
          </cell>
        </row>
        <row r="3049">
          <cell r="D3049" t="str">
            <v>4098G1812</v>
          </cell>
          <cell r="E3049" t="str">
            <v xml:space="preserve">Соединитель угловой разъемный с нар. рез. с коническим уплотнением, бронза пайка 4098g ВП х НР 18 x 1/2  </v>
          </cell>
          <cell r="G3049">
            <v>7.82</v>
          </cell>
          <cell r="H3049">
            <v>6.52</v>
          </cell>
          <cell r="I3049">
            <v>7.82</v>
          </cell>
          <cell r="K3049">
            <v>1872</v>
          </cell>
          <cell r="L3049" t="str">
            <v>Медные фитинги пайка (COPPER Fittings)</v>
          </cell>
          <cell r="M3049">
            <v>1</v>
          </cell>
          <cell r="N3049" t="str">
            <v>COPPER</v>
          </cell>
          <cell r="O3049" t="str">
            <v>CLASSIC FITTINGS</v>
          </cell>
        </row>
        <row r="3050">
          <cell r="D3050" t="str">
            <v>4098G1834</v>
          </cell>
          <cell r="E3050" t="str">
            <v xml:space="preserve">Соединитель угловой разъемный с нар. рез. с коническим уплотнением, бронза пайка 4098g ВП х НР 18 x 3/4  </v>
          </cell>
          <cell r="G3050">
            <v>12.55</v>
          </cell>
          <cell r="H3050">
            <v>10.46</v>
          </cell>
          <cell r="I3050">
            <v>12.55</v>
          </cell>
          <cell r="K3050">
            <v>1872</v>
          </cell>
          <cell r="L3050" t="str">
            <v>Медные фитинги пайка (COPPER Fittings)</v>
          </cell>
          <cell r="M3050">
            <v>1</v>
          </cell>
          <cell r="N3050" t="str">
            <v xml:space="preserve">COPPER                                            </v>
          </cell>
          <cell r="O3050" t="str">
            <v>FITTINGS</v>
          </cell>
        </row>
        <row r="3051">
          <cell r="D3051" t="str">
            <v>4098G2234</v>
          </cell>
          <cell r="E3051" t="str">
            <v xml:space="preserve">Соединитель угловой разъемный с нар. рез. с коническим уплотнением, бронза пайка 4098g ВП х НР 22 x 3/4  </v>
          </cell>
          <cell r="G3051">
            <v>8.6</v>
          </cell>
          <cell r="H3051">
            <v>7.17</v>
          </cell>
          <cell r="I3051">
            <v>8.6</v>
          </cell>
          <cell r="K3051">
            <v>1872</v>
          </cell>
          <cell r="L3051" t="str">
            <v>Медные фитинги пайка (COPPER Fittings)</v>
          </cell>
          <cell r="M3051">
            <v>1</v>
          </cell>
          <cell r="N3051" t="str">
            <v>COPPER</v>
          </cell>
          <cell r="O3051" t="str">
            <v>CLASSIC FITTINGS</v>
          </cell>
        </row>
        <row r="3052">
          <cell r="D3052" t="str">
            <v>4098G221</v>
          </cell>
          <cell r="E3052" t="str">
            <v xml:space="preserve">Соединитель угловой разъемный с нар. рез. с коническим уплотнением, бронза пайка 4098g ВП х НР 22 x 1  </v>
          </cell>
          <cell r="G3052">
            <v>17.149999999999999</v>
          </cell>
          <cell r="H3052">
            <v>14.29</v>
          </cell>
          <cell r="I3052">
            <v>17.149999999999999</v>
          </cell>
          <cell r="K3052">
            <v>1872</v>
          </cell>
          <cell r="L3052" t="str">
            <v>Медные фитинги пайка (COPPER Fittings)</v>
          </cell>
          <cell r="M3052">
            <v>1</v>
          </cell>
          <cell r="N3052" t="str">
            <v xml:space="preserve">COPPER                                            </v>
          </cell>
          <cell r="O3052" t="str">
            <v>FITTINGS</v>
          </cell>
        </row>
        <row r="3053">
          <cell r="D3053" t="str">
            <v>4098G281</v>
          </cell>
          <cell r="E3053" t="str">
            <v xml:space="preserve">Соединитель угловой разъемный с нар. рез. с коническим уплотнением, бронза пайка 4098g ВП х НР 28 x 1  </v>
          </cell>
          <cell r="G3053">
            <v>17.09</v>
          </cell>
          <cell r="H3053">
            <v>14.24</v>
          </cell>
          <cell r="I3053">
            <v>17.09</v>
          </cell>
          <cell r="K3053">
            <v>1872</v>
          </cell>
          <cell r="L3053" t="str">
            <v>Медные фитинги пайка (COPPER Fittings)</v>
          </cell>
          <cell r="M3053">
            <v>1</v>
          </cell>
          <cell r="N3053" t="str">
            <v xml:space="preserve">COPPER                                            </v>
          </cell>
          <cell r="O3053" t="str">
            <v>FITTINGS</v>
          </cell>
        </row>
        <row r="3054">
          <cell r="D3054" t="str">
            <v>4098G35114</v>
          </cell>
          <cell r="E3054" t="str">
            <v xml:space="preserve">Соединитель угловой разъемный с нар. рез. с коническим уплотнением, бронза пайка 4098g ВП х НР 35 x 1 1/4  </v>
          </cell>
          <cell r="G3054">
            <v>23.81</v>
          </cell>
          <cell r="H3054">
            <v>19.84</v>
          </cell>
          <cell r="I3054">
            <v>23.81</v>
          </cell>
          <cell r="K3054">
            <v>1872</v>
          </cell>
          <cell r="L3054" t="str">
            <v>Медные фитинги пайка (COPPER Fittings)</v>
          </cell>
          <cell r="M3054">
            <v>1</v>
          </cell>
          <cell r="N3054" t="str">
            <v xml:space="preserve">COPPER                                            </v>
          </cell>
          <cell r="O3054" t="str">
            <v>FITTINGS</v>
          </cell>
        </row>
        <row r="3055">
          <cell r="D3055" t="str">
            <v>4098G42112</v>
          </cell>
          <cell r="E3055" t="str">
            <v xml:space="preserve">Соединитель угловой разъемный с нар. рез. с коническим уплотнением, бронза пайка 4098g ВП х НР 42 x 1 1/2  </v>
          </cell>
          <cell r="G3055">
            <v>33.840000000000003</v>
          </cell>
          <cell r="H3055">
            <v>28.2</v>
          </cell>
          <cell r="I3055">
            <v>33.840000000000003</v>
          </cell>
          <cell r="K3055">
            <v>1872</v>
          </cell>
          <cell r="L3055" t="str">
            <v>Медные фитинги пайка (COPPER Fittings)</v>
          </cell>
          <cell r="M3055">
            <v>1</v>
          </cell>
          <cell r="N3055" t="str">
            <v xml:space="preserve">COPPER                                            </v>
          </cell>
          <cell r="O3055" t="str">
            <v>FITTINGS</v>
          </cell>
        </row>
        <row r="3056">
          <cell r="D3056" t="str">
            <v>4130G1238</v>
          </cell>
          <cell r="E3056" t="str">
            <v xml:space="preserve">Тройник с внутренней резьбой, бронза пайка 4130g, ВП х ВР х ВП 12 x 3/8  </v>
          </cell>
          <cell r="G3056">
            <v>3.65</v>
          </cell>
          <cell r="H3056">
            <v>3.04</v>
          </cell>
          <cell r="I3056">
            <v>3.65</v>
          </cell>
          <cell r="K3056">
            <v>1872</v>
          </cell>
          <cell r="L3056" t="str">
            <v>Медные фитинги пайка (COPPER Fittings)</v>
          </cell>
          <cell r="M3056">
            <v>1</v>
          </cell>
          <cell r="N3056" t="str">
            <v xml:space="preserve">COPPER                                            </v>
          </cell>
          <cell r="O3056" t="str">
            <v>FITTINGS</v>
          </cell>
        </row>
        <row r="3057">
          <cell r="D3057" t="str">
            <v>4130G1212</v>
          </cell>
          <cell r="E3057" t="str">
            <v xml:space="preserve">Тройник с внутренней резьбой, бронза пайка 4130g, ВП х ВР х ВП 12 x 1/2  </v>
          </cell>
          <cell r="G3057">
            <v>4.3600000000000003</v>
          </cell>
          <cell r="H3057">
            <v>3.63</v>
          </cell>
          <cell r="I3057">
            <v>4.3600000000000003</v>
          </cell>
          <cell r="K3057">
            <v>1872</v>
          </cell>
          <cell r="L3057" t="str">
            <v>Медные фитинги пайка (COPPER Fittings)</v>
          </cell>
          <cell r="M3057">
            <v>1</v>
          </cell>
          <cell r="N3057" t="str">
            <v xml:space="preserve">COPPER                                            </v>
          </cell>
          <cell r="O3057" t="str">
            <v>FITTINGS</v>
          </cell>
        </row>
        <row r="3058">
          <cell r="D3058" t="str">
            <v>4130G1538</v>
          </cell>
          <cell r="E3058" t="str">
            <v xml:space="preserve">Тройник с внутренней резьбой, бронза пайка 4130g, ВП х ВР х ВП 15 x 3/8  </v>
          </cell>
          <cell r="G3058">
            <v>3.01</v>
          </cell>
          <cell r="H3058">
            <v>2.5099999999999998</v>
          </cell>
          <cell r="I3058">
            <v>3.01</v>
          </cell>
          <cell r="K3058">
            <v>1872</v>
          </cell>
          <cell r="L3058" t="str">
            <v>Медные фитинги пайка (COPPER Fittings)</v>
          </cell>
          <cell r="M3058">
            <v>1</v>
          </cell>
          <cell r="N3058" t="str">
            <v xml:space="preserve">COPPER                                            </v>
          </cell>
          <cell r="O3058" t="str">
            <v>FITTINGS</v>
          </cell>
        </row>
        <row r="3059">
          <cell r="D3059" t="str">
            <v>4130G1512</v>
          </cell>
          <cell r="E3059" t="str">
            <v xml:space="preserve">Тройник с внутренней резьбой, бронза пайка 4130g, ВП х ВР х ВП 15 x 1/2  </v>
          </cell>
          <cell r="G3059">
            <v>1.96</v>
          </cell>
          <cell r="H3059">
            <v>1.63</v>
          </cell>
          <cell r="I3059">
            <v>1.96</v>
          </cell>
          <cell r="K3059">
            <v>1872</v>
          </cell>
          <cell r="L3059" t="str">
            <v>Медные фитинги пайка (COPPER Fittings)</v>
          </cell>
          <cell r="M3059">
            <v>1</v>
          </cell>
          <cell r="N3059" t="str">
            <v>COPPER</v>
          </cell>
          <cell r="O3059" t="str">
            <v>CLASSIC FITTINGS</v>
          </cell>
        </row>
        <row r="3060">
          <cell r="D3060" t="str">
            <v>4130G1534</v>
          </cell>
          <cell r="E3060" t="str">
            <v xml:space="preserve">Тройник с внутренней резьбой, бронза пайка 4130g, ВП х ВР х ВП 15 x 3/4  </v>
          </cell>
          <cell r="G3060">
            <v>7.61</v>
          </cell>
          <cell r="H3060">
            <v>6.34</v>
          </cell>
          <cell r="I3060">
            <v>7.61</v>
          </cell>
          <cell r="K3060">
            <v>1872</v>
          </cell>
          <cell r="L3060" t="str">
            <v>Медные фитинги пайка (COPPER Fittings)</v>
          </cell>
          <cell r="M3060">
            <v>1</v>
          </cell>
          <cell r="N3060" t="str">
            <v xml:space="preserve">COPPER                                            </v>
          </cell>
          <cell r="O3060" t="str">
            <v>FITTINGS</v>
          </cell>
        </row>
        <row r="3061">
          <cell r="D3061" t="str">
            <v>4130G1812</v>
          </cell>
          <cell r="E3061" t="str">
            <v xml:space="preserve">Тройник с внутренней резьбой, бронза пайка 4130g, ВП х ВР х ВП 18 x 1/2  </v>
          </cell>
          <cell r="G3061">
            <v>2.36</v>
          </cell>
          <cell r="H3061">
            <v>1.97</v>
          </cell>
          <cell r="I3061">
            <v>2.36</v>
          </cell>
          <cell r="K3061">
            <v>1872</v>
          </cell>
          <cell r="L3061" t="str">
            <v>Медные фитинги пайка (COPPER Fittings)</v>
          </cell>
          <cell r="M3061">
            <v>1</v>
          </cell>
          <cell r="N3061" t="str">
            <v>COPPER</v>
          </cell>
          <cell r="O3061" t="str">
            <v>CLASSIC FITTINGS</v>
          </cell>
        </row>
        <row r="3062">
          <cell r="D3062" t="str">
            <v>4130G1834</v>
          </cell>
          <cell r="E3062" t="str">
            <v xml:space="preserve">Тройник с внутренней резьбой, бронза пайка 4130g, ВП х ВР х ВП 18 x 3/4  </v>
          </cell>
          <cell r="G3062">
            <v>6.94</v>
          </cell>
          <cell r="H3062">
            <v>5.78</v>
          </cell>
          <cell r="I3062">
            <v>6.94</v>
          </cell>
          <cell r="K3062">
            <v>1872</v>
          </cell>
          <cell r="L3062" t="str">
            <v>Медные фитинги пайка (COPPER Fittings)</v>
          </cell>
          <cell r="M3062">
            <v>1</v>
          </cell>
          <cell r="N3062" t="str">
            <v>COPPER</v>
          </cell>
          <cell r="O3062" t="str">
            <v>CLASSIC FITTINGS</v>
          </cell>
        </row>
        <row r="3063">
          <cell r="D3063" t="str">
            <v>4130G2238</v>
          </cell>
          <cell r="E3063" t="str">
            <v xml:space="preserve">Тройник с внутренней резьбой, бронза пайка 4130g, ВП х ВР х ВП 22 x 3/8  </v>
          </cell>
          <cell r="G3063">
            <v>7.24</v>
          </cell>
          <cell r="H3063">
            <v>6.03</v>
          </cell>
          <cell r="I3063">
            <v>7.24</v>
          </cell>
          <cell r="K3063">
            <v>1872</v>
          </cell>
          <cell r="L3063" t="str">
            <v>Медные фитинги пайка (COPPER Fittings)</v>
          </cell>
          <cell r="M3063">
            <v>1</v>
          </cell>
          <cell r="N3063" t="str">
            <v xml:space="preserve">COPPER                                            </v>
          </cell>
          <cell r="O3063" t="str">
            <v>FITTINGS</v>
          </cell>
        </row>
        <row r="3064">
          <cell r="D3064" t="str">
            <v>4130G2212</v>
          </cell>
          <cell r="E3064" t="str">
            <v xml:space="preserve">Тройник с внутренней резьбой, бронза пайка 4130g, ВП х ВР х ВП 22 x 1/2  </v>
          </cell>
          <cell r="G3064">
            <v>2.64</v>
          </cell>
          <cell r="H3064">
            <v>2.2000000000000002</v>
          </cell>
          <cell r="I3064">
            <v>2.64</v>
          </cell>
          <cell r="K3064">
            <v>1872</v>
          </cell>
          <cell r="L3064" t="str">
            <v>Медные фитинги пайка (COPPER Fittings)</v>
          </cell>
          <cell r="M3064">
            <v>1</v>
          </cell>
          <cell r="N3064" t="str">
            <v>COPPER</v>
          </cell>
          <cell r="O3064" t="str">
            <v>CLASSIC FITTINGS</v>
          </cell>
        </row>
        <row r="3065">
          <cell r="D3065" t="str">
            <v>4130G2234</v>
          </cell>
          <cell r="E3065" t="str">
            <v xml:space="preserve">Тройник с внутренней резьбой, бронза пайка 4130g, ВП х ВР х ВП 22 x 3/4  </v>
          </cell>
          <cell r="G3065">
            <v>5.0199999999999996</v>
          </cell>
          <cell r="H3065">
            <v>4.18</v>
          </cell>
          <cell r="I3065">
            <v>5.0199999999999996</v>
          </cell>
          <cell r="K3065">
            <v>1872</v>
          </cell>
          <cell r="L3065" t="str">
            <v>Медные фитинги пайка (COPPER Fittings)</v>
          </cell>
          <cell r="M3065">
            <v>1</v>
          </cell>
          <cell r="N3065" t="str">
            <v>COPPER</v>
          </cell>
          <cell r="O3065" t="str">
            <v>CLASSIC FITTINGS</v>
          </cell>
        </row>
        <row r="3066">
          <cell r="D3066" t="str">
            <v>4130G2812</v>
          </cell>
          <cell r="E3066" t="str">
            <v xml:space="preserve">Тройник с внутренней резьбой, бронза пайка 4130g, ВП х ВР х ВП 28 x 1/2  </v>
          </cell>
          <cell r="G3066">
            <v>4.3</v>
          </cell>
          <cell r="H3066">
            <v>3.58</v>
          </cell>
          <cell r="I3066">
            <v>4.3</v>
          </cell>
          <cell r="K3066">
            <v>1872</v>
          </cell>
          <cell r="L3066" t="str">
            <v>Медные фитинги пайка (COPPER Fittings)</v>
          </cell>
          <cell r="M3066">
            <v>1</v>
          </cell>
          <cell r="N3066" t="str">
            <v>COPPER</v>
          </cell>
          <cell r="O3066" t="str">
            <v>CLASSIC FITTINGS</v>
          </cell>
        </row>
        <row r="3067">
          <cell r="D3067" t="str">
            <v>4130G2834</v>
          </cell>
          <cell r="E3067" t="str">
            <v xml:space="preserve">Тройник с внутренней резьбой, бронза пайка 4130g, ВП х ВР х ВП 28 x 3/4  </v>
          </cell>
          <cell r="G3067">
            <v>8.94</v>
          </cell>
          <cell r="H3067">
            <v>7.45</v>
          </cell>
          <cell r="I3067">
            <v>8.94</v>
          </cell>
          <cell r="K3067">
            <v>1872</v>
          </cell>
          <cell r="L3067" t="str">
            <v>Медные фитинги пайка (COPPER Fittings)</v>
          </cell>
          <cell r="M3067">
            <v>1</v>
          </cell>
          <cell r="N3067" t="str">
            <v>COPPER</v>
          </cell>
          <cell r="O3067" t="str">
            <v>CLASSIC FITTINGS</v>
          </cell>
        </row>
        <row r="3068">
          <cell r="D3068" t="str">
            <v>4130G281</v>
          </cell>
          <cell r="E3068" t="str">
            <v xml:space="preserve">Тройник с внутренней резьбой, бронза пайка 4130g, ВП х ВР х ВП 28 x 1  </v>
          </cell>
          <cell r="G3068">
            <v>14.14</v>
          </cell>
          <cell r="H3068">
            <v>11.78</v>
          </cell>
          <cell r="I3068">
            <v>14.14</v>
          </cell>
          <cell r="K3068">
            <v>1872</v>
          </cell>
          <cell r="L3068" t="str">
            <v>Медные фитинги пайка (COPPER Fittings)</v>
          </cell>
          <cell r="M3068">
            <v>1</v>
          </cell>
          <cell r="N3068" t="str">
            <v>COPPER</v>
          </cell>
          <cell r="O3068" t="str">
            <v>CLASSIC FITTINGS</v>
          </cell>
        </row>
        <row r="3069">
          <cell r="D3069" t="str">
            <v>4130G3512</v>
          </cell>
          <cell r="E3069" t="str">
            <v xml:space="preserve">Тройник с внутренней резьбой, бронза пайка 4130g, ВП х ВР х ВП 35 x 1/2  </v>
          </cell>
          <cell r="G3069">
            <v>12.94</v>
          </cell>
          <cell r="H3069">
            <v>10.78</v>
          </cell>
          <cell r="I3069">
            <v>12.94</v>
          </cell>
          <cell r="K3069">
            <v>1872</v>
          </cell>
          <cell r="L3069" t="str">
            <v>Медные фитинги пайка (COPPER Fittings)</v>
          </cell>
          <cell r="M3069">
            <v>1</v>
          </cell>
          <cell r="N3069" t="str">
            <v>COPPER</v>
          </cell>
          <cell r="O3069" t="str">
            <v>CLASSIC FITTINGS</v>
          </cell>
        </row>
        <row r="3070">
          <cell r="D3070" t="str">
            <v>4130G3534</v>
          </cell>
          <cell r="E3070" t="str">
            <v xml:space="preserve">Тройник с внутренней резьбой, бронза пайка 4130g, ВП х ВР х ВП 35 x 3/4  </v>
          </cell>
          <cell r="G3070">
            <v>17.52</v>
          </cell>
          <cell r="H3070">
            <v>14.6</v>
          </cell>
          <cell r="I3070">
            <v>17.52</v>
          </cell>
          <cell r="K3070">
            <v>1872</v>
          </cell>
          <cell r="L3070" t="str">
            <v>Медные фитинги пайка (COPPER Fittings)</v>
          </cell>
          <cell r="M3070">
            <v>1</v>
          </cell>
          <cell r="N3070" t="str">
            <v xml:space="preserve">COPPER                                            </v>
          </cell>
          <cell r="O3070" t="str">
            <v>FITTINGS</v>
          </cell>
        </row>
        <row r="3071">
          <cell r="D3071" t="str">
            <v>4130G351</v>
          </cell>
          <cell r="E3071" t="str">
            <v xml:space="preserve">Тройник с внутренней резьбой, бронза пайка 4130g, ВП х ВР х ВП 35 x 1  </v>
          </cell>
          <cell r="G3071">
            <v>24.37</v>
          </cell>
          <cell r="H3071">
            <v>20.309999999999999</v>
          </cell>
          <cell r="I3071">
            <v>24.37</v>
          </cell>
          <cell r="K3071">
            <v>1872</v>
          </cell>
          <cell r="L3071" t="str">
            <v>Медные фитинги пайка (COPPER Fittings)</v>
          </cell>
          <cell r="M3071">
            <v>1</v>
          </cell>
          <cell r="N3071" t="str">
            <v xml:space="preserve">COPPER                                            </v>
          </cell>
          <cell r="O3071" t="str">
            <v>FITTINGS</v>
          </cell>
        </row>
        <row r="3072">
          <cell r="D3072" t="str">
            <v>4130G4212</v>
          </cell>
          <cell r="E3072" t="str">
            <v xml:space="preserve">Тройник с внутренней резьбой, бронза пайка 4130g, ВП х ВР х ВП 42 x 1/2  </v>
          </cell>
          <cell r="G3072">
            <v>23.63</v>
          </cell>
          <cell r="H3072">
            <v>19.690000000000001</v>
          </cell>
          <cell r="I3072">
            <v>23.63</v>
          </cell>
          <cell r="K3072">
            <v>1872</v>
          </cell>
          <cell r="L3072" t="str">
            <v>Медные фитинги пайка (COPPER Fittings)</v>
          </cell>
          <cell r="M3072">
            <v>1</v>
          </cell>
          <cell r="N3072" t="str">
            <v xml:space="preserve">COPPER                                            </v>
          </cell>
          <cell r="O3072" t="str">
            <v>FITTINGS</v>
          </cell>
        </row>
        <row r="3073">
          <cell r="D3073" t="str">
            <v>4130G5412</v>
          </cell>
          <cell r="E3073" t="str">
            <v xml:space="preserve">Тройник с внутренней резьбой, бронза пайка 4130g, ВП х ВР х ВП 54 x 1/2  </v>
          </cell>
          <cell r="G3073">
            <v>48.26</v>
          </cell>
          <cell r="H3073">
            <v>40.22</v>
          </cell>
          <cell r="I3073">
            <v>48.26</v>
          </cell>
          <cell r="K3073">
            <v>1872</v>
          </cell>
          <cell r="L3073" t="str">
            <v>Медные фитинги пайка (COPPER Fittings)</v>
          </cell>
          <cell r="M3073">
            <v>1</v>
          </cell>
          <cell r="N3073" t="str">
            <v xml:space="preserve">COPPER                                            </v>
          </cell>
          <cell r="O3073" t="str">
            <v>FITTINGS</v>
          </cell>
        </row>
        <row r="3074">
          <cell r="D3074" t="str">
            <v>4471G1038</v>
          </cell>
          <cell r="E3074" t="str">
            <v xml:space="preserve">Отвод фиксируемый (гнездо для крана), крепление 3 точки, бронза пайка 4471g  10 x 3/8  </v>
          </cell>
          <cell r="G3074">
            <v>5.2</v>
          </cell>
          <cell r="H3074">
            <v>4.33</v>
          </cell>
          <cell r="I3074">
            <v>5.2</v>
          </cell>
          <cell r="K3074">
            <v>1872</v>
          </cell>
          <cell r="L3074" t="str">
            <v>Медные фитинги пайка (COPPER Fittings)</v>
          </cell>
          <cell r="M3074">
            <v>1</v>
          </cell>
          <cell r="N3074" t="str">
            <v xml:space="preserve">COPPER                                            </v>
          </cell>
          <cell r="O3074" t="str">
            <v>FITTINGS</v>
          </cell>
        </row>
        <row r="3075">
          <cell r="D3075" t="str">
            <v>4471G1012</v>
          </cell>
          <cell r="E3075" t="str">
            <v xml:space="preserve">Отвод фиксируемый (гнездо для крана), крепление 3 точки, бронза пайка 4471g  10 x 1/2  </v>
          </cell>
          <cell r="G3075">
            <v>6.74</v>
          </cell>
          <cell r="H3075">
            <v>5.62</v>
          </cell>
          <cell r="I3075">
            <v>6.74</v>
          </cell>
          <cell r="K3075">
            <v>1872</v>
          </cell>
          <cell r="L3075" t="str">
            <v>Медные фитинги пайка (COPPER Fittings)</v>
          </cell>
          <cell r="M3075">
            <v>1</v>
          </cell>
          <cell r="N3075" t="str">
            <v xml:space="preserve">COPPER                                            </v>
          </cell>
          <cell r="O3075" t="str">
            <v>FITTINGS</v>
          </cell>
        </row>
        <row r="3076">
          <cell r="D3076" t="str">
            <v>4471G1238</v>
          </cell>
          <cell r="E3076" t="str">
            <v xml:space="preserve">Отвод фиксируемый (гнездо для крана), крепление 3 точки, бронза пайка 4471g  12 x 3/8  </v>
          </cell>
          <cell r="G3076">
            <v>3.77</v>
          </cell>
          <cell r="H3076">
            <v>3.14</v>
          </cell>
          <cell r="I3076">
            <v>3.77</v>
          </cell>
          <cell r="K3076">
            <v>1872</v>
          </cell>
          <cell r="L3076" t="str">
            <v>Медные фитинги пайка (COPPER Fittings)</v>
          </cell>
          <cell r="M3076">
            <v>1</v>
          </cell>
          <cell r="N3076" t="str">
            <v xml:space="preserve">COPPER                                            </v>
          </cell>
          <cell r="O3076" t="str">
            <v>FITTINGS</v>
          </cell>
        </row>
        <row r="3077">
          <cell r="D3077" t="str">
            <v>4471G1212</v>
          </cell>
          <cell r="E3077" t="str">
            <v xml:space="preserve">Отвод фиксируемый (гнездо для крана), крепление 3 точки, бронза пайка 4471g  12 x 1/2  </v>
          </cell>
          <cell r="G3077">
            <v>2.7</v>
          </cell>
          <cell r="H3077">
            <v>2.25</v>
          </cell>
          <cell r="I3077">
            <v>2.7</v>
          </cell>
          <cell r="K3077">
            <v>1872</v>
          </cell>
          <cell r="L3077" t="str">
            <v>Медные фитинги пайка (COPPER Fittings)</v>
          </cell>
          <cell r="M3077">
            <v>1</v>
          </cell>
          <cell r="N3077" t="str">
            <v xml:space="preserve">COPPER                                            </v>
          </cell>
          <cell r="O3077" t="str">
            <v>FITTINGS</v>
          </cell>
        </row>
        <row r="3078">
          <cell r="D3078" t="str">
            <v>4471G1512</v>
          </cell>
          <cell r="E3078" t="str">
            <v xml:space="preserve">Отвод фиксируемый (гнездо для крана), крепление 3 точки, бронза пайка 4471g  15 x 1/2  </v>
          </cell>
          <cell r="G3078">
            <v>1.88</v>
          </cell>
          <cell r="H3078">
            <v>1.57</v>
          </cell>
          <cell r="I3078">
            <v>1.88</v>
          </cell>
          <cell r="K3078">
            <v>1872</v>
          </cell>
          <cell r="L3078" t="str">
            <v>Медные фитинги пайка (COPPER Fittings)</v>
          </cell>
          <cell r="M3078">
            <v>1</v>
          </cell>
          <cell r="N3078" t="str">
            <v>COPPER</v>
          </cell>
          <cell r="O3078" t="str">
            <v>CLASSIC FITTINGS</v>
          </cell>
        </row>
        <row r="3079">
          <cell r="D3079" t="str">
            <v>4471G1812</v>
          </cell>
          <cell r="E3079" t="str">
            <v xml:space="preserve">Отвод фиксируемый (гнездо для крана), крепление 3 точки, бронза пайка 4471g  18 x 1/2  </v>
          </cell>
          <cell r="G3079">
            <v>3.06</v>
          </cell>
          <cell r="H3079">
            <v>2.5499999999999998</v>
          </cell>
          <cell r="I3079">
            <v>3.06</v>
          </cell>
          <cell r="K3079">
            <v>1872</v>
          </cell>
          <cell r="L3079" t="str">
            <v>Медные фитинги пайка (COPPER Fittings)</v>
          </cell>
          <cell r="M3079">
            <v>1</v>
          </cell>
          <cell r="N3079" t="str">
            <v>COPPER</v>
          </cell>
          <cell r="O3079" t="str">
            <v>CLASSIC FITTINGS</v>
          </cell>
        </row>
        <row r="3080">
          <cell r="D3080" t="str">
            <v>4471G1834</v>
          </cell>
          <cell r="E3080" t="str">
            <v xml:space="preserve">Отвод фиксируемый (гнездо для крана), крепление 3 точки, бронза пайка 4471g  18 x 3/4  </v>
          </cell>
          <cell r="G3080">
            <v>4.54</v>
          </cell>
          <cell r="H3080">
            <v>3.78</v>
          </cell>
          <cell r="I3080">
            <v>4.54</v>
          </cell>
          <cell r="K3080">
            <v>1872</v>
          </cell>
          <cell r="L3080" t="str">
            <v>Медные фитинги пайка (COPPER Fittings)</v>
          </cell>
          <cell r="M3080">
            <v>1</v>
          </cell>
          <cell r="N3080" t="str">
            <v xml:space="preserve">COPPER                                            </v>
          </cell>
          <cell r="O3080" t="str">
            <v>FITTINGS</v>
          </cell>
        </row>
        <row r="3081">
          <cell r="D3081" t="str">
            <v>4471G2234</v>
          </cell>
          <cell r="E3081" t="str">
            <v xml:space="preserve">Отвод фиксируемый (гнездо для крана), крепление 3 точки, бронза пайка 4471g  22 x 3/4  </v>
          </cell>
          <cell r="G3081">
            <v>6.47</v>
          </cell>
          <cell r="H3081">
            <v>5.39</v>
          </cell>
          <cell r="I3081">
            <v>6.47</v>
          </cell>
          <cell r="K3081">
            <v>1872</v>
          </cell>
          <cell r="L3081" t="str">
            <v>Медные фитинги пайка (COPPER Fittings)</v>
          </cell>
          <cell r="M3081">
            <v>1</v>
          </cell>
          <cell r="N3081" t="str">
            <v xml:space="preserve">COPPER                                            </v>
          </cell>
          <cell r="O3081" t="str">
            <v>FITTINGS</v>
          </cell>
        </row>
        <row r="3082">
          <cell r="D3082" t="str">
            <v>4471G2834</v>
          </cell>
          <cell r="E3082" t="str">
            <v xml:space="preserve">Отвод фиксируемый (гнездо для крана), крепление 3 точки, бронза пайка 4471g  28 x 3/4  </v>
          </cell>
          <cell r="G3082">
            <v>8.94</v>
          </cell>
          <cell r="H3082">
            <v>7.45</v>
          </cell>
          <cell r="I3082">
            <v>8.94</v>
          </cell>
          <cell r="K3082">
            <v>1872</v>
          </cell>
          <cell r="L3082" t="str">
            <v>Медные фитинги пайка (COPPER Fittings)</v>
          </cell>
          <cell r="M3082">
            <v>1</v>
          </cell>
          <cell r="N3082" t="str">
            <v xml:space="preserve">COPPER                                            </v>
          </cell>
          <cell r="O3082" t="str">
            <v>FITTINGS</v>
          </cell>
        </row>
        <row r="3083">
          <cell r="D3083" t="str">
            <v>4471G281</v>
          </cell>
          <cell r="E3083" t="str">
            <v xml:space="preserve">Отвод фиксируемый (гнездо для крана), крепление 3 точки, бронза пайка 4471g  28 x 1  </v>
          </cell>
          <cell r="G3083">
            <v>14.17</v>
          </cell>
          <cell r="H3083">
            <v>11.81</v>
          </cell>
          <cell r="I3083">
            <v>14.17</v>
          </cell>
          <cell r="K3083">
            <v>1872</v>
          </cell>
          <cell r="L3083" t="str">
            <v>Медные фитинги пайка (COPPER Fittings)</v>
          </cell>
          <cell r="M3083">
            <v>1</v>
          </cell>
          <cell r="N3083" t="str">
            <v>COPPER</v>
          </cell>
          <cell r="O3083" t="str">
            <v>CLASSIC FITTINGS</v>
          </cell>
        </row>
        <row r="3084">
          <cell r="D3084" t="str">
            <v>4472G1238</v>
          </cell>
          <cell r="E3084" t="str">
            <v xml:space="preserve">Отвод фиксируемый (гнездо для крана) крепление 2 точки, бронза пайка 4472g 12 x 3/8  </v>
          </cell>
          <cell r="G3084">
            <v>3.98</v>
          </cell>
          <cell r="H3084">
            <v>3.32</v>
          </cell>
          <cell r="I3084">
            <v>3.98</v>
          </cell>
          <cell r="K3084">
            <v>1872</v>
          </cell>
          <cell r="L3084" t="str">
            <v>Медные фитинги пайка (COPPER Fittings)</v>
          </cell>
          <cell r="M3084">
            <v>1</v>
          </cell>
          <cell r="N3084" t="str">
            <v xml:space="preserve">COPPER                                            </v>
          </cell>
          <cell r="O3084" t="str">
            <v>FITTINGS</v>
          </cell>
        </row>
        <row r="3085">
          <cell r="D3085" t="str">
            <v>4472G1212</v>
          </cell>
          <cell r="E3085" t="str">
            <v xml:space="preserve">Отвод фиксируемый (гнездо для крана) крепление 2 точки, бронза пайка 4472g 12 x 1/2  </v>
          </cell>
          <cell r="G3085">
            <v>1.86</v>
          </cell>
          <cell r="H3085">
            <v>1.55</v>
          </cell>
          <cell r="I3085">
            <v>1.86</v>
          </cell>
          <cell r="K3085">
            <v>1872</v>
          </cell>
          <cell r="L3085" t="str">
            <v>Медные фитинги пайка (COPPER Fittings)</v>
          </cell>
          <cell r="M3085">
            <v>1</v>
          </cell>
          <cell r="N3085" t="str">
            <v>COPPER</v>
          </cell>
          <cell r="O3085" t="str">
            <v>CLASSIC FITTINGS</v>
          </cell>
        </row>
        <row r="3086">
          <cell r="D3086" t="str">
            <v>4472G1538</v>
          </cell>
          <cell r="E3086" t="str">
            <v xml:space="preserve">Отвод фиксируемый (гнездо для крана) крепление 2 точки, бронза пайка 4472g 15 x 3/8  </v>
          </cell>
          <cell r="G3086">
            <v>2.4</v>
          </cell>
          <cell r="H3086">
            <v>2</v>
          </cell>
          <cell r="I3086">
            <v>2.4</v>
          </cell>
          <cell r="K3086">
            <v>1872</v>
          </cell>
          <cell r="L3086" t="str">
            <v>Медные фитинги пайка (COPPER Fittings)</v>
          </cell>
          <cell r="M3086">
            <v>1</v>
          </cell>
          <cell r="N3086" t="str">
            <v xml:space="preserve">COPPER                                            </v>
          </cell>
          <cell r="O3086" t="str">
            <v>FITTINGS</v>
          </cell>
        </row>
        <row r="3087">
          <cell r="D3087" t="str">
            <v>4472G1512</v>
          </cell>
          <cell r="E3087" t="str">
            <v xml:space="preserve">Отвод фиксируемый (гнездо для крана) крепление 2 точки, бронза пайка 4472g 15 x 1/2  </v>
          </cell>
          <cell r="G3087">
            <v>1.21</v>
          </cell>
          <cell r="H3087">
            <v>1.01</v>
          </cell>
          <cell r="I3087">
            <v>1.21</v>
          </cell>
          <cell r="K3087">
            <v>1872</v>
          </cell>
          <cell r="L3087" t="str">
            <v>Медные фитинги пайка (COPPER Fittings)</v>
          </cell>
          <cell r="M3087">
            <v>1</v>
          </cell>
          <cell r="N3087" t="str">
            <v>COPPER</v>
          </cell>
          <cell r="O3087" t="str">
            <v>CLASSIC FITTINGS</v>
          </cell>
        </row>
        <row r="3088">
          <cell r="D3088" t="str">
            <v>4472G1534</v>
          </cell>
          <cell r="E3088" t="str">
            <v xml:space="preserve">Отвод фиксируемый (гнездо для крана) крепление 2 точки, бронза пайка 4472g 15 x 3/4  </v>
          </cell>
          <cell r="G3088">
            <v>7.12</v>
          </cell>
          <cell r="H3088">
            <v>5.93</v>
          </cell>
          <cell r="I3088">
            <v>7.12</v>
          </cell>
          <cell r="K3088">
            <v>1872</v>
          </cell>
          <cell r="L3088" t="str">
            <v>Медные фитинги пайка (COPPER Fittings)</v>
          </cell>
          <cell r="M3088">
            <v>1</v>
          </cell>
          <cell r="N3088" t="str">
            <v xml:space="preserve">COPPER                                            </v>
          </cell>
          <cell r="O3088" t="str">
            <v>FITTINGS</v>
          </cell>
        </row>
        <row r="3089">
          <cell r="D3089" t="str">
            <v>4472G1812</v>
          </cell>
          <cell r="E3089" t="str">
            <v xml:space="preserve">Отвод фиксируемый (гнездо для крана) крепление 2 точки, бронза пайка 4472g 18 x 1/2  </v>
          </cell>
          <cell r="G3089">
            <v>2.15</v>
          </cell>
          <cell r="H3089">
            <v>1.79</v>
          </cell>
          <cell r="I3089">
            <v>2.15</v>
          </cell>
          <cell r="K3089">
            <v>1872</v>
          </cell>
          <cell r="L3089" t="str">
            <v>Медные фитинги пайка (COPPER Fittings)</v>
          </cell>
          <cell r="M3089">
            <v>1</v>
          </cell>
          <cell r="N3089" t="str">
            <v>COPPER</v>
          </cell>
          <cell r="O3089" t="str">
            <v>CLASSIC FITTINGS</v>
          </cell>
        </row>
        <row r="3090">
          <cell r="D3090" t="str">
            <v>4472G2234</v>
          </cell>
          <cell r="E3090" t="str">
            <v xml:space="preserve">Отвод фиксируемый (гнездо для крана) крепление 2 точки, бронза пайка 4472g 22 x 3/4  </v>
          </cell>
          <cell r="G3090">
            <v>3.68</v>
          </cell>
          <cell r="H3090">
            <v>3.07</v>
          </cell>
          <cell r="I3090">
            <v>3.68</v>
          </cell>
          <cell r="K3090">
            <v>1872</v>
          </cell>
          <cell r="L3090" t="str">
            <v>Медные фитинги пайка (COPPER Fittings)</v>
          </cell>
          <cell r="M3090">
            <v>1</v>
          </cell>
          <cell r="N3090" t="str">
            <v>COPPER</v>
          </cell>
          <cell r="O3090" t="str">
            <v>CLASSIC FITTINGS</v>
          </cell>
        </row>
        <row r="3091">
          <cell r="D3091" t="str">
            <v/>
          </cell>
          <cell r="K3091">
            <v>0</v>
          </cell>
          <cell r="N3091">
            <v>0</v>
          </cell>
          <cell r="O3091">
            <v>0</v>
          </cell>
        </row>
        <row r="3092">
          <cell r="D3092" t="str">
            <v>Медные Фитинги под опресовку</v>
          </cell>
          <cell r="K3092" t="e">
            <v>#N/A</v>
          </cell>
          <cell r="N3092" t="e">
            <v>#N/A</v>
          </cell>
          <cell r="O3092" t="e">
            <v>#N/A</v>
          </cell>
        </row>
        <row r="3093">
          <cell r="D3093" t="str">
            <v>6243G1238</v>
          </cell>
          <cell r="E3093" t="str">
            <v xml:space="preserve">Соединитель с наружной резьбой Cu press 6243g НР-пресс 12 x 3/8  </v>
          </cell>
          <cell r="G3093">
            <v>1.85</v>
          </cell>
          <cell r="H3093">
            <v>1.54</v>
          </cell>
          <cell r="I3093">
            <v>1.85</v>
          </cell>
          <cell r="K3093">
            <v>1873</v>
          </cell>
          <cell r="L3093" t="str">
            <v>Медные фитинги прес (COPPER Fittings)</v>
          </cell>
          <cell r="M3093">
            <v>1</v>
          </cell>
          <cell r="N3093" t="str">
            <v xml:space="preserve">COPPER                                            </v>
          </cell>
          <cell r="O3093" t="str">
            <v>FITTINGS</v>
          </cell>
        </row>
        <row r="3094">
          <cell r="D3094" t="str">
            <v>6243G1212</v>
          </cell>
          <cell r="E3094" t="str">
            <v xml:space="preserve">Соединитель с наружной резьбой Cu press 6243g НР-пресс 12 x 1/2  </v>
          </cell>
          <cell r="G3094">
            <v>2.09</v>
          </cell>
          <cell r="H3094">
            <v>1.74</v>
          </cell>
          <cell r="I3094">
            <v>2.09</v>
          </cell>
          <cell r="K3094">
            <v>1873</v>
          </cell>
          <cell r="L3094" t="str">
            <v>Медные фитинги прес (COPPER Fittings)</v>
          </cell>
          <cell r="M3094">
            <v>1</v>
          </cell>
          <cell r="N3094" t="str">
            <v xml:space="preserve">COPPER                                            </v>
          </cell>
          <cell r="O3094" t="str">
            <v>FITTINGS</v>
          </cell>
        </row>
        <row r="3095">
          <cell r="D3095" t="str">
            <v>6243G1538</v>
          </cell>
          <cell r="E3095" t="str">
            <v xml:space="preserve">Соединитель с наружной резьбой Cu press 6243g НР-пресс 15 x 3/8  </v>
          </cell>
          <cell r="G3095">
            <v>1.96</v>
          </cell>
          <cell r="H3095">
            <v>1.63</v>
          </cell>
          <cell r="I3095">
            <v>1.96</v>
          </cell>
          <cell r="K3095">
            <v>1873</v>
          </cell>
          <cell r="L3095" t="str">
            <v>Медные фитинги прес (COPPER Fittings)</v>
          </cell>
          <cell r="M3095">
            <v>1</v>
          </cell>
          <cell r="N3095" t="str">
            <v xml:space="preserve">COPPER                                            </v>
          </cell>
          <cell r="O3095" t="str">
            <v>FITTINGS</v>
          </cell>
        </row>
        <row r="3096">
          <cell r="D3096" t="str">
            <v>6243G1512</v>
          </cell>
          <cell r="E3096" t="str">
            <v xml:space="preserve">Соединитель с наружной резьбой Cu press 6243g НР-пресс 15 x 1/2  </v>
          </cell>
          <cell r="G3096">
            <v>1.1399999999999999</v>
          </cell>
          <cell r="H3096">
            <v>0.95</v>
          </cell>
          <cell r="I3096">
            <v>1.1399999999999999</v>
          </cell>
          <cell r="K3096">
            <v>1873</v>
          </cell>
          <cell r="L3096" t="str">
            <v>Медные фитинги прес (COPPER Fittings)</v>
          </cell>
          <cell r="M3096">
            <v>1</v>
          </cell>
          <cell r="N3096" t="str">
            <v>COPPER</v>
          </cell>
          <cell r="O3096" t="str">
            <v>PRESS FITTINGS</v>
          </cell>
        </row>
        <row r="3097">
          <cell r="D3097" t="str">
            <v>6243G1534</v>
          </cell>
          <cell r="E3097" t="str">
            <v xml:space="preserve">Соединитель с наружной резьбой Cu press 6243g НР-пресс 15 x 3/4  </v>
          </cell>
          <cell r="G3097">
            <v>2.34</v>
          </cell>
          <cell r="H3097">
            <v>1.95</v>
          </cell>
          <cell r="I3097">
            <v>2.34</v>
          </cell>
          <cell r="K3097">
            <v>1873</v>
          </cell>
          <cell r="L3097" t="str">
            <v>Медные фитинги прес (COPPER Fittings)</v>
          </cell>
          <cell r="M3097">
            <v>1</v>
          </cell>
          <cell r="N3097" t="str">
            <v>COPPER</v>
          </cell>
          <cell r="O3097" t="str">
            <v>PRESS FITTINGS</v>
          </cell>
        </row>
        <row r="3098">
          <cell r="D3098" t="str">
            <v>6243G1812</v>
          </cell>
          <cell r="E3098" t="str">
            <v xml:space="preserve">Соединитель с наружной резьбой Cu press 6243g НР-пресс 18 x 1/2  </v>
          </cell>
          <cell r="G3098">
            <v>1.48</v>
          </cell>
          <cell r="H3098">
            <v>1.23</v>
          </cell>
          <cell r="I3098">
            <v>1.48</v>
          </cell>
          <cell r="K3098">
            <v>1873</v>
          </cell>
          <cell r="L3098" t="str">
            <v>Медные фитинги прес (COPPER Fittings)</v>
          </cell>
          <cell r="M3098">
            <v>1</v>
          </cell>
          <cell r="N3098" t="str">
            <v>COPPER</v>
          </cell>
          <cell r="O3098" t="str">
            <v>PRESS FITTINGS</v>
          </cell>
        </row>
        <row r="3099">
          <cell r="D3099" t="str">
            <v>6243G1834</v>
          </cell>
          <cell r="E3099" t="str">
            <v xml:space="preserve">Соединитель с наружной резьбой Cu press 6243g НР-пресс 18 x 3/4  </v>
          </cell>
          <cell r="G3099">
            <v>1.7</v>
          </cell>
          <cell r="H3099">
            <v>1.42</v>
          </cell>
          <cell r="I3099">
            <v>1.7</v>
          </cell>
          <cell r="K3099">
            <v>1873</v>
          </cell>
          <cell r="L3099" t="str">
            <v>Медные фитинги прес (COPPER Fittings)</v>
          </cell>
          <cell r="M3099">
            <v>1</v>
          </cell>
          <cell r="N3099" t="str">
            <v>COPPER</v>
          </cell>
          <cell r="O3099" t="str">
            <v>PRESS FITTINGS</v>
          </cell>
        </row>
        <row r="3100">
          <cell r="D3100" t="str">
            <v>6243G2212</v>
          </cell>
          <cell r="E3100" t="str">
            <v xml:space="preserve">Соединитель с наружной резьбой Cu press 6243g НР-пресс 22 x 1/2  </v>
          </cell>
          <cell r="G3100">
            <v>2.42</v>
          </cell>
          <cell r="H3100">
            <v>2.02</v>
          </cell>
          <cell r="I3100">
            <v>2.42</v>
          </cell>
          <cell r="K3100">
            <v>1873</v>
          </cell>
          <cell r="L3100" t="str">
            <v>Медные фитинги прес (COPPER Fittings)</v>
          </cell>
          <cell r="M3100">
            <v>1</v>
          </cell>
          <cell r="N3100" t="str">
            <v>COPPER</v>
          </cell>
          <cell r="O3100" t="str">
            <v>PRESS FITTINGS</v>
          </cell>
        </row>
        <row r="3101">
          <cell r="D3101" t="str">
            <v>6243G2234</v>
          </cell>
          <cell r="E3101" t="str">
            <v xml:space="preserve">Соединитель с наружной резьбой Cu press 6243g НР-пресс 22 x 3/4  </v>
          </cell>
          <cell r="G3101">
            <v>2.2000000000000002</v>
          </cell>
          <cell r="H3101">
            <v>1.83</v>
          </cell>
          <cell r="I3101">
            <v>2.2000000000000002</v>
          </cell>
          <cell r="K3101">
            <v>1873</v>
          </cell>
          <cell r="L3101" t="str">
            <v>Медные фитинги прес (COPPER Fittings)</v>
          </cell>
          <cell r="M3101">
            <v>1</v>
          </cell>
          <cell r="N3101" t="str">
            <v>COPPER</v>
          </cell>
          <cell r="O3101" t="str">
            <v>PRESS FITTINGS</v>
          </cell>
        </row>
        <row r="3102">
          <cell r="D3102" t="str">
            <v>6243G221</v>
          </cell>
          <cell r="E3102" t="str">
            <v xml:space="preserve">Соединитель с наружной резьбой Cu press 6243g НР-пресс 22 x 1  </v>
          </cell>
          <cell r="G3102">
            <v>2.94</v>
          </cell>
          <cell r="H3102">
            <v>2.4500000000000002</v>
          </cell>
          <cell r="I3102">
            <v>2.94</v>
          </cell>
          <cell r="K3102">
            <v>1873</v>
          </cell>
          <cell r="L3102" t="str">
            <v>Медные фитинги прес (COPPER Fittings)</v>
          </cell>
          <cell r="M3102">
            <v>1</v>
          </cell>
          <cell r="N3102" t="str">
            <v>COPPER</v>
          </cell>
          <cell r="O3102" t="str">
            <v>PRESS FITTINGS</v>
          </cell>
        </row>
        <row r="3103">
          <cell r="D3103" t="str">
            <v>6243G2834</v>
          </cell>
          <cell r="E3103" t="str">
            <v xml:space="preserve">Соединитель с наружной резьбой Cu press 6243g НР-пресс 28 x 3/4  </v>
          </cell>
          <cell r="G3103">
            <v>6.52</v>
          </cell>
          <cell r="H3103">
            <v>5.43</v>
          </cell>
          <cell r="I3103">
            <v>6.52</v>
          </cell>
          <cell r="K3103">
            <v>1873</v>
          </cell>
          <cell r="L3103" t="str">
            <v>Медные фитинги прес (COPPER Fittings)</v>
          </cell>
          <cell r="M3103">
            <v>1</v>
          </cell>
          <cell r="N3103" t="str">
            <v>COPPER</v>
          </cell>
          <cell r="O3103" t="str">
            <v>PRESS FITTINGS</v>
          </cell>
        </row>
        <row r="3104">
          <cell r="D3104" t="str">
            <v>6243G281</v>
          </cell>
          <cell r="E3104" t="str">
            <v xml:space="preserve">Соединитель с наружной резьбой Cu press 6243g НР-пресс 28 x 1  </v>
          </cell>
          <cell r="G3104">
            <v>3.98</v>
          </cell>
          <cell r="H3104">
            <v>3.32</v>
          </cell>
          <cell r="I3104">
            <v>3.98</v>
          </cell>
          <cell r="K3104">
            <v>1873</v>
          </cell>
          <cell r="L3104" t="str">
            <v>Медные фитинги прес (COPPER Fittings)</v>
          </cell>
          <cell r="M3104">
            <v>1</v>
          </cell>
          <cell r="N3104" t="str">
            <v>COPPER</v>
          </cell>
          <cell r="O3104" t="str">
            <v>PRESS FITTINGS</v>
          </cell>
        </row>
        <row r="3105">
          <cell r="D3105" t="str">
            <v>6243G28114</v>
          </cell>
          <cell r="E3105" t="str">
            <v xml:space="preserve">Соединитель с наружной резьбой Cu press 6243g НР-пресс 28 x 1 1/4  </v>
          </cell>
          <cell r="G3105">
            <v>8.1999999999999993</v>
          </cell>
          <cell r="H3105">
            <v>6.83</v>
          </cell>
          <cell r="I3105">
            <v>8.1999999999999993</v>
          </cell>
          <cell r="K3105">
            <v>1873</v>
          </cell>
          <cell r="L3105" t="str">
            <v>Медные фитинги прес (COPPER Fittings)</v>
          </cell>
          <cell r="M3105">
            <v>1</v>
          </cell>
          <cell r="N3105" t="str">
            <v>COPPER</v>
          </cell>
          <cell r="O3105" t="str">
            <v>PRESS FITTINGS</v>
          </cell>
        </row>
        <row r="3106">
          <cell r="D3106" t="str">
            <v>6243G351</v>
          </cell>
          <cell r="E3106" t="str">
            <v xml:space="preserve">Соединитель с наружной резьбой Cu press 6243g НР-пресс 35 x 1  </v>
          </cell>
          <cell r="G3106">
            <v>9.1</v>
          </cell>
          <cell r="H3106">
            <v>7.58</v>
          </cell>
          <cell r="I3106">
            <v>9.1</v>
          </cell>
          <cell r="K3106">
            <v>1873</v>
          </cell>
          <cell r="L3106" t="str">
            <v>Медные фитинги прес (COPPER Fittings)</v>
          </cell>
          <cell r="M3106">
            <v>1</v>
          </cell>
          <cell r="N3106" t="str">
            <v>COPPER</v>
          </cell>
          <cell r="O3106" t="str">
            <v>PRESS FITTINGS</v>
          </cell>
        </row>
        <row r="3107">
          <cell r="D3107" t="str">
            <v>6243G35114</v>
          </cell>
          <cell r="E3107" t="str">
            <v xml:space="preserve">Соединитель с наружной резьбой Cu press 6243g НР-пресс 35 x 1 1/4  </v>
          </cell>
          <cell r="G3107">
            <v>8.99</v>
          </cell>
          <cell r="H3107">
            <v>7.49</v>
          </cell>
          <cell r="I3107">
            <v>8.99</v>
          </cell>
          <cell r="K3107">
            <v>1873</v>
          </cell>
          <cell r="L3107" t="str">
            <v>Медные фитинги прес (COPPER Fittings)</v>
          </cell>
          <cell r="M3107">
            <v>1</v>
          </cell>
          <cell r="N3107" t="str">
            <v xml:space="preserve">COPPER                                            </v>
          </cell>
          <cell r="O3107" t="str">
            <v>FITTINGS</v>
          </cell>
        </row>
        <row r="3108">
          <cell r="D3108" t="str">
            <v>6243G42114</v>
          </cell>
          <cell r="E3108" t="str">
            <v xml:space="preserve">Соединитель с наружной резьбой Cu press 6243g НР-пресс 42 x 1 1/4  </v>
          </cell>
          <cell r="G3108">
            <v>12.22</v>
          </cell>
          <cell r="H3108">
            <v>10.18</v>
          </cell>
          <cell r="I3108">
            <v>12.22</v>
          </cell>
          <cell r="K3108">
            <v>1873</v>
          </cell>
          <cell r="L3108" t="str">
            <v>Медные фитинги прес (COPPER Fittings)</v>
          </cell>
          <cell r="M3108">
            <v>1</v>
          </cell>
          <cell r="N3108" t="str">
            <v>COPPER</v>
          </cell>
          <cell r="O3108" t="str">
            <v>PRESS FITTINGS</v>
          </cell>
        </row>
        <row r="3109">
          <cell r="D3109" t="str">
            <v>6243G42112</v>
          </cell>
          <cell r="E3109" t="str">
            <v xml:space="preserve">Соединитель с наружной резьбой Cu press 6243g НР-пресс 42 x 1 1/2  </v>
          </cell>
          <cell r="G3109">
            <v>12.58</v>
          </cell>
          <cell r="H3109">
            <v>10.48</v>
          </cell>
          <cell r="I3109">
            <v>12.58</v>
          </cell>
          <cell r="K3109">
            <v>1873</v>
          </cell>
          <cell r="L3109" t="str">
            <v>Медные фитинги прес (COPPER Fittings)</v>
          </cell>
          <cell r="M3109">
            <v>1</v>
          </cell>
          <cell r="N3109" t="str">
            <v xml:space="preserve">COPPER                                            </v>
          </cell>
          <cell r="O3109" t="str">
            <v>FITTINGS</v>
          </cell>
        </row>
        <row r="3110">
          <cell r="D3110" t="str">
            <v>6243G542</v>
          </cell>
          <cell r="E3110" t="str">
            <v xml:space="preserve">Соединитель с наружной резьбой Cu press 6243g НР-пресс 54 x 2  </v>
          </cell>
          <cell r="G3110">
            <v>24.26</v>
          </cell>
          <cell r="H3110">
            <v>20.22</v>
          </cell>
          <cell r="I3110">
            <v>24.26</v>
          </cell>
          <cell r="K3110">
            <v>1873</v>
          </cell>
          <cell r="L3110" t="str">
            <v>Медные фитинги прес (COPPER Fittings)</v>
          </cell>
          <cell r="M3110">
            <v>1</v>
          </cell>
          <cell r="N3110" t="str">
            <v>COPPER</v>
          </cell>
          <cell r="O3110" t="str">
            <v>PRESS FITTINGS</v>
          </cell>
        </row>
        <row r="3111">
          <cell r="D3111" t="str">
            <v>6243G64212</v>
          </cell>
          <cell r="E3111" t="str">
            <v xml:space="preserve">Соединитель с наружной резьбой Cu press 6243g НР-пресс 64 x 2 1/2  </v>
          </cell>
          <cell r="G3111">
            <v>55.55</v>
          </cell>
          <cell r="H3111">
            <v>46.29</v>
          </cell>
          <cell r="I3111">
            <v>55.55</v>
          </cell>
          <cell r="K3111">
            <v>1873</v>
          </cell>
          <cell r="L3111" t="str">
            <v>Медные фитинги прес (COPPER Fittings)</v>
          </cell>
          <cell r="M3111">
            <v>1</v>
          </cell>
          <cell r="N3111" t="str">
            <v xml:space="preserve">COPPER                                            </v>
          </cell>
          <cell r="O3111" t="str">
            <v>FITTINGS</v>
          </cell>
        </row>
        <row r="3112">
          <cell r="D3112" t="str">
            <v>6243G76212</v>
          </cell>
          <cell r="E3112" t="str">
            <v xml:space="preserve">Соединитель с наружной резьбой Cu press 6243g НР-пресс 76 x 2 1/2  </v>
          </cell>
          <cell r="G3112">
            <v>58.18</v>
          </cell>
          <cell r="H3112">
            <v>48.48</v>
          </cell>
          <cell r="I3112">
            <v>58.18</v>
          </cell>
          <cell r="K3112">
            <v>1873</v>
          </cell>
          <cell r="L3112" t="str">
            <v>Медные фитинги прес (COPPER Fittings)</v>
          </cell>
          <cell r="M3112">
            <v>1</v>
          </cell>
          <cell r="N3112" t="str">
            <v xml:space="preserve">COPPER                                            </v>
          </cell>
          <cell r="O3112" t="str">
            <v>FITTINGS</v>
          </cell>
        </row>
        <row r="3113">
          <cell r="D3113" t="str">
            <v>6243G893</v>
          </cell>
          <cell r="E3113" t="str">
            <v xml:space="preserve">Соединитель с наружной резьбой Cu press 6243g НР-пресс 89 x 3  </v>
          </cell>
          <cell r="G3113">
            <v>68.58</v>
          </cell>
          <cell r="H3113">
            <v>57.15</v>
          </cell>
          <cell r="I3113">
            <v>68.58</v>
          </cell>
          <cell r="K3113">
            <v>1873</v>
          </cell>
          <cell r="L3113" t="str">
            <v>Медные фитинги прес (COPPER Fittings)</v>
          </cell>
          <cell r="M3113">
            <v>1</v>
          </cell>
          <cell r="N3113" t="str">
            <v xml:space="preserve">COPPER                                            </v>
          </cell>
          <cell r="O3113" t="str">
            <v>FITTINGS</v>
          </cell>
        </row>
        <row r="3114">
          <cell r="D3114" t="str">
            <v>6243G1084</v>
          </cell>
          <cell r="E3114" t="str">
            <v xml:space="preserve">Соединитель с наружной резьбой Cu press 6243g НР-пресс 108 x 4  </v>
          </cell>
          <cell r="G3114">
            <v>83.58</v>
          </cell>
          <cell r="H3114">
            <v>69.650000000000006</v>
          </cell>
          <cell r="I3114">
            <v>83.58</v>
          </cell>
          <cell r="K3114">
            <v>1873</v>
          </cell>
          <cell r="L3114" t="str">
            <v>Медные фитинги прес (COPPER Fittings)</v>
          </cell>
          <cell r="M3114">
            <v>1</v>
          </cell>
          <cell r="N3114" t="str">
            <v xml:space="preserve">COPPER                                            </v>
          </cell>
          <cell r="O3114" t="str">
            <v>FITTINGS</v>
          </cell>
        </row>
        <row r="3115">
          <cell r="D3115" t="str">
            <v>6331G1238</v>
          </cell>
          <cell r="E3115" t="str">
            <v xml:space="preserve">Соединитель разъемный с наружной резьбой Cu press 6331g 12 x 3/8  </v>
          </cell>
          <cell r="G3115">
            <v>9.86</v>
          </cell>
          <cell r="H3115">
            <v>8.2200000000000006</v>
          </cell>
          <cell r="I3115">
            <v>9.86</v>
          </cell>
          <cell r="K3115">
            <v>1873</v>
          </cell>
          <cell r="L3115" t="str">
            <v>Медные фитинги прес (COPPER Fittings)</v>
          </cell>
          <cell r="M3115">
            <v>1</v>
          </cell>
          <cell r="N3115" t="str">
            <v xml:space="preserve">COPPER                                            </v>
          </cell>
          <cell r="O3115" t="str">
            <v>FITTINGS</v>
          </cell>
        </row>
        <row r="3116">
          <cell r="D3116" t="str">
            <v>6331G1212</v>
          </cell>
          <cell r="E3116" t="str">
            <v xml:space="preserve">Соединитель разъемный с наружной резьбой Cu press 6331g 12 x 1/2  </v>
          </cell>
          <cell r="G3116">
            <v>10.25</v>
          </cell>
          <cell r="H3116">
            <v>8.5399999999999991</v>
          </cell>
          <cell r="I3116">
            <v>10.25</v>
          </cell>
          <cell r="K3116">
            <v>1873</v>
          </cell>
          <cell r="L3116" t="str">
            <v>Медные фитинги прес (COPPER Fittings)</v>
          </cell>
          <cell r="M3116">
            <v>1</v>
          </cell>
          <cell r="N3116" t="str">
            <v xml:space="preserve">COPPER                                            </v>
          </cell>
          <cell r="O3116" t="str">
            <v>FITTINGS</v>
          </cell>
        </row>
        <row r="3117">
          <cell r="D3117" t="str">
            <v>6331G1512</v>
          </cell>
          <cell r="E3117" t="str">
            <v xml:space="preserve">Соединитель разъемный с наружной резьбой Cu press 6331g 15 x 1/2  </v>
          </cell>
          <cell r="G3117">
            <v>8.0299999999999994</v>
          </cell>
          <cell r="H3117">
            <v>6.69</v>
          </cell>
          <cell r="I3117">
            <v>8.0299999999999994</v>
          </cell>
          <cell r="K3117">
            <v>1873</v>
          </cell>
          <cell r="L3117" t="str">
            <v>Медные фитинги прес (COPPER Fittings)</v>
          </cell>
          <cell r="M3117">
            <v>1</v>
          </cell>
          <cell r="N3117" t="str">
            <v>COPPER</v>
          </cell>
          <cell r="O3117" t="str">
            <v>PRESS FITTINGS</v>
          </cell>
        </row>
        <row r="3118">
          <cell r="D3118" t="str">
            <v>6331G1534</v>
          </cell>
          <cell r="E3118" t="str">
            <v xml:space="preserve">Соединитель разъемный с наружной резьбой Cu press 6331g 15 x 3/4  </v>
          </cell>
          <cell r="G3118">
            <v>10.62</v>
          </cell>
          <cell r="H3118">
            <v>8.85</v>
          </cell>
          <cell r="I3118">
            <v>10.62</v>
          </cell>
          <cell r="K3118">
            <v>1873</v>
          </cell>
          <cell r="L3118" t="str">
            <v>Медные фитинги прес (COPPER Fittings)</v>
          </cell>
          <cell r="M3118">
            <v>1</v>
          </cell>
          <cell r="N3118" t="str">
            <v>COPPER</v>
          </cell>
          <cell r="O3118" t="str">
            <v>PRESS FITTINGS</v>
          </cell>
        </row>
        <row r="3119">
          <cell r="D3119" t="str">
            <v>6331G1812</v>
          </cell>
          <cell r="E3119" t="str">
            <v xml:space="preserve">Соединитель разъемный с наружной резьбой Cu press 6331g 18 x 1/2  </v>
          </cell>
          <cell r="G3119">
            <v>10.74</v>
          </cell>
          <cell r="H3119">
            <v>8.9499999999999993</v>
          </cell>
          <cell r="I3119">
            <v>10.74</v>
          </cell>
          <cell r="K3119">
            <v>1873</v>
          </cell>
          <cell r="L3119" t="str">
            <v>Медные фитинги прес (COPPER Fittings)</v>
          </cell>
          <cell r="M3119">
            <v>1</v>
          </cell>
          <cell r="N3119" t="str">
            <v>COPPER</v>
          </cell>
          <cell r="O3119" t="str">
            <v>PRESS FITTINGS</v>
          </cell>
        </row>
        <row r="3120">
          <cell r="D3120" t="str">
            <v>6331G1834</v>
          </cell>
          <cell r="E3120" t="str">
            <v xml:space="preserve">Соединитель разъемный с наружной резьбой Cu press 6331g 18 x 3/4  </v>
          </cell>
          <cell r="G3120">
            <v>11.1</v>
          </cell>
          <cell r="H3120">
            <v>9.25</v>
          </cell>
          <cell r="I3120">
            <v>11.1</v>
          </cell>
          <cell r="K3120">
            <v>1873</v>
          </cell>
          <cell r="L3120" t="str">
            <v>Медные фитинги прес (COPPER Fittings)</v>
          </cell>
          <cell r="M3120">
            <v>1</v>
          </cell>
          <cell r="N3120" t="str">
            <v>COPPER</v>
          </cell>
          <cell r="O3120" t="str">
            <v>PRESS FITTINGS</v>
          </cell>
        </row>
        <row r="3121">
          <cell r="D3121" t="str">
            <v>6331G2212</v>
          </cell>
          <cell r="E3121" t="str">
            <v xml:space="preserve">Соединитель разъемный с наружной резьбой Cu press 6331g 22 x 1/2  </v>
          </cell>
          <cell r="G3121">
            <v>11.58</v>
          </cell>
          <cell r="H3121">
            <v>9.65</v>
          </cell>
          <cell r="I3121">
            <v>11.58</v>
          </cell>
          <cell r="K3121">
            <v>1873</v>
          </cell>
          <cell r="L3121" t="str">
            <v>Медные фитинги прес (COPPER Fittings)</v>
          </cell>
          <cell r="M3121">
            <v>1</v>
          </cell>
          <cell r="N3121" t="str">
            <v>COPPER</v>
          </cell>
          <cell r="O3121" t="str">
            <v>PRESS FITTINGS</v>
          </cell>
        </row>
        <row r="3122">
          <cell r="D3122" t="str">
            <v>6331G2234</v>
          </cell>
          <cell r="E3122" t="str">
            <v xml:space="preserve">Соединитель разъемный с наружной резьбой Cu press 6331g 22 x 3/4  </v>
          </cell>
          <cell r="G3122">
            <v>16.690000000000001</v>
          </cell>
          <cell r="H3122">
            <v>13.91</v>
          </cell>
          <cell r="I3122">
            <v>16.690000000000001</v>
          </cell>
          <cell r="K3122">
            <v>1873</v>
          </cell>
          <cell r="L3122" t="str">
            <v>Медные фитинги прес (COPPER Fittings)</v>
          </cell>
          <cell r="M3122">
            <v>1</v>
          </cell>
          <cell r="N3122" t="str">
            <v>COPPER</v>
          </cell>
          <cell r="O3122" t="str">
            <v>PRESS FITTINGS</v>
          </cell>
        </row>
        <row r="3123">
          <cell r="D3123" t="str">
            <v>6331G221</v>
          </cell>
          <cell r="E3123" t="str">
            <v xml:space="preserve">Соединитель разъемный с наружной резьбой Cu press 6331g 22 x 1  </v>
          </cell>
          <cell r="G3123">
            <v>16.73</v>
          </cell>
          <cell r="H3123">
            <v>13.94</v>
          </cell>
          <cell r="I3123">
            <v>16.73</v>
          </cell>
          <cell r="K3123">
            <v>1873</v>
          </cell>
          <cell r="L3123" t="str">
            <v>Медные фитинги прес (COPPER Fittings)</v>
          </cell>
          <cell r="M3123">
            <v>1</v>
          </cell>
          <cell r="N3123" t="str">
            <v>COPPER</v>
          </cell>
          <cell r="O3123" t="str">
            <v>PRESS FITTINGS</v>
          </cell>
        </row>
        <row r="3124">
          <cell r="D3124" t="str">
            <v>6331G281</v>
          </cell>
          <cell r="E3124" t="str">
            <v xml:space="preserve">Соединитель разъемный с наружной резьбой Cu press 6331g 28 x 1  </v>
          </cell>
          <cell r="G3124">
            <v>13.33</v>
          </cell>
          <cell r="H3124">
            <v>11.11</v>
          </cell>
          <cell r="I3124">
            <v>13.33</v>
          </cell>
          <cell r="K3124">
            <v>1873</v>
          </cell>
          <cell r="L3124" t="str">
            <v>Медные фитинги прес (COPPER Fittings)</v>
          </cell>
          <cell r="M3124">
            <v>1</v>
          </cell>
          <cell r="N3124" t="str">
            <v>COPPER</v>
          </cell>
          <cell r="O3124" t="str">
            <v>PRESS FITTINGS</v>
          </cell>
        </row>
        <row r="3125">
          <cell r="D3125" t="str">
            <v>6331G35114</v>
          </cell>
          <cell r="E3125" t="str">
            <v xml:space="preserve">Соединитель разъемный с наружной резьбой Cu press 6331g 35 x 1 1/4  </v>
          </cell>
          <cell r="G3125">
            <v>20.03</v>
          </cell>
          <cell r="H3125">
            <v>16.690000000000001</v>
          </cell>
          <cell r="I3125">
            <v>20.03</v>
          </cell>
          <cell r="K3125">
            <v>1873</v>
          </cell>
          <cell r="L3125" t="str">
            <v>Медные фитинги прес (COPPER Fittings)</v>
          </cell>
          <cell r="M3125">
            <v>1</v>
          </cell>
          <cell r="N3125" t="str">
            <v>COPPER</v>
          </cell>
          <cell r="O3125" t="str">
            <v>PRESS FITTINGS</v>
          </cell>
        </row>
        <row r="3126">
          <cell r="D3126" t="str">
            <v>6331G42112</v>
          </cell>
          <cell r="E3126" t="str">
            <v xml:space="preserve">Соединитель разъемный с наружной резьбой Cu press 6331g 42 x 1 1/2  </v>
          </cell>
          <cell r="G3126">
            <v>27.95</v>
          </cell>
          <cell r="H3126">
            <v>23.29</v>
          </cell>
          <cell r="I3126">
            <v>27.95</v>
          </cell>
          <cell r="K3126">
            <v>1873</v>
          </cell>
          <cell r="L3126" t="str">
            <v>Медные фитинги прес (COPPER Fittings)</v>
          </cell>
          <cell r="M3126">
            <v>1</v>
          </cell>
          <cell r="N3126" t="str">
            <v>COPPER</v>
          </cell>
          <cell r="O3126" t="str">
            <v>PRESS FITTINGS</v>
          </cell>
        </row>
        <row r="3127">
          <cell r="D3127" t="str">
            <v>6331G542</v>
          </cell>
          <cell r="E3127" t="str">
            <v xml:space="preserve">Соединитель разъемный с наружной резьбой Cu press 6331g 54 x 2  </v>
          </cell>
          <cell r="G3127">
            <v>43.92</v>
          </cell>
          <cell r="H3127">
            <v>36.6</v>
          </cell>
          <cell r="I3127">
            <v>43.92</v>
          </cell>
          <cell r="K3127">
            <v>1873</v>
          </cell>
          <cell r="L3127" t="str">
            <v>Медные фитинги прес (COPPER Fittings)</v>
          </cell>
          <cell r="M3127">
            <v>1</v>
          </cell>
          <cell r="N3127" t="str">
            <v>COPPER</v>
          </cell>
          <cell r="O3127" t="str">
            <v>PRESS FITTINGS</v>
          </cell>
        </row>
        <row r="3128">
          <cell r="D3128" t="str">
            <v>6270G1238</v>
          </cell>
          <cell r="E3128" t="str">
            <v xml:space="preserve">Соединитель с внутренней резьбой Cu press 6270g ВР-пресс 12 x 3/8  </v>
          </cell>
          <cell r="G3128">
            <v>2.09</v>
          </cell>
          <cell r="H3128">
            <v>1.74</v>
          </cell>
          <cell r="I3128">
            <v>2.09</v>
          </cell>
          <cell r="K3128">
            <v>1873</v>
          </cell>
          <cell r="L3128" t="str">
            <v>Медные фитинги прес (COPPER Fittings)</v>
          </cell>
          <cell r="M3128">
            <v>1</v>
          </cell>
          <cell r="N3128" t="str">
            <v xml:space="preserve">COPPER                                            </v>
          </cell>
          <cell r="O3128" t="str">
            <v>FITTINGS</v>
          </cell>
        </row>
        <row r="3129">
          <cell r="D3129" t="str">
            <v>6270G1212</v>
          </cell>
          <cell r="E3129" t="str">
            <v xml:space="preserve">Соединитель с внутренней резьбой Cu press 6270g ВР-пресс 12 x 1/2  </v>
          </cell>
          <cell r="G3129">
            <v>1.72</v>
          </cell>
          <cell r="H3129">
            <v>1.43</v>
          </cell>
          <cell r="I3129">
            <v>1.72</v>
          </cell>
          <cell r="K3129">
            <v>1873</v>
          </cell>
          <cell r="L3129" t="str">
            <v>Медные фитинги прес (COPPER Fittings)</v>
          </cell>
          <cell r="M3129">
            <v>1</v>
          </cell>
          <cell r="N3129" t="str">
            <v xml:space="preserve">COPPER                                            </v>
          </cell>
          <cell r="O3129" t="str">
            <v>FITTINGS</v>
          </cell>
        </row>
        <row r="3130">
          <cell r="D3130" t="str">
            <v>6270G1538</v>
          </cell>
          <cell r="E3130" t="str">
            <v xml:space="preserve">Соединитель с внутренней резьбой Cu press 6270g ВР-пресс 15 x 3/8  </v>
          </cell>
          <cell r="G3130">
            <v>1.88</v>
          </cell>
          <cell r="H3130">
            <v>1.57</v>
          </cell>
          <cell r="I3130">
            <v>1.88</v>
          </cell>
          <cell r="K3130">
            <v>1873</v>
          </cell>
          <cell r="L3130" t="str">
            <v>Медные фитинги прес (COPPER Fittings)</v>
          </cell>
          <cell r="M3130">
            <v>1</v>
          </cell>
          <cell r="N3130" t="str">
            <v xml:space="preserve">COPPER                                            </v>
          </cell>
          <cell r="O3130" t="str">
            <v>FITTINGS</v>
          </cell>
        </row>
        <row r="3131">
          <cell r="D3131" t="str">
            <v>6270G1512</v>
          </cell>
          <cell r="E3131" t="str">
            <v xml:space="preserve">Соединитель с внутренней резьбой Cu press 6270g ВР-пресс 15 x 1/2  </v>
          </cell>
          <cell r="G3131">
            <v>1.44</v>
          </cell>
          <cell r="H3131">
            <v>1.2</v>
          </cell>
          <cell r="I3131">
            <v>1.44</v>
          </cell>
          <cell r="K3131">
            <v>1873</v>
          </cell>
          <cell r="L3131" t="str">
            <v>Медные фитинги прес (COPPER Fittings)</v>
          </cell>
          <cell r="M3131">
            <v>1</v>
          </cell>
          <cell r="N3131" t="str">
            <v xml:space="preserve">COPPER                                            </v>
          </cell>
          <cell r="O3131" t="str">
            <v>FITTINGS</v>
          </cell>
        </row>
        <row r="3132">
          <cell r="D3132" t="str">
            <v>6270G1534</v>
          </cell>
          <cell r="E3132" t="str">
            <v xml:space="preserve">Соединитель с внутренней резьбой Cu press 6270g ВР-пресс 15 x 3/4  </v>
          </cell>
          <cell r="G3132">
            <v>2.98</v>
          </cell>
          <cell r="H3132">
            <v>2.48</v>
          </cell>
          <cell r="I3132">
            <v>2.98</v>
          </cell>
          <cell r="K3132">
            <v>1873</v>
          </cell>
          <cell r="L3132" t="str">
            <v>Медные фитинги прес (COPPER Fittings)</v>
          </cell>
          <cell r="M3132">
            <v>1</v>
          </cell>
          <cell r="N3132" t="str">
            <v>COPPER</v>
          </cell>
          <cell r="O3132" t="str">
            <v>PRESS FITTINGS</v>
          </cell>
        </row>
        <row r="3133">
          <cell r="D3133" t="str">
            <v>6270G1812</v>
          </cell>
          <cell r="E3133" t="str">
            <v xml:space="preserve">Соединитель с внутренней резьбой Cu press 6270g ВР-пресс 18 x 1/2  </v>
          </cell>
          <cell r="G3133">
            <v>1.94</v>
          </cell>
          <cell r="H3133">
            <v>1.62</v>
          </cell>
          <cell r="I3133">
            <v>1.94</v>
          </cell>
          <cell r="K3133">
            <v>1873</v>
          </cell>
          <cell r="L3133" t="str">
            <v>Медные фитинги прес (COPPER Fittings)</v>
          </cell>
          <cell r="M3133">
            <v>1</v>
          </cell>
          <cell r="N3133" t="str">
            <v>COPPER</v>
          </cell>
          <cell r="O3133" t="str">
            <v>PRESS FITTINGS</v>
          </cell>
        </row>
        <row r="3134">
          <cell r="D3134" t="str">
            <v>6270G1834</v>
          </cell>
          <cell r="E3134" t="str">
            <v xml:space="preserve">Соединитель с внутренней резьбой Cu press 6270g ВР-пресс 18 x 3/4  </v>
          </cell>
          <cell r="G3134">
            <v>3.78</v>
          </cell>
          <cell r="H3134">
            <v>3.15</v>
          </cell>
          <cell r="I3134">
            <v>3.78</v>
          </cell>
          <cell r="K3134">
            <v>1873</v>
          </cell>
          <cell r="L3134" t="str">
            <v>Медные фитинги прес (COPPER Fittings)</v>
          </cell>
          <cell r="M3134">
            <v>1</v>
          </cell>
          <cell r="N3134" t="str">
            <v>COPPER</v>
          </cell>
          <cell r="O3134" t="str">
            <v>PRESS FITTINGS</v>
          </cell>
        </row>
        <row r="3135">
          <cell r="D3135" t="str">
            <v>6270G2212</v>
          </cell>
          <cell r="E3135" t="str">
            <v xml:space="preserve">Соединитель с внутренней резьбой Cu press 6270g ВР-пресс 22 x 1/2  </v>
          </cell>
          <cell r="G3135">
            <v>2.2200000000000002</v>
          </cell>
          <cell r="H3135">
            <v>1.85</v>
          </cell>
          <cell r="I3135">
            <v>2.2200000000000002</v>
          </cell>
          <cell r="K3135">
            <v>1873</v>
          </cell>
          <cell r="L3135" t="str">
            <v>Медные фитинги прес (COPPER Fittings)</v>
          </cell>
          <cell r="M3135">
            <v>1</v>
          </cell>
          <cell r="N3135" t="str">
            <v>COPPER</v>
          </cell>
          <cell r="O3135" t="str">
            <v>PRESS FITTINGS</v>
          </cell>
        </row>
        <row r="3136">
          <cell r="D3136" t="str">
            <v>6270G2234</v>
          </cell>
          <cell r="E3136" t="str">
            <v xml:space="preserve">Соединитель с внутренней резьбой Cu press 6270g ВР-пресс 22 x 3/4  </v>
          </cell>
          <cell r="G3136">
            <v>2.34</v>
          </cell>
          <cell r="H3136">
            <v>1.95</v>
          </cell>
          <cell r="I3136">
            <v>2.34</v>
          </cell>
          <cell r="K3136">
            <v>1873</v>
          </cell>
          <cell r="L3136" t="str">
            <v>Медные фитинги прес (COPPER Fittings)</v>
          </cell>
          <cell r="M3136">
            <v>1</v>
          </cell>
          <cell r="N3136" t="str">
            <v>COPPER</v>
          </cell>
          <cell r="O3136" t="str">
            <v>PRESS FITTINGS</v>
          </cell>
        </row>
        <row r="3137">
          <cell r="D3137" t="str">
            <v>6270G221</v>
          </cell>
          <cell r="E3137" t="str">
            <v xml:space="preserve">Соединитель с внутренней резьбой Cu press 6270g ВР-пресс 22 x 1  </v>
          </cell>
          <cell r="G3137">
            <v>3.49</v>
          </cell>
          <cell r="H3137">
            <v>2.91</v>
          </cell>
          <cell r="I3137">
            <v>3.49</v>
          </cell>
          <cell r="K3137">
            <v>1873</v>
          </cell>
          <cell r="L3137" t="str">
            <v>Медные фитинги прес (COPPER Fittings)</v>
          </cell>
          <cell r="M3137">
            <v>1</v>
          </cell>
          <cell r="N3137" t="str">
            <v>COPPER</v>
          </cell>
          <cell r="O3137" t="str">
            <v>PRESS FITTINGS</v>
          </cell>
        </row>
        <row r="3138">
          <cell r="D3138" t="str">
            <v>6270G2834</v>
          </cell>
          <cell r="E3138" t="str">
            <v xml:space="preserve">Соединитель с внутренней резьбой Cu press 6270g ВР-пресс 28 x 3/4  </v>
          </cell>
          <cell r="G3138">
            <v>7.72</v>
          </cell>
          <cell r="H3138">
            <v>6.43</v>
          </cell>
          <cell r="I3138">
            <v>7.72</v>
          </cell>
          <cell r="K3138">
            <v>1873</v>
          </cell>
          <cell r="L3138" t="str">
            <v>Медные фитинги прес (COPPER Fittings)</v>
          </cell>
          <cell r="M3138">
            <v>1</v>
          </cell>
          <cell r="N3138" t="str">
            <v>COPPER</v>
          </cell>
          <cell r="O3138" t="str">
            <v>PRESS FITTINGS</v>
          </cell>
        </row>
        <row r="3139">
          <cell r="D3139" t="str">
            <v>6270G281</v>
          </cell>
          <cell r="E3139" t="str">
            <v xml:space="preserve">Соединитель с внутренней резьбой Cu press 6270g ВР-пресс 28 x 1  </v>
          </cell>
          <cell r="G3139">
            <v>4.3</v>
          </cell>
          <cell r="H3139">
            <v>3.58</v>
          </cell>
          <cell r="I3139">
            <v>4.3</v>
          </cell>
          <cell r="K3139">
            <v>1873</v>
          </cell>
          <cell r="L3139" t="str">
            <v>Медные фитинги прес (COPPER Fittings)</v>
          </cell>
          <cell r="M3139">
            <v>1</v>
          </cell>
          <cell r="N3139" t="str">
            <v>COPPER</v>
          </cell>
          <cell r="O3139" t="str">
            <v>PRESS FITTINGS</v>
          </cell>
        </row>
        <row r="3140">
          <cell r="D3140" t="str">
            <v>6270G28114</v>
          </cell>
          <cell r="E3140" t="str">
            <v xml:space="preserve">Соединитель с внутренней резьбой Cu press 6270g ВР-пресс 28 x 1 1/4  </v>
          </cell>
          <cell r="G3140">
            <v>8.14</v>
          </cell>
          <cell r="H3140">
            <v>6.78</v>
          </cell>
          <cell r="I3140">
            <v>8.14</v>
          </cell>
          <cell r="K3140">
            <v>1873</v>
          </cell>
          <cell r="L3140" t="str">
            <v>Медные фитинги прес (COPPER Fittings)</v>
          </cell>
          <cell r="M3140">
            <v>1</v>
          </cell>
          <cell r="N3140" t="str">
            <v>COPPER</v>
          </cell>
          <cell r="O3140" t="str">
            <v>PRESS FITTINGS</v>
          </cell>
        </row>
        <row r="3141">
          <cell r="D3141" t="str">
            <v>6270G351</v>
          </cell>
          <cell r="E3141" t="str">
            <v xml:space="preserve">Соединитель с внутренней резьбой Cu press 6270g ВР-пресс 35 x 1  </v>
          </cell>
          <cell r="G3141">
            <v>9.98</v>
          </cell>
          <cell r="H3141">
            <v>8.32</v>
          </cell>
          <cell r="I3141">
            <v>9.98</v>
          </cell>
          <cell r="K3141">
            <v>1873</v>
          </cell>
          <cell r="L3141" t="str">
            <v>Медные фитинги прес (COPPER Fittings)</v>
          </cell>
          <cell r="M3141">
            <v>1</v>
          </cell>
          <cell r="N3141" t="str">
            <v>COPPER</v>
          </cell>
          <cell r="O3141" t="str">
            <v>PRESS FITTINGS</v>
          </cell>
        </row>
        <row r="3142">
          <cell r="D3142" t="str">
            <v>6270G35114</v>
          </cell>
          <cell r="E3142" t="str">
            <v xml:space="preserve">Соединитель с внутренней резьбой Cu press 6270g ВР-пресс 35 x 1 1/4  </v>
          </cell>
          <cell r="G3142">
            <v>9.86</v>
          </cell>
          <cell r="H3142">
            <v>8.2200000000000006</v>
          </cell>
          <cell r="I3142">
            <v>9.86</v>
          </cell>
          <cell r="K3142">
            <v>1873</v>
          </cell>
          <cell r="L3142" t="str">
            <v>Медные фитинги прес (COPPER Fittings)</v>
          </cell>
          <cell r="M3142">
            <v>1</v>
          </cell>
          <cell r="N3142" t="str">
            <v>COPPER</v>
          </cell>
          <cell r="O3142" t="str">
            <v>PRESS FITTINGS</v>
          </cell>
        </row>
        <row r="3143">
          <cell r="D3143" t="str">
            <v>6270G42114</v>
          </cell>
          <cell r="E3143" t="str">
            <v xml:space="preserve">Соединитель с внутренней резьбой Cu press 6270g ВР-пресс 42 x 1 1/4  </v>
          </cell>
          <cell r="G3143">
            <v>13.94</v>
          </cell>
          <cell r="H3143">
            <v>11.62</v>
          </cell>
          <cell r="I3143">
            <v>13.94</v>
          </cell>
          <cell r="K3143">
            <v>1873</v>
          </cell>
          <cell r="L3143" t="str">
            <v>Медные фитинги прес (COPPER Fittings)</v>
          </cell>
          <cell r="M3143">
            <v>1</v>
          </cell>
          <cell r="N3143" t="str">
            <v>COPPER</v>
          </cell>
          <cell r="O3143" t="str">
            <v>PRESS FITTINGS</v>
          </cell>
        </row>
        <row r="3144">
          <cell r="D3144" t="str">
            <v>6270G42112</v>
          </cell>
          <cell r="E3144" t="str">
            <v xml:space="preserve">Соединитель с внутренней резьбой Cu press 6270g ВР-пресс 42 x 1 1/2  </v>
          </cell>
          <cell r="G3144">
            <v>14.3</v>
          </cell>
          <cell r="H3144">
            <v>11.92</v>
          </cell>
          <cell r="I3144">
            <v>14.3</v>
          </cell>
          <cell r="K3144">
            <v>1873</v>
          </cell>
          <cell r="L3144" t="str">
            <v>Медные фитинги прес (COPPER Fittings)</v>
          </cell>
          <cell r="M3144">
            <v>1</v>
          </cell>
          <cell r="N3144" t="str">
            <v>COPPER</v>
          </cell>
          <cell r="O3144" t="str">
            <v>PRESS FITTINGS</v>
          </cell>
        </row>
        <row r="3145">
          <cell r="D3145" t="str">
            <v>6270G542</v>
          </cell>
          <cell r="E3145" t="str">
            <v xml:space="preserve">Соединитель с внутренней резьбой Cu press 6270g ВР-пресс 54 x 2  </v>
          </cell>
          <cell r="G3145">
            <v>24.89</v>
          </cell>
          <cell r="H3145">
            <v>20.74</v>
          </cell>
          <cell r="I3145">
            <v>24.89</v>
          </cell>
          <cell r="K3145">
            <v>1873</v>
          </cell>
          <cell r="L3145" t="str">
            <v>Медные фитинги прес (COPPER Fittings)</v>
          </cell>
          <cell r="M3145">
            <v>1</v>
          </cell>
          <cell r="N3145" t="str">
            <v>COPPER</v>
          </cell>
          <cell r="O3145" t="str">
            <v>PRESS FITTINGS</v>
          </cell>
        </row>
        <row r="3146">
          <cell r="D3146" t="str">
            <v>6270G64212</v>
          </cell>
          <cell r="E3146" t="str">
            <v xml:space="preserve">Соединитель с внутренней резьбой Cu press 6270g ВР-пресс 64 x 2 1/2  </v>
          </cell>
          <cell r="G3146">
            <v>63.29</v>
          </cell>
          <cell r="H3146">
            <v>52.74</v>
          </cell>
          <cell r="I3146">
            <v>63.29</v>
          </cell>
          <cell r="K3146">
            <v>1873</v>
          </cell>
          <cell r="L3146" t="str">
            <v>Медные фитинги прес (COPPER Fittings)</v>
          </cell>
          <cell r="M3146">
            <v>1</v>
          </cell>
          <cell r="N3146" t="str">
            <v xml:space="preserve">COPPER                                            </v>
          </cell>
          <cell r="O3146" t="str">
            <v>FITTINGS</v>
          </cell>
        </row>
        <row r="3147">
          <cell r="D3147" t="str">
            <v>63591534</v>
          </cell>
          <cell r="E3147" t="str">
            <v xml:space="preserve">Соединитель с внутренней резьбой с плоским уплотнением Cu press 6359 ВР-пресс 15 x 3/4  </v>
          </cell>
          <cell r="G3147">
            <v>4.08</v>
          </cell>
          <cell r="H3147">
            <v>3.4</v>
          </cell>
          <cell r="I3147">
            <v>4.08</v>
          </cell>
          <cell r="K3147">
            <v>1873</v>
          </cell>
          <cell r="L3147" t="str">
            <v>Медные фитинги прес (COPPER Fittings)</v>
          </cell>
          <cell r="M3147">
            <v>1</v>
          </cell>
          <cell r="N3147" t="str">
            <v>COPPER</v>
          </cell>
          <cell r="O3147" t="str">
            <v>PRESS FITTINGS</v>
          </cell>
        </row>
        <row r="3148">
          <cell r="D3148" t="str">
            <v>63591834</v>
          </cell>
          <cell r="E3148" t="str">
            <v xml:space="preserve">Соединитель с внутренней резьбой с плоским уплотнением Cu press 6359 ВР-пресс 18 x 3/4  </v>
          </cell>
          <cell r="G3148">
            <v>2.75</v>
          </cell>
          <cell r="H3148">
            <v>2.29</v>
          </cell>
          <cell r="I3148">
            <v>2.75</v>
          </cell>
          <cell r="K3148">
            <v>1873</v>
          </cell>
          <cell r="L3148" t="str">
            <v>Медные фитинги прес (COPPER Fittings)</v>
          </cell>
          <cell r="M3148">
            <v>1</v>
          </cell>
          <cell r="N3148" t="str">
            <v>COPPER</v>
          </cell>
          <cell r="O3148" t="str">
            <v>PRESS FITTINGS</v>
          </cell>
        </row>
        <row r="3149">
          <cell r="D3149" t="str">
            <v>6359221</v>
          </cell>
          <cell r="E3149" t="str">
            <v xml:space="preserve">Соединитель с внутренней резьбой с плоским уплотнением Cu press 6359 ВР-пресс 22 x 1  </v>
          </cell>
          <cell r="G3149">
            <v>2.86</v>
          </cell>
          <cell r="H3149">
            <v>2.38</v>
          </cell>
          <cell r="I3149">
            <v>2.86</v>
          </cell>
          <cell r="K3149">
            <v>1873</v>
          </cell>
          <cell r="L3149" t="str">
            <v>Медные фитинги прес (COPPER Fittings)</v>
          </cell>
          <cell r="M3149">
            <v>1</v>
          </cell>
          <cell r="N3149" t="str">
            <v>COPPER</v>
          </cell>
          <cell r="O3149" t="str">
            <v>PRESS FITTINGS</v>
          </cell>
        </row>
        <row r="3150">
          <cell r="D3150" t="str">
            <v>635928114</v>
          </cell>
          <cell r="E3150" t="str">
            <v xml:space="preserve">Соединитель с внутренней резьбой с плоским уплотнением Cu press 6359 ВР-пресс 28 x 1 1/4  </v>
          </cell>
          <cell r="G3150">
            <v>4.63</v>
          </cell>
          <cell r="H3150">
            <v>3.86</v>
          </cell>
          <cell r="I3150">
            <v>4.63</v>
          </cell>
          <cell r="K3150">
            <v>1873</v>
          </cell>
          <cell r="L3150" t="str">
            <v>Медные фитинги прес (COPPER Fittings)</v>
          </cell>
          <cell r="M3150">
            <v>1</v>
          </cell>
          <cell r="N3150" t="str">
            <v>COPPER</v>
          </cell>
          <cell r="O3150" t="str">
            <v>PRESS FITTINGS</v>
          </cell>
        </row>
        <row r="3151">
          <cell r="D3151" t="str">
            <v>635935112</v>
          </cell>
          <cell r="E3151" t="str">
            <v xml:space="preserve">Соединитель с внутренней резьбой с плоским уплотнением Cu press 6359 ВР-пресс 35 x 1 1/2  </v>
          </cell>
          <cell r="G3151">
            <v>5.41</v>
          </cell>
          <cell r="H3151">
            <v>4.51</v>
          </cell>
          <cell r="I3151">
            <v>5.41</v>
          </cell>
          <cell r="K3151">
            <v>1873</v>
          </cell>
          <cell r="L3151" t="str">
            <v>Медные фитинги прес (COPPER Fittings)</v>
          </cell>
          <cell r="M3151">
            <v>1</v>
          </cell>
          <cell r="N3151" t="str">
            <v>COPPER</v>
          </cell>
          <cell r="O3151" t="str">
            <v>PRESS FITTINGS</v>
          </cell>
        </row>
        <row r="3152">
          <cell r="D3152" t="str">
            <v>6330G1212</v>
          </cell>
          <cell r="E3152" t="str">
            <v xml:space="preserve">Соединитель разъемный с внутренней резьбой Cu press 6330g 12 x 1/2  </v>
          </cell>
          <cell r="G3152">
            <v>7.75</v>
          </cell>
          <cell r="H3152">
            <v>6.46</v>
          </cell>
          <cell r="I3152">
            <v>7.75</v>
          </cell>
          <cell r="K3152">
            <v>1873</v>
          </cell>
          <cell r="L3152" t="str">
            <v>Медные фитинги прес (COPPER Fittings)</v>
          </cell>
          <cell r="M3152">
            <v>1</v>
          </cell>
          <cell r="N3152" t="str">
            <v xml:space="preserve">COPPER                                            </v>
          </cell>
          <cell r="O3152" t="str">
            <v>FITTINGS</v>
          </cell>
        </row>
        <row r="3153">
          <cell r="D3153" t="str">
            <v>6330G1512</v>
          </cell>
          <cell r="E3153" t="str">
            <v xml:space="preserve">Соединитель разъемный с внутренней резьбой Cu press 6330g 15 x 1/2  </v>
          </cell>
          <cell r="G3153">
            <v>10.220000000000001</v>
          </cell>
          <cell r="H3153">
            <v>8.52</v>
          </cell>
          <cell r="I3153">
            <v>10.220000000000001</v>
          </cell>
          <cell r="K3153">
            <v>1873</v>
          </cell>
          <cell r="L3153" t="str">
            <v>Медные фитинги прес (COPPER Fittings)</v>
          </cell>
          <cell r="M3153">
            <v>1</v>
          </cell>
          <cell r="N3153" t="str">
            <v>COPPER</v>
          </cell>
          <cell r="O3153" t="str">
            <v>PRESS FITTINGS</v>
          </cell>
        </row>
        <row r="3154">
          <cell r="D3154" t="str">
            <v>6330G1534</v>
          </cell>
          <cell r="E3154" t="str">
            <v xml:space="preserve">Соединитель разъемный с внутренней резьбой Cu press 6330g 15 x 3/4  </v>
          </cell>
          <cell r="G3154">
            <v>11.83</v>
          </cell>
          <cell r="H3154">
            <v>9.86</v>
          </cell>
          <cell r="I3154">
            <v>11.83</v>
          </cell>
          <cell r="K3154">
            <v>1873</v>
          </cell>
          <cell r="L3154" t="str">
            <v>Медные фитинги прес (COPPER Fittings)</v>
          </cell>
          <cell r="M3154">
            <v>1</v>
          </cell>
          <cell r="N3154" t="str">
            <v xml:space="preserve">COPPER                                            </v>
          </cell>
          <cell r="O3154" t="str">
            <v>FITTINGS</v>
          </cell>
        </row>
        <row r="3155">
          <cell r="D3155" t="str">
            <v>6330G1812</v>
          </cell>
          <cell r="E3155" t="str">
            <v xml:space="preserve">Соединитель разъемный с внутренней резьбой Cu press 6330g 18 x 1/2  </v>
          </cell>
          <cell r="G3155">
            <v>12.41</v>
          </cell>
          <cell r="H3155">
            <v>10.34</v>
          </cell>
          <cell r="I3155">
            <v>12.41</v>
          </cell>
          <cell r="K3155">
            <v>1873</v>
          </cell>
          <cell r="L3155" t="str">
            <v>Медные фитинги прес (COPPER Fittings)</v>
          </cell>
          <cell r="M3155">
            <v>1</v>
          </cell>
          <cell r="N3155" t="str">
            <v>COPPER</v>
          </cell>
          <cell r="O3155" t="str">
            <v>PRESS FITTINGS</v>
          </cell>
        </row>
        <row r="3156">
          <cell r="D3156" t="str">
            <v>6330G1834</v>
          </cell>
          <cell r="E3156" t="str">
            <v xml:space="preserve">Соединитель разъемный с внутренней резьбой Cu press 6330g 18 x 3/4  </v>
          </cell>
          <cell r="G3156">
            <v>12.46</v>
          </cell>
          <cell r="H3156">
            <v>10.38</v>
          </cell>
          <cell r="I3156">
            <v>12.46</v>
          </cell>
          <cell r="K3156">
            <v>1873</v>
          </cell>
          <cell r="L3156" t="str">
            <v>Медные фитинги прес (COPPER Fittings)</v>
          </cell>
          <cell r="M3156">
            <v>1</v>
          </cell>
          <cell r="N3156" t="str">
            <v>COPPER</v>
          </cell>
          <cell r="O3156" t="str">
            <v>PRESS FITTINGS</v>
          </cell>
        </row>
        <row r="3157">
          <cell r="D3157" t="str">
            <v>6330G2234</v>
          </cell>
          <cell r="E3157" t="str">
            <v xml:space="preserve">Соединитель разъемный с внутренней резьбой Cu press 6330g 22 x 3/4  </v>
          </cell>
          <cell r="G3157">
            <v>14.99</v>
          </cell>
          <cell r="H3157">
            <v>12.49</v>
          </cell>
          <cell r="I3157">
            <v>14.99</v>
          </cell>
          <cell r="K3157">
            <v>1873</v>
          </cell>
          <cell r="L3157" t="str">
            <v>Медные фитинги прес (COPPER Fittings)</v>
          </cell>
          <cell r="M3157">
            <v>1</v>
          </cell>
          <cell r="N3157" t="str">
            <v>COPPER</v>
          </cell>
          <cell r="O3157" t="str">
            <v>PRESS FITTINGS</v>
          </cell>
        </row>
        <row r="3158">
          <cell r="D3158" t="str">
            <v>6330G221</v>
          </cell>
          <cell r="E3158" t="str">
            <v xml:space="preserve">Соединитель разъемный с внутренней резьбой Cu press 6330g 22 x 1  </v>
          </cell>
          <cell r="G3158">
            <v>16.02</v>
          </cell>
          <cell r="H3158">
            <v>13.35</v>
          </cell>
          <cell r="I3158">
            <v>16.02</v>
          </cell>
          <cell r="K3158">
            <v>1873</v>
          </cell>
          <cell r="L3158" t="str">
            <v>Медные фитинги прес (COPPER Fittings)</v>
          </cell>
          <cell r="M3158">
            <v>1</v>
          </cell>
          <cell r="N3158" t="str">
            <v>COPPER</v>
          </cell>
          <cell r="O3158" t="str">
            <v>PRESS FITTINGS</v>
          </cell>
        </row>
        <row r="3159">
          <cell r="D3159" t="str">
            <v>6330G281</v>
          </cell>
          <cell r="E3159" t="str">
            <v xml:space="preserve">Соединитель разъемный с внутренней резьбой Cu press 6330g 28 x 1  </v>
          </cell>
          <cell r="G3159">
            <v>17.32</v>
          </cell>
          <cell r="H3159">
            <v>14.43</v>
          </cell>
          <cell r="I3159">
            <v>17.32</v>
          </cell>
          <cell r="K3159">
            <v>1873</v>
          </cell>
          <cell r="L3159" t="str">
            <v>Медные фитинги прес (COPPER Fittings)</v>
          </cell>
          <cell r="M3159">
            <v>1</v>
          </cell>
          <cell r="N3159" t="str">
            <v>COPPER</v>
          </cell>
          <cell r="O3159" t="str">
            <v>PRESS FITTINGS</v>
          </cell>
        </row>
        <row r="3160">
          <cell r="D3160" t="str">
            <v>6330G35114</v>
          </cell>
          <cell r="E3160" t="str">
            <v xml:space="preserve">Соединитель разъемный с внутренней резьбой Cu press 6330g 35 x 1 1/4  </v>
          </cell>
          <cell r="G3160">
            <v>18.98</v>
          </cell>
          <cell r="H3160">
            <v>15.82</v>
          </cell>
          <cell r="I3160">
            <v>18.98</v>
          </cell>
          <cell r="K3160">
            <v>1873</v>
          </cell>
          <cell r="L3160" t="str">
            <v>Медные фитинги прес (COPPER Fittings)</v>
          </cell>
          <cell r="M3160">
            <v>1</v>
          </cell>
          <cell r="N3160" t="str">
            <v>COPPER</v>
          </cell>
          <cell r="O3160" t="str">
            <v>PRESS FITTINGS</v>
          </cell>
        </row>
        <row r="3161">
          <cell r="D3161" t="str">
            <v>6330G42112</v>
          </cell>
          <cell r="E3161" t="str">
            <v xml:space="preserve">Соединитель разъемный с внутренней резьбой Cu press 6330g 42 x 1 1/2  </v>
          </cell>
          <cell r="G3161">
            <v>31.48</v>
          </cell>
          <cell r="H3161">
            <v>26.23</v>
          </cell>
          <cell r="I3161">
            <v>31.48</v>
          </cell>
          <cell r="K3161">
            <v>1873</v>
          </cell>
          <cell r="L3161" t="str">
            <v>Медные фитинги прес (COPPER Fittings)</v>
          </cell>
          <cell r="M3161">
            <v>1</v>
          </cell>
          <cell r="N3161" t="str">
            <v>COPPER</v>
          </cell>
          <cell r="O3161" t="str">
            <v>PRESS FITTINGS</v>
          </cell>
        </row>
        <row r="3162">
          <cell r="D3162" t="str">
            <v>6330G542</v>
          </cell>
          <cell r="E3162" t="str">
            <v xml:space="preserve">Соединитель разъемный с внутренней резьбой Cu press 6330g 54 x 2  </v>
          </cell>
          <cell r="G3162">
            <v>37.31</v>
          </cell>
          <cell r="H3162">
            <v>31.09</v>
          </cell>
          <cell r="I3162">
            <v>37.31</v>
          </cell>
          <cell r="K3162">
            <v>1873</v>
          </cell>
          <cell r="L3162" t="str">
            <v>Медные фитинги прес (COPPER Fittings)</v>
          </cell>
          <cell r="M3162">
            <v>1</v>
          </cell>
          <cell r="N3162" t="str">
            <v xml:space="preserve">COPPER                                            </v>
          </cell>
          <cell r="O3162" t="str">
            <v>FITTINGS</v>
          </cell>
        </row>
        <row r="3163">
          <cell r="D3163" t="str">
            <v>633015</v>
          </cell>
          <cell r="E3163" t="str">
            <v xml:space="preserve">Соединитель разъемный Cu press 6330 15мм  </v>
          </cell>
          <cell r="G3163">
            <v>14.81</v>
          </cell>
          <cell r="H3163">
            <v>12.34</v>
          </cell>
          <cell r="I3163">
            <v>14.81</v>
          </cell>
          <cell r="K3163">
            <v>1873</v>
          </cell>
          <cell r="L3163" t="str">
            <v>Медные фитинги прес (COPPER Fittings)</v>
          </cell>
          <cell r="M3163">
            <v>1</v>
          </cell>
          <cell r="N3163" t="str">
            <v>COPPER</v>
          </cell>
          <cell r="O3163" t="str">
            <v>PRESS FITTINGS</v>
          </cell>
        </row>
        <row r="3164">
          <cell r="D3164" t="str">
            <v>633018</v>
          </cell>
          <cell r="E3164" t="str">
            <v xml:space="preserve">Соединитель разъемный Cu press 6330 18мм  </v>
          </cell>
          <cell r="G3164">
            <v>16.899999999999999</v>
          </cell>
          <cell r="H3164">
            <v>14.08</v>
          </cell>
          <cell r="I3164">
            <v>16.899999999999999</v>
          </cell>
          <cell r="K3164">
            <v>1873</v>
          </cell>
          <cell r="L3164" t="str">
            <v>Медные фитинги прес (COPPER Fittings)</v>
          </cell>
          <cell r="M3164">
            <v>1</v>
          </cell>
          <cell r="N3164" t="str">
            <v>COPPER</v>
          </cell>
          <cell r="O3164" t="str">
            <v>PRESS FITTINGS</v>
          </cell>
        </row>
        <row r="3165">
          <cell r="D3165" t="str">
            <v>633022</v>
          </cell>
          <cell r="E3165" t="str">
            <v xml:space="preserve">Соединитель разъемный Cu press 6330 22мм  </v>
          </cell>
          <cell r="G3165">
            <v>19.07</v>
          </cell>
          <cell r="H3165">
            <v>15.89</v>
          </cell>
          <cell r="I3165">
            <v>19.07</v>
          </cell>
          <cell r="K3165">
            <v>1873</v>
          </cell>
          <cell r="L3165" t="str">
            <v>Медные фитинги прес (COPPER Fittings)</v>
          </cell>
          <cell r="M3165">
            <v>1</v>
          </cell>
          <cell r="N3165" t="str">
            <v>COPPER</v>
          </cell>
          <cell r="O3165" t="str">
            <v>PRESS FITTINGS</v>
          </cell>
        </row>
        <row r="3166">
          <cell r="D3166" t="str">
            <v>633028</v>
          </cell>
          <cell r="E3166" t="str">
            <v xml:space="preserve">Соединитель разъемный Cu press 6330 28мм  </v>
          </cell>
          <cell r="G3166">
            <v>20.29</v>
          </cell>
          <cell r="H3166">
            <v>16.91</v>
          </cell>
          <cell r="I3166">
            <v>20.29</v>
          </cell>
          <cell r="K3166">
            <v>1873</v>
          </cell>
          <cell r="L3166" t="str">
            <v>Медные фитинги прес (COPPER Fittings)</v>
          </cell>
          <cell r="M3166">
            <v>1</v>
          </cell>
          <cell r="N3166" t="str">
            <v>COPPER</v>
          </cell>
          <cell r="O3166" t="str">
            <v>PRESS FITTINGS</v>
          </cell>
        </row>
        <row r="3167">
          <cell r="D3167" t="str">
            <v>633035</v>
          </cell>
          <cell r="E3167" t="str">
            <v xml:space="preserve">Соединитель разъемный Cu press 6330 35мм  </v>
          </cell>
          <cell r="G3167">
            <v>18.22</v>
          </cell>
          <cell r="H3167">
            <v>15.18</v>
          </cell>
          <cell r="I3167">
            <v>18.22</v>
          </cell>
          <cell r="K3167">
            <v>1873</v>
          </cell>
          <cell r="L3167" t="str">
            <v>Медные фитинги прес (COPPER Fittings)</v>
          </cell>
          <cell r="M3167">
            <v>1</v>
          </cell>
          <cell r="N3167" t="str">
            <v>COPPER</v>
          </cell>
          <cell r="O3167" t="str">
            <v>PRESS FITTINGS</v>
          </cell>
        </row>
        <row r="3168">
          <cell r="D3168" t="str">
            <v>633042</v>
          </cell>
          <cell r="E3168" t="str">
            <v xml:space="preserve">Соединитель разъемный Cu press 6330 42мм  </v>
          </cell>
          <cell r="G3168">
            <v>31.48</v>
          </cell>
          <cell r="H3168">
            <v>26.23</v>
          </cell>
          <cell r="I3168">
            <v>31.48</v>
          </cell>
          <cell r="K3168">
            <v>1873</v>
          </cell>
          <cell r="L3168" t="str">
            <v>Медные фитинги прес (COPPER Fittings)</v>
          </cell>
          <cell r="M3168">
            <v>1</v>
          </cell>
          <cell r="N3168" t="str">
            <v xml:space="preserve">COPPER                                            </v>
          </cell>
          <cell r="O3168" t="str">
            <v>FITTINGS</v>
          </cell>
        </row>
        <row r="3169">
          <cell r="D3169" t="str">
            <v>633054</v>
          </cell>
          <cell r="E3169" t="str">
            <v xml:space="preserve">Соединитель разъемный Cu press 6330 54мм  </v>
          </cell>
          <cell r="G3169">
            <v>42.1</v>
          </cell>
          <cell r="H3169">
            <v>35.08</v>
          </cell>
          <cell r="I3169">
            <v>42.1</v>
          </cell>
          <cell r="K3169">
            <v>1873</v>
          </cell>
          <cell r="L3169" t="str">
            <v>Медные фитинги прес (COPPER Fittings)</v>
          </cell>
          <cell r="M3169">
            <v>1</v>
          </cell>
          <cell r="N3169" t="str">
            <v xml:space="preserve">COPPER                                            </v>
          </cell>
          <cell r="O3169" t="str">
            <v>FITTINGS</v>
          </cell>
        </row>
        <row r="3170">
          <cell r="D3170" t="str">
            <v>6280G1512</v>
          </cell>
          <cell r="E3170" t="str">
            <v xml:space="preserve">Переходник Cu под опрессовку с наружной резьбой 6280g 15 x 1/2  </v>
          </cell>
          <cell r="G3170">
            <v>4.22</v>
          </cell>
          <cell r="H3170">
            <v>3.52</v>
          </cell>
          <cell r="I3170">
            <v>4.22</v>
          </cell>
          <cell r="K3170">
            <v>1872</v>
          </cell>
          <cell r="L3170" t="str">
            <v>Медные фитинги пайка (COPPER Fittings)</v>
          </cell>
          <cell r="M3170">
            <v>1</v>
          </cell>
          <cell r="N3170" t="str">
            <v>COPPER</v>
          </cell>
          <cell r="O3170" t="str">
            <v>CLASSIC FITTINGS</v>
          </cell>
        </row>
        <row r="3171">
          <cell r="D3171" t="str">
            <v>6280G1812</v>
          </cell>
          <cell r="E3171" t="str">
            <v xml:space="preserve">Переходник Cu под опрессовку с наружной резьбой 6280g 18 x 1/2  </v>
          </cell>
          <cell r="G3171">
            <v>4.21</v>
          </cell>
          <cell r="H3171">
            <v>3.51</v>
          </cell>
          <cell r="I3171">
            <v>4.21</v>
          </cell>
          <cell r="K3171">
            <v>1872</v>
          </cell>
          <cell r="L3171" t="str">
            <v>Медные фитинги пайка (COPPER Fittings)</v>
          </cell>
          <cell r="M3171">
            <v>1</v>
          </cell>
          <cell r="N3171" t="str">
            <v>COPPER</v>
          </cell>
          <cell r="O3171" t="str">
            <v>CLASSIC FITTINGS</v>
          </cell>
        </row>
        <row r="3172">
          <cell r="D3172" t="str">
            <v>6280G1834</v>
          </cell>
          <cell r="E3172" t="str">
            <v xml:space="preserve">Переходник Cu под опрессовку с наружной резьбой 6280g 18 x 3/4  </v>
          </cell>
          <cell r="G3172">
            <v>4.97</v>
          </cell>
          <cell r="H3172">
            <v>4.1399999999999997</v>
          </cell>
          <cell r="I3172">
            <v>4.97</v>
          </cell>
          <cell r="K3172">
            <v>1873</v>
          </cell>
          <cell r="L3172" t="str">
            <v>Медные фитинги прес (COPPER Fittings)</v>
          </cell>
          <cell r="M3172">
            <v>1</v>
          </cell>
          <cell r="N3172" t="str">
            <v xml:space="preserve">COPPER                                            </v>
          </cell>
          <cell r="O3172" t="str">
            <v>FITTINGS</v>
          </cell>
        </row>
        <row r="3173">
          <cell r="D3173" t="str">
            <v>6280G2212</v>
          </cell>
          <cell r="E3173" t="str">
            <v xml:space="preserve">Переходник Cu под опрессовку с наружной резьбой 6280g 22 x 1/2  </v>
          </cell>
          <cell r="G3173">
            <v>6.94</v>
          </cell>
          <cell r="H3173">
            <v>5.78</v>
          </cell>
          <cell r="I3173">
            <v>6.94</v>
          </cell>
          <cell r="K3173">
            <v>1872</v>
          </cell>
          <cell r="L3173" t="str">
            <v>Медные фитинги пайка (COPPER Fittings)</v>
          </cell>
          <cell r="M3173">
            <v>1</v>
          </cell>
          <cell r="N3173" t="str">
            <v>COPPER</v>
          </cell>
          <cell r="O3173" t="str">
            <v>CLASSIC FITTINGS</v>
          </cell>
        </row>
        <row r="3174">
          <cell r="D3174" t="str">
            <v>6280G2234</v>
          </cell>
          <cell r="E3174" t="str">
            <v xml:space="preserve">Переходник Cu под опрессовку с наружной резьбой 6280g 22 x 3/4  </v>
          </cell>
          <cell r="G3174">
            <v>7.26</v>
          </cell>
          <cell r="H3174">
            <v>6.05</v>
          </cell>
          <cell r="I3174">
            <v>7.26</v>
          </cell>
          <cell r="K3174">
            <v>1873</v>
          </cell>
          <cell r="L3174" t="str">
            <v>Медные фитинги прес (COPPER Fittings)</v>
          </cell>
          <cell r="M3174">
            <v>1</v>
          </cell>
          <cell r="N3174" t="str">
            <v xml:space="preserve">COPPER                                            </v>
          </cell>
          <cell r="O3174" t="str">
            <v>FITTINGS</v>
          </cell>
        </row>
        <row r="3175">
          <cell r="D3175" t="str">
            <v>6280G281</v>
          </cell>
          <cell r="E3175" t="str">
            <v xml:space="preserve">Переходник Cu под опрессовку с наружной резьбой 6280g 28 x 1  </v>
          </cell>
          <cell r="G3175">
            <v>8.84</v>
          </cell>
          <cell r="H3175">
            <v>7.37</v>
          </cell>
          <cell r="I3175">
            <v>8.84</v>
          </cell>
          <cell r="K3175">
            <v>1872</v>
          </cell>
          <cell r="L3175" t="str">
            <v>Медные фитинги пайка (COPPER Fittings)</v>
          </cell>
          <cell r="M3175">
            <v>1</v>
          </cell>
          <cell r="N3175" t="str">
            <v>COPPER</v>
          </cell>
          <cell r="O3175" t="str">
            <v>CLASSIC FITTINGS</v>
          </cell>
        </row>
        <row r="3176">
          <cell r="D3176" t="str">
            <v>6280G35114</v>
          </cell>
          <cell r="E3176" t="str">
            <v xml:space="preserve">Переходник Cu под опрессовку с наружной резьбой 6280g 35 x 1 1/4  </v>
          </cell>
          <cell r="G3176">
            <v>12.42</v>
          </cell>
          <cell r="H3176">
            <v>10.35</v>
          </cell>
          <cell r="I3176">
            <v>12.42</v>
          </cell>
          <cell r="K3176">
            <v>1872</v>
          </cell>
          <cell r="L3176" t="str">
            <v>Медные фитинги пайка (COPPER Fittings)</v>
          </cell>
          <cell r="M3176">
            <v>1</v>
          </cell>
          <cell r="N3176" t="str">
            <v>COPPER</v>
          </cell>
          <cell r="O3176" t="str">
            <v>CLASSIC FITTINGS</v>
          </cell>
        </row>
        <row r="3177">
          <cell r="D3177" t="str">
            <v>6280G42112</v>
          </cell>
          <cell r="E3177" t="str">
            <v xml:space="preserve">Переходник Cu под опрессовку с наружной резьбой 6280g 42 x 1 1/2  </v>
          </cell>
          <cell r="G3177">
            <v>14.53</v>
          </cell>
          <cell r="H3177">
            <v>12.11</v>
          </cell>
          <cell r="I3177">
            <v>14.53</v>
          </cell>
          <cell r="K3177">
            <v>1872</v>
          </cell>
          <cell r="L3177" t="str">
            <v>Медные фитинги пайка (COPPER Fittings)</v>
          </cell>
          <cell r="M3177">
            <v>1</v>
          </cell>
          <cell r="N3177" t="str">
            <v>COPPER</v>
          </cell>
          <cell r="O3177" t="str">
            <v>CLASSIC FITTINGS</v>
          </cell>
        </row>
        <row r="3178">
          <cell r="D3178" t="str">
            <v>6246G1512</v>
          </cell>
          <cell r="E3178" t="str">
            <v xml:space="preserve">Переходник Cu под опрессовку с внутренней резьбой 6246g 15 x 1/2  </v>
          </cell>
          <cell r="G3178">
            <v>2.68</v>
          </cell>
          <cell r="H3178">
            <v>2.23</v>
          </cell>
          <cell r="I3178">
            <v>2.68</v>
          </cell>
          <cell r="K3178">
            <v>1873</v>
          </cell>
          <cell r="L3178" t="str">
            <v>Медные фитинги прес (COPPER Fittings)</v>
          </cell>
          <cell r="M3178">
            <v>1</v>
          </cell>
          <cell r="N3178" t="str">
            <v xml:space="preserve">COPPER                                            </v>
          </cell>
          <cell r="O3178" t="str">
            <v>FITTINGS</v>
          </cell>
        </row>
        <row r="3179">
          <cell r="D3179" t="str">
            <v>6246G1812</v>
          </cell>
          <cell r="E3179" t="str">
            <v xml:space="preserve">Переходник Cu под опрессовку с внутренней резьбой 6246g 18 x 1/2  </v>
          </cell>
          <cell r="G3179">
            <v>3.4</v>
          </cell>
          <cell r="H3179">
            <v>2.83</v>
          </cell>
          <cell r="I3179">
            <v>3.4</v>
          </cell>
          <cell r="K3179">
            <v>1872</v>
          </cell>
          <cell r="L3179" t="str">
            <v>Медные фитинги пайка (COPPER Fittings)</v>
          </cell>
          <cell r="M3179">
            <v>1</v>
          </cell>
          <cell r="N3179" t="str">
            <v>COPPER</v>
          </cell>
          <cell r="O3179" t="str">
            <v>CLASSIC FITTINGS</v>
          </cell>
        </row>
        <row r="3180">
          <cell r="D3180" t="str">
            <v>6246G1834</v>
          </cell>
          <cell r="E3180" t="str">
            <v xml:space="preserve">Переходник Cu под опрессовку с внутренней резьбой 6246g 18 x 3/4  </v>
          </cell>
          <cell r="G3180">
            <v>3.4</v>
          </cell>
          <cell r="H3180">
            <v>2.83</v>
          </cell>
          <cell r="I3180">
            <v>3.4</v>
          </cell>
          <cell r="K3180">
            <v>1873</v>
          </cell>
          <cell r="L3180" t="str">
            <v>Медные фитинги прес (COPPER Fittings)</v>
          </cell>
          <cell r="M3180">
            <v>1</v>
          </cell>
          <cell r="N3180" t="str">
            <v xml:space="preserve">COPPER                                            </v>
          </cell>
          <cell r="O3180" t="str">
            <v>FITTINGS</v>
          </cell>
        </row>
        <row r="3181">
          <cell r="D3181" t="str">
            <v>6246G2212</v>
          </cell>
          <cell r="E3181" t="str">
            <v xml:space="preserve">Переходник Cu под опрессовку с внутренней резьбой 6246g 22 x 1/2  </v>
          </cell>
          <cell r="G3181">
            <v>4.1500000000000004</v>
          </cell>
          <cell r="H3181">
            <v>3.46</v>
          </cell>
          <cell r="I3181">
            <v>4.1500000000000004</v>
          </cell>
          <cell r="K3181">
            <v>1872</v>
          </cell>
          <cell r="L3181" t="str">
            <v>Медные фитинги пайка (COPPER Fittings)</v>
          </cell>
          <cell r="M3181">
            <v>1</v>
          </cell>
          <cell r="N3181" t="str">
            <v>COPPER</v>
          </cell>
          <cell r="O3181" t="str">
            <v>CLASSIC FITTINGS</v>
          </cell>
        </row>
        <row r="3182">
          <cell r="D3182" t="str">
            <v>6246G2234</v>
          </cell>
          <cell r="E3182" t="str">
            <v xml:space="preserve">Переходник Cu под опрессовку с внутренней резьбой 6246g 22 x 3/4  </v>
          </cell>
          <cell r="G3182">
            <v>5.34</v>
          </cell>
          <cell r="H3182">
            <v>4.45</v>
          </cell>
          <cell r="I3182">
            <v>5.34</v>
          </cell>
          <cell r="K3182">
            <v>1873</v>
          </cell>
          <cell r="L3182" t="str">
            <v>Медные фитинги прес (COPPER Fittings)</v>
          </cell>
          <cell r="M3182">
            <v>1</v>
          </cell>
          <cell r="N3182" t="str">
            <v xml:space="preserve">COPPER                                            </v>
          </cell>
          <cell r="O3182" t="str">
            <v>FITTINGS</v>
          </cell>
        </row>
        <row r="3183">
          <cell r="D3183" t="str">
            <v>6246G2834</v>
          </cell>
          <cell r="E3183" t="str">
            <v xml:space="preserve">Переходник Cu под опрессовку с внутренней резьбой 6246g 28 x 3/4  </v>
          </cell>
          <cell r="G3183">
            <v>11.69</v>
          </cell>
          <cell r="H3183">
            <v>9.74</v>
          </cell>
          <cell r="I3183">
            <v>11.69</v>
          </cell>
          <cell r="K3183">
            <v>1873</v>
          </cell>
          <cell r="L3183" t="str">
            <v>Медные фитинги прес (COPPER Fittings)</v>
          </cell>
          <cell r="M3183">
            <v>1</v>
          </cell>
          <cell r="N3183" t="str">
            <v xml:space="preserve">COPPER                                            </v>
          </cell>
          <cell r="O3183" t="str">
            <v>FITTINGS</v>
          </cell>
        </row>
        <row r="3184">
          <cell r="D3184" t="str">
            <v>6246G281</v>
          </cell>
          <cell r="E3184" t="str">
            <v xml:space="preserve">Переходник Cu под опрессовку с внутренней резьбой 6246g 28 x 1  </v>
          </cell>
          <cell r="G3184">
            <v>12.1</v>
          </cell>
          <cell r="H3184">
            <v>10.08</v>
          </cell>
          <cell r="I3184">
            <v>12.1</v>
          </cell>
          <cell r="K3184">
            <v>1873</v>
          </cell>
          <cell r="L3184" t="str">
            <v>Медные фитинги прес (COPPER Fittings)</v>
          </cell>
          <cell r="M3184">
            <v>1</v>
          </cell>
          <cell r="N3184" t="str">
            <v xml:space="preserve">COPPER                                            </v>
          </cell>
          <cell r="O3184" t="str">
            <v>FITTINGS</v>
          </cell>
        </row>
        <row r="3185">
          <cell r="D3185" t="str">
            <v>6246G351</v>
          </cell>
          <cell r="E3185" t="str">
            <v xml:space="preserve">Переходник Cu под опрессовку с внутренней резьбой 6246g 35 x 1  </v>
          </cell>
          <cell r="G3185">
            <v>18.22</v>
          </cell>
          <cell r="H3185">
            <v>15.18</v>
          </cell>
          <cell r="I3185">
            <v>18.22</v>
          </cell>
          <cell r="K3185">
            <v>1872</v>
          </cell>
          <cell r="L3185" t="str">
            <v>Медные фитинги пайка (COPPER Fittings)</v>
          </cell>
          <cell r="M3185">
            <v>1</v>
          </cell>
          <cell r="N3185" t="str">
            <v>COPPER</v>
          </cell>
          <cell r="O3185" t="str">
            <v>CLASSIC FITTINGS</v>
          </cell>
        </row>
        <row r="3186">
          <cell r="D3186" t="str">
            <v>6246G35114</v>
          </cell>
          <cell r="E3186" t="str">
            <v xml:space="preserve">Переходник Cu под опрессовку с внутренней резьбой 6246g 35 x 1 1/4  </v>
          </cell>
          <cell r="G3186">
            <v>13.75</v>
          </cell>
          <cell r="H3186">
            <v>11.46</v>
          </cell>
          <cell r="I3186">
            <v>13.75</v>
          </cell>
          <cell r="K3186">
            <v>1872</v>
          </cell>
          <cell r="L3186" t="str">
            <v>Медные фитинги пайка (COPPER Fittings)</v>
          </cell>
          <cell r="M3186">
            <v>1</v>
          </cell>
          <cell r="N3186" t="str">
            <v>COPPER</v>
          </cell>
          <cell r="O3186" t="str">
            <v>CLASSIC FITTINGS</v>
          </cell>
        </row>
        <row r="3187">
          <cell r="D3187" t="str">
            <v>6246G42112</v>
          </cell>
          <cell r="E3187" t="str">
            <v xml:space="preserve">Переходник Cu под опрессовку с внутренней резьбой 6246g 42 x 1 1/2  </v>
          </cell>
          <cell r="G3187">
            <v>19.09</v>
          </cell>
          <cell r="H3187">
            <v>15.91</v>
          </cell>
          <cell r="I3187">
            <v>19.09</v>
          </cell>
          <cell r="K3187">
            <v>1872</v>
          </cell>
          <cell r="L3187" t="str">
            <v>Медные фитинги пайка (COPPER Fittings)</v>
          </cell>
          <cell r="M3187">
            <v>1</v>
          </cell>
          <cell r="N3187" t="str">
            <v>COPPER</v>
          </cell>
          <cell r="O3187" t="str">
            <v>CLASSIC FITTINGS</v>
          </cell>
        </row>
        <row r="3188">
          <cell r="D3188" t="str">
            <v>6246G542</v>
          </cell>
          <cell r="E3188" t="str">
            <v xml:space="preserve">Переходник Cu под опрессовку с внутренней резьбой 6246g 54 x 2  </v>
          </cell>
          <cell r="G3188">
            <v>27.18</v>
          </cell>
          <cell r="H3188">
            <v>22.65</v>
          </cell>
          <cell r="I3188">
            <v>27.18</v>
          </cell>
          <cell r="K3188">
            <v>1873</v>
          </cell>
          <cell r="L3188" t="str">
            <v>Медные фитинги прес (COPPER Fittings)</v>
          </cell>
          <cell r="M3188">
            <v>1</v>
          </cell>
          <cell r="N3188" t="str">
            <v xml:space="preserve">COPPER                                            </v>
          </cell>
          <cell r="O3188" t="str">
            <v>FITTINGS</v>
          </cell>
        </row>
        <row r="3189">
          <cell r="D3189" t="str">
            <v>727012</v>
          </cell>
          <cell r="E3189" t="str">
            <v xml:space="preserve">Муфта Cu press 7270 12мм  </v>
          </cell>
          <cell r="G3189">
            <v>1.34</v>
          </cell>
          <cell r="H3189">
            <v>1.1200000000000001</v>
          </cell>
          <cell r="I3189">
            <v>1.34</v>
          </cell>
          <cell r="K3189">
            <v>1873</v>
          </cell>
          <cell r="L3189" t="str">
            <v>Медные фитинги прес (COPPER Fittings)</v>
          </cell>
          <cell r="M3189">
            <v>1</v>
          </cell>
          <cell r="N3189" t="str">
            <v xml:space="preserve">COPPER                                            </v>
          </cell>
          <cell r="O3189" t="str">
            <v>FITTINGS</v>
          </cell>
        </row>
        <row r="3190">
          <cell r="D3190" t="str">
            <v>727015</v>
          </cell>
          <cell r="E3190" t="str">
            <v xml:space="preserve">Муфта Cu press 7270 15мм  </v>
          </cell>
          <cell r="G3190">
            <v>1.07</v>
          </cell>
          <cell r="H3190">
            <v>0.89</v>
          </cell>
          <cell r="I3190">
            <v>1.07</v>
          </cell>
          <cell r="K3190">
            <v>1873</v>
          </cell>
          <cell r="L3190" t="str">
            <v>Медные фитинги прес (COPPER Fittings)</v>
          </cell>
          <cell r="M3190">
            <v>1</v>
          </cell>
          <cell r="N3190" t="str">
            <v>COPPER</v>
          </cell>
          <cell r="O3190" t="str">
            <v>PRESS FITTINGS</v>
          </cell>
        </row>
        <row r="3191">
          <cell r="D3191" t="str">
            <v>727018</v>
          </cell>
          <cell r="E3191" t="str">
            <v xml:space="preserve">Муфта Cu press 7270 18мм  </v>
          </cell>
          <cell r="G3191">
            <v>1.26</v>
          </cell>
          <cell r="H3191">
            <v>1.05</v>
          </cell>
          <cell r="I3191">
            <v>1.26</v>
          </cell>
          <cell r="K3191">
            <v>1873</v>
          </cell>
          <cell r="L3191" t="str">
            <v>Медные фитинги прес (COPPER Fittings)</v>
          </cell>
          <cell r="M3191">
            <v>1</v>
          </cell>
          <cell r="N3191" t="str">
            <v>COPPER</v>
          </cell>
          <cell r="O3191" t="str">
            <v>PRESS FITTINGS</v>
          </cell>
        </row>
        <row r="3192">
          <cell r="D3192" t="str">
            <v>727022</v>
          </cell>
          <cell r="E3192" t="str">
            <v xml:space="preserve">Муфта Cu press 7270 22мм  </v>
          </cell>
          <cell r="G3192">
            <v>1.57</v>
          </cell>
          <cell r="H3192">
            <v>1.31</v>
          </cell>
          <cell r="I3192">
            <v>1.57</v>
          </cell>
          <cell r="K3192">
            <v>1873</v>
          </cell>
          <cell r="L3192" t="str">
            <v>Медные фитинги прес (COPPER Fittings)</v>
          </cell>
          <cell r="M3192">
            <v>1</v>
          </cell>
          <cell r="N3192" t="str">
            <v>COPPER</v>
          </cell>
          <cell r="O3192" t="str">
            <v>PRESS FITTINGS</v>
          </cell>
        </row>
        <row r="3193">
          <cell r="D3193" t="str">
            <v>727028</v>
          </cell>
          <cell r="E3193" t="str">
            <v xml:space="preserve">Муфта Cu press 7270 28мм  </v>
          </cell>
          <cell r="G3193">
            <v>3.02</v>
          </cell>
          <cell r="H3193">
            <v>2.52</v>
          </cell>
          <cell r="I3193">
            <v>3.02</v>
          </cell>
          <cell r="K3193">
            <v>1873</v>
          </cell>
          <cell r="L3193" t="str">
            <v>Медные фитинги прес (COPPER Fittings)</v>
          </cell>
          <cell r="M3193">
            <v>1</v>
          </cell>
          <cell r="N3193" t="str">
            <v>COPPER</v>
          </cell>
          <cell r="O3193" t="str">
            <v>PRESS FITTINGS</v>
          </cell>
        </row>
        <row r="3194">
          <cell r="D3194" t="str">
            <v>727035</v>
          </cell>
          <cell r="E3194" t="str">
            <v xml:space="preserve">Муфта Cu press 7270 35мм  </v>
          </cell>
          <cell r="G3194">
            <v>3.78</v>
          </cell>
          <cell r="H3194">
            <v>3.15</v>
          </cell>
          <cell r="I3194">
            <v>3.78</v>
          </cell>
          <cell r="K3194">
            <v>1873</v>
          </cell>
          <cell r="L3194" t="str">
            <v>Медные фитинги прес (COPPER Fittings)</v>
          </cell>
          <cell r="M3194">
            <v>1</v>
          </cell>
          <cell r="N3194" t="str">
            <v>COPPER</v>
          </cell>
          <cell r="O3194" t="str">
            <v>PRESS FITTINGS</v>
          </cell>
        </row>
        <row r="3195">
          <cell r="D3195" t="str">
            <v>727042</v>
          </cell>
          <cell r="E3195" t="str">
            <v xml:space="preserve">Муфта Cu press 7270 42мм  </v>
          </cell>
          <cell r="G3195">
            <v>7.09</v>
          </cell>
          <cell r="H3195">
            <v>5.91</v>
          </cell>
          <cell r="I3195">
            <v>7.09</v>
          </cell>
          <cell r="K3195">
            <v>1873</v>
          </cell>
          <cell r="L3195" t="str">
            <v>Медные фитинги прес (COPPER Fittings)</v>
          </cell>
          <cell r="M3195">
            <v>1</v>
          </cell>
          <cell r="N3195" t="str">
            <v>COPPER</v>
          </cell>
          <cell r="O3195" t="str">
            <v>PRESS FITTINGS</v>
          </cell>
        </row>
        <row r="3196">
          <cell r="D3196" t="str">
            <v>727054</v>
          </cell>
          <cell r="E3196" t="str">
            <v xml:space="preserve">Муфта Cu press 7270 54мм  </v>
          </cell>
          <cell r="G3196">
            <v>8.98</v>
          </cell>
          <cell r="H3196">
            <v>7.48</v>
          </cell>
          <cell r="I3196">
            <v>8.98</v>
          </cell>
          <cell r="K3196">
            <v>1873</v>
          </cell>
          <cell r="L3196" t="str">
            <v>Медные фитинги прес (COPPER Fittings)</v>
          </cell>
          <cell r="M3196">
            <v>1</v>
          </cell>
          <cell r="N3196" t="str">
            <v>COPPER</v>
          </cell>
          <cell r="O3196" t="str">
            <v>PRESS FITTINGS</v>
          </cell>
        </row>
        <row r="3197">
          <cell r="D3197" t="str">
            <v>727064</v>
          </cell>
          <cell r="E3197" t="str">
            <v xml:space="preserve">Муфта Cu press 7270 64мм  </v>
          </cell>
          <cell r="G3197">
            <v>50.3</v>
          </cell>
          <cell r="H3197">
            <v>41.92</v>
          </cell>
          <cell r="I3197">
            <v>50.3</v>
          </cell>
          <cell r="K3197">
            <v>1873</v>
          </cell>
          <cell r="L3197" t="str">
            <v>Медные фитинги прес (COPPER Fittings)</v>
          </cell>
          <cell r="M3197">
            <v>1</v>
          </cell>
          <cell r="N3197" t="str">
            <v xml:space="preserve">COPPER                                            </v>
          </cell>
          <cell r="O3197" t="str">
            <v>FITTINGS</v>
          </cell>
        </row>
        <row r="3198">
          <cell r="D3198" t="str">
            <v>727076</v>
          </cell>
          <cell r="E3198" t="str">
            <v xml:space="preserve">Муфта Cu press 7270 76мм  </v>
          </cell>
          <cell r="G3198">
            <v>49.82</v>
          </cell>
          <cell r="H3198">
            <v>41.52</v>
          </cell>
          <cell r="I3198">
            <v>49.82</v>
          </cell>
          <cell r="K3198">
            <v>1873</v>
          </cell>
          <cell r="L3198" t="str">
            <v>Медные фитинги прес (COPPER Fittings)</v>
          </cell>
          <cell r="M3198">
            <v>1</v>
          </cell>
          <cell r="N3198" t="str">
            <v>COPPER</v>
          </cell>
          <cell r="O3198" t="str">
            <v>PRESS FITTINGS</v>
          </cell>
        </row>
        <row r="3199">
          <cell r="D3199" t="str">
            <v>727089</v>
          </cell>
          <cell r="E3199" t="str">
            <v xml:space="preserve">Муфта Cu press 7270 89мм  </v>
          </cell>
          <cell r="G3199">
            <v>58.34</v>
          </cell>
          <cell r="H3199">
            <v>48.62</v>
          </cell>
          <cell r="I3199">
            <v>58.34</v>
          </cell>
          <cell r="K3199">
            <v>1873</v>
          </cell>
          <cell r="L3199" t="str">
            <v>Медные фитинги прес (COPPER Fittings)</v>
          </cell>
          <cell r="M3199">
            <v>1</v>
          </cell>
          <cell r="N3199" t="str">
            <v>COPPER</v>
          </cell>
          <cell r="O3199" t="str">
            <v>PRESS FITTINGS</v>
          </cell>
        </row>
        <row r="3200">
          <cell r="D3200" t="str">
            <v>7270108</v>
          </cell>
          <cell r="E3200" t="str">
            <v xml:space="preserve">Муфта Cu press 7270 108мм  </v>
          </cell>
          <cell r="G3200">
            <v>79.64</v>
          </cell>
          <cell r="H3200">
            <v>66.37</v>
          </cell>
          <cell r="I3200">
            <v>79.64</v>
          </cell>
          <cell r="K3200">
            <v>1873</v>
          </cell>
          <cell r="L3200" t="str">
            <v>Медные фитинги прес (COPPER Fittings)</v>
          </cell>
          <cell r="M3200">
            <v>1</v>
          </cell>
          <cell r="N3200" t="str">
            <v xml:space="preserve">COPPER                                            </v>
          </cell>
          <cell r="O3200" t="str">
            <v>FITTINGS</v>
          </cell>
        </row>
        <row r="3201">
          <cell r="D3201" t="str">
            <v>7270S15</v>
          </cell>
          <cell r="E3201" t="str">
            <v xml:space="preserve">Муфта (без ограничителя) Cu press 7270s 15мм  </v>
          </cell>
          <cell r="G3201">
            <v>5.17</v>
          </cell>
          <cell r="H3201">
            <v>4.3099999999999996</v>
          </cell>
          <cell r="I3201">
            <v>5.17</v>
          </cell>
          <cell r="K3201">
            <v>1873</v>
          </cell>
          <cell r="L3201" t="str">
            <v>Медные фитинги прес (COPPER Fittings)</v>
          </cell>
          <cell r="M3201">
            <v>1</v>
          </cell>
          <cell r="N3201" t="str">
            <v xml:space="preserve">COPPER                                            </v>
          </cell>
          <cell r="O3201" t="str">
            <v>FITTINGS</v>
          </cell>
        </row>
        <row r="3202">
          <cell r="D3202" t="str">
            <v>7270S18</v>
          </cell>
          <cell r="E3202" t="str">
            <v xml:space="preserve">Муфта (без ограничителя) Cu press 7270s 18мм  </v>
          </cell>
          <cell r="G3202">
            <v>6.31</v>
          </cell>
          <cell r="H3202">
            <v>5.26</v>
          </cell>
          <cell r="I3202">
            <v>6.31</v>
          </cell>
          <cell r="K3202">
            <v>1873</v>
          </cell>
          <cell r="L3202" t="str">
            <v>Медные фитинги прес (COPPER Fittings)</v>
          </cell>
          <cell r="M3202">
            <v>1</v>
          </cell>
          <cell r="N3202" t="str">
            <v xml:space="preserve">COPPER                                            </v>
          </cell>
          <cell r="O3202" t="str">
            <v>FITTINGS</v>
          </cell>
        </row>
        <row r="3203">
          <cell r="D3203" t="str">
            <v>7270S22</v>
          </cell>
          <cell r="E3203" t="str">
            <v xml:space="preserve">Муфта (без ограничителя) Cu press 7270s 22мм  </v>
          </cell>
          <cell r="G3203">
            <v>6.58</v>
          </cell>
          <cell r="H3203">
            <v>5.48</v>
          </cell>
          <cell r="I3203">
            <v>6.58</v>
          </cell>
          <cell r="K3203">
            <v>1873</v>
          </cell>
          <cell r="L3203" t="str">
            <v>Медные фитинги прес (COPPER Fittings)</v>
          </cell>
          <cell r="M3203">
            <v>1</v>
          </cell>
          <cell r="N3203" t="str">
            <v xml:space="preserve">COPPER                                            </v>
          </cell>
          <cell r="O3203" t="str">
            <v>FITTINGS</v>
          </cell>
        </row>
        <row r="3204">
          <cell r="D3204" t="str">
            <v>7270S28</v>
          </cell>
          <cell r="E3204" t="str">
            <v xml:space="preserve">Муфта (без ограничителя) Cu press 7270s 28мм  </v>
          </cell>
          <cell r="G3204">
            <v>7.75</v>
          </cell>
          <cell r="H3204">
            <v>6.46</v>
          </cell>
          <cell r="I3204">
            <v>7.75</v>
          </cell>
          <cell r="K3204">
            <v>1873</v>
          </cell>
          <cell r="L3204" t="str">
            <v>Медные фитинги прес (COPPER Fittings)</v>
          </cell>
          <cell r="M3204">
            <v>1</v>
          </cell>
          <cell r="N3204" t="str">
            <v xml:space="preserve">COPPER                                            </v>
          </cell>
          <cell r="O3204" t="str">
            <v>FITTINGS</v>
          </cell>
        </row>
        <row r="3205">
          <cell r="D3205" t="str">
            <v>7270S35</v>
          </cell>
          <cell r="E3205" t="str">
            <v xml:space="preserve">Муфта (без ограничителя) Cu press 7270s 35мм  </v>
          </cell>
          <cell r="G3205">
            <v>8.2899999999999991</v>
          </cell>
          <cell r="H3205">
            <v>6.91</v>
          </cell>
          <cell r="I3205">
            <v>8.2899999999999991</v>
          </cell>
          <cell r="K3205">
            <v>1873</v>
          </cell>
          <cell r="L3205" t="str">
            <v>Медные фитинги прес (COPPER Fittings)</v>
          </cell>
          <cell r="M3205">
            <v>1</v>
          </cell>
          <cell r="N3205" t="str">
            <v xml:space="preserve">COPPER                                            </v>
          </cell>
          <cell r="O3205" t="str">
            <v>FITTINGS</v>
          </cell>
        </row>
        <row r="3206">
          <cell r="D3206" t="str">
            <v>7270S42</v>
          </cell>
          <cell r="E3206" t="str">
            <v xml:space="preserve">Муфта (без ограничителя) Cu press 7270s 42мм  </v>
          </cell>
          <cell r="G3206">
            <v>9.7100000000000009</v>
          </cell>
          <cell r="H3206">
            <v>8.09</v>
          </cell>
          <cell r="I3206">
            <v>9.7100000000000009</v>
          </cell>
          <cell r="K3206">
            <v>1873</v>
          </cell>
          <cell r="L3206" t="str">
            <v>Медные фитинги прес (COPPER Fittings)</v>
          </cell>
          <cell r="M3206">
            <v>1</v>
          </cell>
          <cell r="N3206" t="str">
            <v xml:space="preserve">COPPER                                            </v>
          </cell>
          <cell r="O3206" t="str">
            <v>FITTINGS</v>
          </cell>
        </row>
        <row r="3207">
          <cell r="D3207" t="str">
            <v>7270S54</v>
          </cell>
          <cell r="E3207" t="str">
            <v xml:space="preserve">Муфта (без ограничителя) Cu press 7270s 54мм  </v>
          </cell>
          <cell r="G3207">
            <v>15.02</v>
          </cell>
          <cell r="H3207">
            <v>12.52</v>
          </cell>
          <cell r="I3207">
            <v>15.02</v>
          </cell>
          <cell r="K3207">
            <v>1873</v>
          </cell>
          <cell r="L3207" t="str">
            <v>Медные фитинги прес (COPPER Fittings)</v>
          </cell>
          <cell r="M3207">
            <v>1</v>
          </cell>
          <cell r="N3207" t="str">
            <v xml:space="preserve">COPPER                                            </v>
          </cell>
          <cell r="O3207" t="str">
            <v>FITTINGS</v>
          </cell>
        </row>
        <row r="3208">
          <cell r="D3208" t="str">
            <v>7270S64</v>
          </cell>
          <cell r="E3208" t="str">
            <v xml:space="preserve">Муфта (без ограничителя) Cu press 7270s 64мм  </v>
          </cell>
          <cell r="G3208">
            <v>65.319999999999993</v>
          </cell>
          <cell r="H3208">
            <v>54.43</v>
          </cell>
          <cell r="I3208">
            <v>65.319999999999993</v>
          </cell>
          <cell r="K3208">
            <v>1873</v>
          </cell>
          <cell r="L3208" t="str">
            <v>Медные фитинги прес (COPPER Fittings)</v>
          </cell>
          <cell r="M3208">
            <v>1</v>
          </cell>
          <cell r="N3208" t="str">
            <v xml:space="preserve">COPPER                                            </v>
          </cell>
          <cell r="O3208" t="str">
            <v>FITTINGS</v>
          </cell>
        </row>
        <row r="3209">
          <cell r="D3209" t="str">
            <v>7270S76</v>
          </cell>
          <cell r="E3209" t="str">
            <v xml:space="preserve">Муфта (без ограничителя) Cu press 7270s 76мм  </v>
          </cell>
          <cell r="G3209">
            <v>65.760000000000005</v>
          </cell>
          <cell r="H3209">
            <v>54.8</v>
          </cell>
          <cell r="I3209">
            <v>65.760000000000005</v>
          </cell>
          <cell r="K3209">
            <v>1873</v>
          </cell>
          <cell r="L3209" t="str">
            <v>Медные фитинги прес (COPPER Fittings)</v>
          </cell>
          <cell r="M3209">
            <v>1</v>
          </cell>
          <cell r="N3209" t="str">
            <v xml:space="preserve">COPPER                                            </v>
          </cell>
          <cell r="O3209" t="str">
            <v>FITTINGS</v>
          </cell>
        </row>
        <row r="3210">
          <cell r="D3210" t="str">
            <v>7270S89</v>
          </cell>
          <cell r="E3210" t="str">
            <v xml:space="preserve">Муфта (без ограничителя) Cu press 7270s 89мм  </v>
          </cell>
          <cell r="G3210">
            <v>41.32</v>
          </cell>
          <cell r="H3210">
            <v>34.43</v>
          </cell>
          <cell r="I3210">
            <v>41.32</v>
          </cell>
          <cell r="K3210">
            <v>1873</v>
          </cell>
          <cell r="L3210" t="str">
            <v>Медные фитинги прес (COPPER Fittings)</v>
          </cell>
          <cell r="M3210">
            <v>1</v>
          </cell>
          <cell r="N3210" t="str">
            <v xml:space="preserve">COPPER                                            </v>
          </cell>
          <cell r="O3210" t="str">
            <v>FITTINGS</v>
          </cell>
        </row>
        <row r="3211">
          <cell r="D3211" t="str">
            <v>7270S108</v>
          </cell>
          <cell r="E3211" t="str">
            <v xml:space="preserve">Муфта (без ограничителя) Cu press 7270s 108мм  </v>
          </cell>
          <cell r="G3211">
            <v>80.709999999999994</v>
          </cell>
          <cell r="H3211">
            <v>67.260000000000005</v>
          </cell>
          <cell r="I3211">
            <v>80.709999999999994</v>
          </cell>
          <cell r="K3211">
            <v>1873</v>
          </cell>
          <cell r="L3211" t="str">
            <v>Медные фитинги прес (COPPER Fittings)</v>
          </cell>
          <cell r="M3211">
            <v>1</v>
          </cell>
          <cell r="N3211" t="str">
            <v xml:space="preserve">COPPER                                            </v>
          </cell>
          <cell r="O3211" t="str">
            <v>FITTINGS</v>
          </cell>
        </row>
        <row r="3212">
          <cell r="D3212" t="str">
            <v>7002A12</v>
          </cell>
          <cell r="E3212" t="str">
            <v xml:space="preserve">Отвод 90° Cu press 7002a 12мм  </v>
          </cell>
          <cell r="G3212">
            <v>1.07</v>
          </cell>
          <cell r="H3212">
            <v>0.89</v>
          </cell>
          <cell r="I3212">
            <v>1.07</v>
          </cell>
          <cell r="K3212">
            <v>1873</v>
          </cell>
          <cell r="L3212" t="str">
            <v>Медные фитинги прес (COPPER Fittings)</v>
          </cell>
          <cell r="M3212">
            <v>1</v>
          </cell>
          <cell r="N3212" t="str">
            <v>COPPER</v>
          </cell>
          <cell r="O3212" t="str">
            <v>PRESS FITTINGS</v>
          </cell>
        </row>
        <row r="3213">
          <cell r="D3213" t="str">
            <v>7002A15</v>
          </cell>
          <cell r="E3213" t="str">
            <v xml:space="preserve">Отвод 90° Cu press 7002a 15мм  </v>
          </cell>
          <cell r="G3213">
            <v>1.1000000000000001</v>
          </cell>
          <cell r="H3213">
            <v>0.92</v>
          </cell>
          <cell r="I3213">
            <v>1.1000000000000001</v>
          </cell>
          <cell r="K3213">
            <v>1873</v>
          </cell>
          <cell r="L3213" t="str">
            <v>Медные фитинги прес (COPPER Fittings)</v>
          </cell>
          <cell r="M3213">
            <v>1</v>
          </cell>
          <cell r="N3213" t="str">
            <v>COPPER</v>
          </cell>
          <cell r="O3213" t="str">
            <v>PRESS FITTINGS</v>
          </cell>
        </row>
        <row r="3214">
          <cell r="D3214" t="str">
            <v>7002A18</v>
          </cell>
          <cell r="E3214" t="str">
            <v xml:space="preserve">Отвод 90° Cu press 7002a 18мм  </v>
          </cell>
          <cell r="G3214">
            <v>1.44</v>
          </cell>
          <cell r="H3214">
            <v>1.2</v>
          </cell>
          <cell r="I3214">
            <v>1.44</v>
          </cell>
          <cell r="K3214">
            <v>1873</v>
          </cell>
          <cell r="L3214" t="str">
            <v>Медные фитинги прес (COPPER Fittings)</v>
          </cell>
          <cell r="M3214">
            <v>1</v>
          </cell>
          <cell r="N3214" t="str">
            <v>COPPER</v>
          </cell>
          <cell r="O3214" t="str">
            <v>PRESS FITTINGS</v>
          </cell>
        </row>
        <row r="3215">
          <cell r="D3215" t="str">
            <v>7002A22</v>
          </cell>
          <cell r="E3215" t="str">
            <v xml:space="preserve">Отвод 90° Cu press 7002a 22мм  </v>
          </cell>
          <cell r="G3215">
            <v>1.82</v>
          </cell>
          <cell r="H3215">
            <v>1.52</v>
          </cell>
          <cell r="I3215">
            <v>1.82</v>
          </cell>
          <cell r="K3215">
            <v>1873</v>
          </cell>
          <cell r="L3215" t="str">
            <v>Медные фитинги прес (COPPER Fittings)</v>
          </cell>
          <cell r="M3215">
            <v>1</v>
          </cell>
          <cell r="N3215" t="str">
            <v>COPPER</v>
          </cell>
          <cell r="O3215" t="str">
            <v>PRESS FITTINGS</v>
          </cell>
        </row>
        <row r="3216">
          <cell r="D3216" t="str">
            <v>7002A28</v>
          </cell>
          <cell r="E3216" t="str">
            <v xml:space="preserve">Отвод 90° Cu press 7002a 28мм  </v>
          </cell>
          <cell r="G3216">
            <v>3.77</v>
          </cell>
          <cell r="H3216">
            <v>3.14</v>
          </cell>
          <cell r="I3216">
            <v>3.77</v>
          </cell>
          <cell r="K3216">
            <v>1873</v>
          </cell>
          <cell r="L3216" t="str">
            <v>Медные фитинги прес (COPPER Fittings)</v>
          </cell>
          <cell r="M3216">
            <v>1</v>
          </cell>
          <cell r="N3216" t="str">
            <v>COPPER</v>
          </cell>
          <cell r="O3216" t="str">
            <v>PRESS FITTINGS</v>
          </cell>
        </row>
        <row r="3217">
          <cell r="D3217" t="str">
            <v>7002A35</v>
          </cell>
          <cell r="E3217" t="str">
            <v xml:space="preserve">Отвод 90° Cu press 7002a 35мм  </v>
          </cell>
          <cell r="G3217">
            <v>7.51</v>
          </cell>
          <cell r="H3217">
            <v>6.26</v>
          </cell>
          <cell r="I3217">
            <v>7.51</v>
          </cell>
          <cell r="K3217">
            <v>1873</v>
          </cell>
          <cell r="L3217" t="str">
            <v>Медные фитинги прес (COPPER Fittings)</v>
          </cell>
          <cell r="M3217">
            <v>1</v>
          </cell>
          <cell r="N3217" t="str">
            <v>COPPER</v>
          </cell>
          <cell r="O3217" t="str">
            <v>PRESS FITTINGS</v>
          </cell>
        </row>
        <row r="3218">
          <cell r="D3218" t="str">
            <v>7002A42</v>
          </cell>
          <cell r="E3218" t="str">
            <v xml:space="preserve">Отвод 90° Cu press 7002a 42мм  </v>
          </cell>
          <cell r="G3218">
            <v>14.36</v>
          </cell>
          <cell r="H3218">
            <v>11.97</v>
          </cell>
          <cell r="I3218">
            <v>14.36</v>
          </cell>
          <cell r="K3218">
            <v>1873</v>
          </cell>
          <cell r="L3218" t="str">
            <v>Медные фитинги прес (COPPER Fittings)</v>
          </cell>
          <cell r="M3218">
            <v>1</v>
          </cell>
          <cell r="N3218" t="str">
            <v>COPPER</v>
          </cell>
          <cell r="O3218" t="str">
            <v>PRESS FITTINGS</v>
          </cell>
        </row>
        <row r="3219">
          <cell r="D3219" t="str">
            <v>7002A54</v>
          </cell>
          <cell r="E3219" t="str">
            <v xml:space="preserve">Отвод 90° Cu press 7002a 54мм  </v>
          </cell>
          <cell r="G3219">
            <v>19.899999999999999</v>
          </cell>
          <cell r="H3219">
            <v>16.579999999999998</v>
          </cell>
          <cell r="I3219">
            <v>19.899999999999999</v>
          </cell>
          <cell r="K3219">
            <v>1873</v>
          </cell>
          <cell r="L3219" t="str">
            <v>Медные фитинги прес (COPPER Fittings)</v>
          </cell>
          <cell r="M3219">
            <v>1</v>
          </cell>
          <cell r="N3219" t="str">
            <v>COPPER</v>
          </cell>
          <cell r="O3219" t="str">
            <v>PRESS FITTINGS</v>
          </cell>
        </row>
        <row r="3220">
          <cell r="D3220" t="str">
            <v>7002A64</v>
          </cell>
          <cell r="E3220" t="str">
            <v xml:space="preserve">Отвод 90° Cu press 7002a 64мм  </v>
          </cell>
          <cell r="G3220">
            <v>63.01</v>
          </cell>
          <cell r="H3220">
            <v>52.51</v>
          </cell>
          <cell r="I3220">
            <v>63.01</v>
          </cell>
          <cell r="K3220">
            <v>1873</v>
          </cell>
          <cell r="L3220" t="str">
            <v>Медные фитинги прес (COPPER Fittings)</v>
          </cell>
          <cell r="M3220">
            <v>1</v>
          </cell>
          <cell r="N3220" t="str">
            <v xml:space="preserve">COPPER                                            </v>
          </cell>
          <cell r="O3220" t="str">
            <v>FITTINGS</v>
          </cell>
        </row>
        <row r="3221">
          <cell r="D3221" t="str">
            <v>7002A76</v>
          </cell>
          <cell r="E3221" t="str">
            <v xml:space="preserve">Отвод 90° Cu press 7002a 76мм  </v>
          </cell>
          <cell r="G3221">
            <v>68.84</v>
          </cell>
          <cell r="H3221">
            <v>57.37</v>
          </cell>
          <cell r="I3221">
            <v>68.84</v>
          </cell>
          <cell r="K3221">
            <v>1873</v>
          </cell>
          <cell r="L3221" t="str">
            <v>Медные фитинги прес (COPPER Fittings)</v>
          </cell>
          <cell r="M3221">
            <v>1</v>
          </cell>
          <cell r="N3221" t="str">
            <v>COPPER</v>
          </cell>
          <cell r="O3221" t="str">
            <v>PRESS FITTINGS</v>
          </cell>
        </row>
        <row r="3222">
          <cell r="D3222" t="str">
            <v>7002A89</v>
          </cell>
          <cell r="E3222" t="str">
            <v xml:space="preserve">Отвод 90° Cu press 7002a 89мм  </v>
          </cell>
          <cell r="G3222">
            <v>80.16</v>
          </cell>
          <cell r="H3222">
            <v>66.8</v>
          </cell>
          <cell r="I3222">
            <v>80.16</v>
          </cell>
          <cell r="K3222">
            <v>1873</v>
          </cell>
          <cell r="L3222" t="str">
            <v>Медные фитинги прес (COPPER Fittings)</v>
          </cell>
          <cell r="M3222">
            <v>1</v>
          </cell>
          <cell r="N3222" t="str">
            <v>COPPER</v>
          </cell>
          <cell r="O3222" t="str">
            <v>PRESS FITTINGS</v>
          </cell>
        </row>
        <row r="3223">
          <cell r="D3223" t="str">
            <v>7002A108</v>
          </cell>
          <cell r="E3223" t="str">
            <v xml:space="preserve">Отвод 90° Cu press 7002a 108мм  </v>
          </cell>
          <cell r="G3223">
            <v>109.86</v>
          </cell>
          <cell r="H3223">
            <v>91.55</v>
          </cell>
          <cell r="I3223">
            <v>109.86</v>
          </cell>
          <cell r="K3223">
            <v>1873</v>
          </cell>
          <cell r="L3223" t="str">
            <v>Медные фитинги прес (COPPER Fittings)</v>
          </cell>
          <cell r="M3223">
            <v>1</v>
          </cell>
          <cell r="N3223" t="str">
            <v xml:space="preserve">COPPER                                            </v>
          </cell>
          <cell r="O3223" t="str">
            <v>FITTINGS</v>
          </cell>
        </row>
        <row r="3224">
          <cell r="D3224" t="str">
            <v>7001A12</v>
          </cell>
          <cell r="E3224" t="str">
            <v xml:space="preserve">Отвод 90° ниппельный Cu press 7001a 12мм  </v>
          </cell>
          <cell r="G3224">
            <v>1.1299999999999999</v>
          </cell>
          <cell r="H3224">
            <v>0.94</v>
          </cell>
          <cell r="I3224">
            <v>1.1299999999999999</v>
          </cell>
          <cell r="K3224">
            <v>1873</v>
          </cell>
          <cell r="L3224" t="str">
            <v>Медные фитинги прес (COPPER Fittings)</v>
          </cell>
          <cell r="M3224">
            <v>1</v>
          </cell>
          <cell r="N3224" t="str">
            <v xml:space="preserve">COPPER                                            </v>
          </cell>
          <cell r="O3224" t="str">
            <v>FITTINGS</v>
          </cell>
        </row>
        <row r="3225">
          <cell r="D3225" t="str">
            <v>7001A15</v>
          </cell>
          <cell r="E3225" t="str">
            <v xml:space="preserve">Отвод 90° ниппельный Cu press 7001a 15мм  </v>
          </cell>
          <cell r="G3225">
            <v>1.02</v>
          </cell>
          <cell r="H3225">
            <v>0.85</v>
          </cell>
          <cell r="I3225">
            <v>1.02</v>
          </cell>
          <cell r="K3225">
            <v>1873</v>
          </cell>
          <cell r="L3225" t="str">
            <v>Медные фитинги прес (COPPER Fittings)</v>
          </cell>
          <cell r="M3225">
            <v>1</v>
          </cell>
          <cell r="N3225" t="str">
            <v>COPPER</v>
          </cell>
          <cell r="O3225" t="str">
            <v>PRESS FITTINGS</v>
          </cell>
        </row>
        <row r="3226">
          <cell r="D3226" t="str">
            <v>7001A18</v>
          </cell>
          <cell r="E3226" t="str">
            <v xml:space="preserve">Отвод 90° ниппельный Cu press 7001a 18мм  </v>
          </cell>
          <cell r="G3226">
            <v>1.37</v>
          </cell>
          <cell r="H3226">
            <v>1.1399999999999999</v>
          </cell>
          <cell r="I3226">
            <v>1.37</v>
          </cell>
          <cell r="K3226">
            <v>1873</v>
          </cell>
          <cell r="L3226" t="str">
            <v>Медные фитинги прес (COPPER Fittings)</v>
          </cell>
          <cell r="M3226">
            <v>1</v>
          </cell>
          <cell r="N3226" t="str">
            <v xml:space="preserve">COPPER                                            </v>
          </cell>
          <cell r="O3226" t="str">
            <v>FITTINGS</v>
          </cell>
        </row>
        <row r="3227">
          <cell r="D3227" t="str">
            <v>7001A22</v>
          </cell>
          <cell r="E3227" t="str">
            <v xml:space="preserve">Отвод 90° ниппельный Cu press 7001a 22мм  </v>
          </cell>
          <cell r="G3227">
            <v>1.81</v>
          </cell>
          <cell r="H3227">
            <v>1.51</v>
          </cell>
          <cell r="I3227">
            <v>1.81</v>
          </cell>
          <cell r="K3227">
            <v>1873</v>
          </cell>
          <cell r="L3227" t="str">
            <v>Медные фитинги прес (COPPER Fittings)</v>
          </cell>
          <cell r="M3227">
            <v>1</v>
          </cell>
          <cell r="N3227" t="str">
            <v>COPPER</v>
          </cell>
          <cell r="O3227" t="str">
            <v>PRESS FITTINGS</v>
          </cell>
        </row>
        <row r="3228">
          <cell r="D3228" t="str">
            <v>7001A28</v>
          </cell>
          <cell r="E3228" t="str">
            <v xml:space="preserve">Отвод 90° ниппельный Cu press 7001a 28мм  </v>
          </cell>
          <cell r="G3228">
            <v>4.21</v>
          </cell>
          <cell r="H3228">
            <v>3.51</v>
          </cell>
          <cell r="I3228">
            <v>4.21</v>
          </cell>
          <cell r="K3228">
            <v>1873</v>
          </cell>
          <cell r="L3228" t="str">
            <v>Медные фитинги прес (COPPER Fittings)</v>
          </cell>
          <cell r="M3228">
            <v>1</v>
          </cell>
          <cell r="N3228" t="str">
            <v>COPPER</v>
          </cell>
          <cell r="O3228" t="str">
            <v>PRESS FITTINGS</v>
          </cell>
        </row>
        <row r="3229">
          <cell r="D3229" t="str">
            <v>7001A35</v>
          </cell>
          <cell r="E3229" t="str">
            <v xml:space="preserve">Отвод 90° ниппельный Cu press 7001a 35мм  </v>
          </cell>
          <cell r="G3229">
            <v>7.62</v>
          </cell>
          <cell r="H3229">
            <v>6.35</v>
          </cell>
          <cell r="I3229">
            <v>7.62</v>
          </cell>
          <cell r="K3229">
            <v>1873</v>
          </cell>
          <cell r="L3229" t="str">
            <v>Медные фитинги прес (COPPER Fittings)</v>
          </cell>
          <cell r="M3229">
            <v>1</v>
          </cell>
          <cell r="N3229" t="str">
            <v>COPPER</v>
          </cell>
          <cell r="O3229" t="str">
            <v>PRESS FITTINGS</v>
          </cell>
        </row>
        <row r="3230">
          <cell r="D3230" t="str">
            <v>7001A42</v>
          </cell>
          <cell r="E3230" t="str">
            <v xml:space="preserve">Отвод 90° ниппельный Cu press 7001a 42мм  </v>
          </cell>
          <cell r="G3230">
            <v>15.02</v>
          </cell>
          <cell r="H3230">
            <v>12.52</v>
          </cell>
          <cell r="I3230">
            <v>15.02</v>
          </cell>
          <cell r="K3230">
            <v>1873</v>
          </cell>
          <cell r="L3230" t="str">
            <v>Медные фитинги прес (COPPER Fittings)</v>
          </cell>
          <cell r="M3230">
            <v>1</v>
          </cell>
          <cell r="N3230" t="str">
            <v>COPPER</v>
          </cell>
          <cell r="O3230" t="str">
            <v>PRESS FITTINGS</v>
          </cell>
        </row>
        <row r="3231">
          <cell r="D3231" t="str">
            <v>7001A54</v>
          </cell>
          <cell r="E3231" t="str">
            <v xml:space="preserve">Отвод 90° ниппельный Cu press 7001a 54мм  </v>
          </cell>
          <cell r="G3231">
            <v>20.14</v>
          </cell>
          <cell r="H3231">
            <v>16.78</v>
          </cell>
          <cell r="I3231">
            <v>20.14</v>
          </cell>
          <cell r="K3231">
            <v>1873</v>
          </cell>
          <cell r="L3231" t="str">
            <v>Медные фитинги прес (COPPER Fittings)</v>
          </cell>
          <cell r="M3231">
            <v>1</v>
          </cell>
          <cell r="N3231" t="str">
            <v>COPPER</v>
          </cell>
          <cell r="O3231" t="str">
            <v>PRESS FITTINGS</v>
          </cell>
        </row>
        <row r="3232">
          <cell r="D3232" t="str">
            <v>7001A64</v>
          </cell>
          <cell r="E3232" t="str">
            <v xml:space="preserve">Отвод 90° ниппельный Cu press 7001a 64мм  </v>
          </cell>
          <cell r="G3232">
            <v>62.9</v>
          </cell>
          <cell r="H3232">
            <v>52.42</v>
          </cell>
          <cell r="I3232">
            <v>62.9</v>
          </cell>
          <cell r="K3232">
            <v>1873</v>
          </cell>
          <cell r="L3232" t="str">
            <v>Медные фитинги прес (COPPER Fittings)</v>
          </cell>
          <cell r="M3232">
            <v>1</v>
          </cell>
          <cell r="N3232" t="str">
            <v xml:space="preserve">COPPER                                            </v>
          </cell>
          <cell r="O3232" t="str">
            <v>FITTINGS</v>
          </cell>
        </row>
        <row r="3233">
          <cell r="D3233" t="str">
            <v>7001A76</v>
          </cell>
          <cell r="E3233" t="str">
            <v xml:space="preserve">Отвод 90° ниппельный Cu press 7001a 76мм  </v>
          </cell>
          <cell r="G3233">
            <v>68.22</v>
          </cell>
          <cell r="H3233">
            <v>56.85</v>
          </cell>
          <cell r="I3233">
            <v>68.22</v>
          </cell>
          <cell r="K3233">
            <v>1873</v>
          </cell>
          <cell r="L3233" t="str">
            <v>Медные фитинги прес (COPPER Fittings)</v>
          </cell>
          <cell r="M3233">
            <v>1</v>
          </cell>
          <cell r="N3233" t="str">
            <v>COPPER</v>
          </cell>
          <cell r="O3233" t="str">
            <v>PRESS FITTINGS</v>
          </cell>
        </row>
        <row r="3234">
          <cell r="D3234" t="str">
            <v>7001A89</v>
          </cell>
          <cell r="E3234" t="str">
            <v xml:space="preserve">Отвод 90° ниппельный Cu press 7001a 89мм  </v>
          </cell>
          <cell r="G3234">
            <v>71.86</v>
          </cell>
          <cell r="H3234">
            <v>59.88</v>
          </cell>
          <cell r="I3234">
            <v>71.86</v>
          </cell>
          <cell r="K3234">
            <v>1873</v>
          </cell>
          <cell r="L3234" t="str">
            <v>Медные фитинги прес (COPPER Fittings)</v>
          </cell>
          <cell r="M3234">
            <v>1</v>
          </cell>
          <cell r="N3234" t="str">
            <v xml:space="preserve">COPPER                                            </v>
          </cell>
          <cell r="O3234" t="str">
            <v>FITTINGS</v>
          </cell>
        </row>
        <row r="3235">
          <cell r="D3235" t="str">
            <v>7001A108</v>
          </cell>
          <cell r="E3235" t="str">
            <v xml:space="preserve">Отвод 90° ниппельный Cu press 7001a 108мм  </v>
          </cell>
          <cell r="G3235">
            <v>108.3</v>
          </cell>
          <cell r="H3235">
            <v>90.25</v>
          </cell>
          <cell r="I3235">
            <v>108.3</v>
          </cell>
          <cell r="K3235">
            <v>1873</v>
          </cell>
          <cell r="L3235" t="str">
            <v>Медные фитинги прес (COPPER Fittings)</v>
          </cell>
          <cell r="M3235">
            <v>1</v>
          </cell>
          <cell r="N3235" t="str">
            <v xml:space="preserve">COPPER                                            </v>
          </cell>
          <cell r="O3235" t="str">
            <v>FITTINGS</v>
          </cell>
        </row>
        <row r="3236">
          <cell r="D3236" t="str">
            <v>704112</v>
          </cell>
          <cell r="E3236" t="str">
            <v xml:space="preserve">Отвод 45° Cu press 7041 12мм  </v>
          </cell>
          <cell r="G3236">
            <v>1.5</v>
          </cell>
          <cell r="H3236">
            <v>1.25</v>
          </cell>
          <cell r="I3236">
            <v>1.5</v>
          </cell>
          <cell r="K3236">
            <v>1873</v>
          </cell>
          <cell r="L3236" t="str">
            <v>Медные фитинги прес (COPPER Fittings)</v>
          </cell>
          <cell r="M3236">
            <v>1</v>
          </cell>
          <cell r="N3236" t="str">
            <v xml:space="preserve">COPPER                                            </v>
          </cell>
          <cell r="O3236" t="str">
            <v>FITTINGS</v>
          </cell>
        </row>
        <row r="3237">
          <cell r="D3237" t="str">
            <v>704115</v>
          </cell>
          <cell r="E3237" t="str">
            <v xml:space="preserve">Отвод 45° Cu press 7041 15мм  </v>
          </cell>
          <cell r="G3237">
            <v>1.22</v>
          </cell>
          <cell r="H3237">
            <v>1.02</v>
          </cell>
          <cell r="I3237">
            <v>1.22</v>
          </cell>
          <cell r="K3237">
            <v>1873</v>
          </cell>
          <cell r="L3237" t="str">
            <v>Медные фитинги прес (COPPER Fittings)</v>
          </cell>
          <cell r="M3237">
            <v>1</v>
          </cell>
          <cell r="N3237" t="str">
            <v>COPPER</v>
          </cell>
          <cell r="O3237" t="str">
            <v>PRESS FITTINGS</v>
          </cell>
        </row>
        <row r="3238">
          <cell r="D3238" t="str">
            <v>704118</v>
          </cell>
          <cell r="E3238" t="str">
            <v xml:space="preserve">Отвод 45° Cu press 7041 18мм  </v>
          </cell>
          <cell r="G3238">
            <v>1.26</v>
          </cell>
          <cell r="H3238">
            <v>1.05</v>
          </cell>
          <cell r="I3238">
            <v>1.26</v>
          </cell>
          <cell r="K3238">
            <v>1873</v>
          </cell>
          <cell r="L3238" t="str">
            <v>Медные фитинги прес (COPPER Fittings)</v>
          </cell>
          <cell r="M3238">
            <v>1</v>
          </cell>
          <cell r="N3238" t="str">
            <v>COPPER</v>
          </cell>
          <cell r="O3238" t="str">
            <v>PRESS FITTINGS</v>
          </cell>
        </row>
        <row r="3239">
          <cell r="D3239" t="str">
            <v>704122</v>
          </cell>
          <cell r="E3239" t="str">
            <v xml:space="preserve">Отвод 45° Cu press 7041 22мм  </v>
          </cell>
          <cell r="G3239">
            <v>1.58</v>
          </cell>
          <cell r="H3239">
            <v>1.32</v>
          </cell>
          <cell r="I3239">
            <v>1.58</v>
          </cell>
          <cell r="K3239">
            <v>1873</v>
          </cell>
          <cell r="L3239" t="str">
            <v>Медные фитинги прес (COPPER Fittings)</v>
          </cell>
          <cell r="M3239">
            <v>1</v>
          </cell>
          <cell r="N3239" t="str">
            <v>COPPER</v>
          </cell>
          <cell r="O3239" t="str">
            <v>PRESS FITTINGS</v>
          </cell>
        </row>
        <row r="3240">
          <cell r="D3240" t="str">
            <v>704128</v>
          </cell>
          <cell r="E3240" t="str">
            <v xml:space="preserve">Отвод 45° Cu press 7041 28мм  </v>
          </cell>
          <cell r="G3240">
            <v>5.04</v>
          </cell>
          <cell r="H3240">
            <v>4.2</v>
          </cell>
          <cell r="I3240">
            <v>5.04</v>
          </cell>
          <cell r="K3240">
            <v>1873</v>
          </cell>
          <cell r="L3240" t="str">
            <v>Медные фитинги прес (COPPER Fittings)</v>
          </cell>
          <cell r="M3240">
            <v>1</v>
          </cell>
          <cell r="N3240" t="str">
            <v>COPPER</v>
          </cell>
          <cell r="O3240" t="str">
            <v>PRESS FITTINGS</v>
          </cell>
        </row>
        <row r="3241">
          <cell r="D3241" t="str">
            <v>704135</v>
          </cell>
          <cell r="E3241" t="str">
            <v xml:space="preserve">Отвод 45° Cu press 7041 35мм  </v>
          </cell>
          <cell r="G3241">
            <v>7.26</v>
          </cell>
          <cell r="H3241">
            <v>6.05</v>
          </cell>
          <cell r="I3241">
            <v>7.26</v>
          </cell>
          <cell r="K3241">
            <v>1873</v>
          </cell>
          <cell r="L3241" t="str">
            <v>Медные фитинги прес (COPPER Fittings)</v>
          </cell>
          <cell r="M3241">
            <v>1</v>
          </cell>
          <cell r="N3241" t="str">
            <v xml:space="preserve">COPPER                                            </v>
          </cell>
          <cell r="O3241" t="str">
            <v>FITTINGS</v>
          </cell>
        </row>
        <row r="3242">
          <cell r="D3242" t="str">
            <v>704142</v>
          </cell>
          <cell r="E3242" t="str">
            <v xml:space="preserve">Отвод 45° Cu press 7041 42мм  </v>
          </cell>
          <cell r="G3242">
            <v>11.8</v>
          </cell>
          <cell r="H3242">
            <v>9.83</v>
          </cell>
          <cell r="I3242">
            <v>11.8</v>
          </cell>
          <cell r="K3242">
            <v>1873</v>
          </cell>
          <cell r="L3242" t="str">
            <v>Медные фитинги прес (COPPER Fittings)</v>
          </cell>
          <cell r="M3242">
            <v>1</v>
          </cell>
          <cell r="N3242" t="str">
            <v xml:space="preserve">COPPER                                            </v>
          </cell>
          <cell r="O3242" t="str">
            <v>FITTINGS</v>
          </cell>
        </row>
        <row r="3243">
          <cell r="D3243" t="str">
            <v>704154</v>
          </cell>
          <cell r="E3243" t="str">
            <v xml:space="preserve">Отвод 45° Cu press 7041 54мм  </v>
          </cell>
          <cell r="G3243">
            <v>16.14</v>
          </cell>
          <cell r="H3243">
            <v>13.45</v>
          </cell>
          <cell r="I3243">
            <v>16.14</v>
          </cell>
          <cell r="K3243">
            <v>1873</v>
          </cell>
          <cell r="L3243" t="str">
            <v>Медные фитинги прес (COPPER Fittings)</v>
          </cell>
          <cell r="M3243">
            <v>1</v>
          </cell>
          <cell r="N3243" t="str">
            <v>COPPER</v>
          </cell>
          <cell r="O3243" t="str">
            <v>PRESS FITTINGS</v>
          </cell>
        </row>
        <row r="3244">
          <cell r="D3244" t="str">
            <v>704164</v>
          </cell>
          <cell r="E3244" t="str">
            <v xml:space="preserve">Отвод 45° Cu press 7041 64мм  </v>
          </cell>
          <cell r="G3244">
            <v>53.8</v>
          </cell>
          <cell r="H3244">
            <v>44.83</v>
          </cell>
          <cell r="I3244">
            <v>53.8</v>
          </cell>
          <cell r="K3244">
            <v>1873</v>
          </cell>
          <cell r="L3244" t="str">
            <v>Медные фитинги прес (COPPER Fittings)</v>
          </cell>
          <cell r="M3244">
            <v>1</v>
          </cell>
          <cell r="N3244" t="str">
            <v xml:space="preserve">COPPER                                            </v>
          </cell>
          <cell r="O3244" t="str">
            <v>FITTINGS</v>
          </cell>
        </row>
        <row r="3245">
          <cell r="D3245" t="str">
            <v>704176</v>
          </cell>
          <cell r="E3245" t="str">
            <v xml:space="preserve">Отвод 45° Cu press 7041 76мм  </v>
          </cell>
          <cell r="G3245">
            <v>63.66</v>
          </cell>
          <cell r="H3245">
            <v>53.05</v>
          </cell>
          <cell r="I3245">
            <v>63.66</v>
          </cell>
          <cell r="K3245">
            <v>1873</v>
          </cell>
          <cell r="L3245" t="str">
            <v>Медные фитинги прес (COPPER Fittings)</v>
          </cell>
          <cell r="M3245">
            <v>1</v>
          </cell>
          <cell r="N3245" t="str">
            <v xml:space="preserve">COPPER                                            </v>
          </cell>
          <cell r="O3245" t="str">
            <v>FITTINGS</v>
          </cell>
        </row>
        <row r="3246">
          <cell r="D3246" t="str">
            <v>704189</v>
          </cell>
          <cell r="E3246" t="str">
            <v xml:space="preserve">Отвод 45° Cu press 7041 89мм  </v>
          </cell>
          <cell r="G3246">
            <v>75.56</v>
          </cell>
          <cell r="H3246">
            <v>62.97</v>
          </cell>
          <cell r="I3246">
            <v>75.56</v>
          </cell>
          <cell r="K3246">
            <v>1873</v>
          </cell>
          <cell r="L3246" t="str">
            <v>Медные фитинги прес (COPPER Fittings)</v>
          </cell>
          <cell r="M3246">
            <v>1</v>
          </cell>
          <cell r="N3246" t="str">
            <v xml:space="preserve">COPPER                                            </v>
          </cell>
          <cell r="O3246" t="str">
            <v>FITTINGS</v>
          </cell>
        </row>
        <row r="3247">
          <cell r="D3247" t="str">
            <v>7041108</v>
          </cell>
          <cell r="E3247" t="str">
            <v xml:space="preserve">Отвод 45° Cu press 7041 108мм  </v>
          </cell>
          <cell r="G3247">
            <v>107.48</v>
          </cell>
          <cell r="H3247">
            <v>89.57</v>
          </cell>
          <cell r="I3247">
            <v>107.48</v>
          </cell>
          <cell r="K3247">
            <v>1873</v>
          </cell>
          <cell r="L3247" t="str">
            <v>Медные фитинги прес (COPPER Fittings)</v>
          </cell>
          <cell r="M3247">
            <v>1</v>
          </cell>
          <cell r="N3247" t="str">
            <v xml:space="preserve">COPPER                                            </v>
          </cell>
          <cell r="O3247" t="str">
            <v>FITTINGS</v>
          </cell>
        </row>
        <row r="3248">
          <cell r="D3248" t="str">
            <v>704012</v>
          </cell>
          <cell r="E3248" t="str">
            <v xml:space="preserve">Отвод 45° ниппельный Cu press 7040 12мм  </v>
          </cell>
          <cell r="G3248">
            <v>1.2</v>
          </cell>
          <cell r="H3248">
            <v>1</v>
          </cell>
          <cell r="I3248">
            <v>1.2</v>
          </cell>
          <cell r="K3248">
            <v>1873</v>
          </cell>
          <cell r="L3248" t="str">
            <v>Медные фитинги прес (COPPER Fittings)</v>
          </cell>
          <cell r="M3248">
            <v>1</v>
          </cell>
          <cell r="N3248" t="str">
            <v xml:space="preserve">COPPER                                            </v>
          </cell>
          <cell r="O3248" t="str">
            <v>FITTINGS</v>
          </cell>
        </row>
        <row r="3249">
          <cell r="D3249" t="str">
            <v>704015</v>
          </cell>
          <cell r="E3249" t="str">
            <v xml:space="preserve">Отвод 45° ниппельный Cu press 7040 15мм  </v>
          </cell>
          <cell r="G3249">
            <v>0.98</v>
          </cell>
          <cell r="H3249">
            <v>0.82</v>
          </cell>
          <cell r="I3249">
            <v>0.98</v>
          </cell>
          <cell r="K3249">
            <v>1873</v>
          </cell>
          <cell r="L3249" t="str">
            <v>Медные фитинги прес (COPPER Fittings)</v>
          </cell>
          <cell r="M3249">
            <v>1</v>
          </cell>
          <cell r="N3249" t="str">
            <v xml:space="preserve">COPPER                                            </v>
          </cell>
          <cell r="O3249" t="str">
            <v>FITTINGS</v>
          </cell>
        </row>
        <row r="3250">
          <cell r="D3250" t="str">
            <v>704018</v>
          </cell>
          <cell r="E3250" t="str">
            <v xml:space="preserve">Отвод 45° ниппельный Cu press 7040 18мм  </v>
          </cell>
          <cell r="G3250">
            <v>1.26</v>
          </cell>
          <cell r="H3250">
            <v>1.05</v>
          </cell>
          <cell r="I3250">
            <v>1.26</v>
          </cell>
          <cell r="K3250">
            <v>1873</v>
          </cell>
          <cell r="L3250" t="str">
            <v>Медные фитинги прес (COPPER Fittings)</v>
          </cell>
          <cell r="M3250">
            <v>1</v>
          </cell>
          <cell r="N3250" t="str">
            <v xml:space="preserve">COPPER                                            </v>
          </cell>
          <cell r="O3250" t="str">
            <v>FITTINGS</v>
          </cell>
        </row>
        <row r="3251">
          <cell r="D3251" t="str">
            <v>704022</v>
          </cell>
          <cell r="E3251" t="str">
            <v xml:space="preserve">Отвод 45° ниппельный Cu press 7040 22мм  </v>
          </cell>
          <cell r="G3251">
            <v>1.48</v>
          </cell>
          <cell r="H3251">
            <v>1.23</v>
          </cell>
          <cell r="I3251">
            <v>1.48</v>
          </cell>
          <cell r="K3251">
            <v>1873</v>
          </cell>
          <cell r="L3251" t="str">
            <v>Медные фитинги прес (COPPER Fittings)</v>
          </cell>
          <cell r="M3251">
            <v>1</v>
          </cell>
          <cell r="N3251" t="str">
            <v xml:space="preserve">COPPER                                            </v>
          </cell>
          <cell r="O3251" t="str">
            <v>FITTINGS</v>
          </cell>
        </row>
        <row r="3252">
          <cell r="D3252" t="str">
            <v>704028</v>
          </cell>
          <cell r="E3252" t="str">
            <v xml:space="preserve">Отвод 45° ниппельный Cu press 7040 28мм  </v>
          </cell>
          <cell r="G3252">
            <v>4.82</v>
          </cell>
          <cell r="H3252">
            <v>4.0199999999999996</v>
          </cell>
          <cell r="I3252">
            <v>4.82</v>
          </cell>
          <cell r="K3252">
            <v>1873</v>
          </cell>
          <cell r="L3252" t="str">
            <v>Медные фитинги прес (COPPER Fittings)</v>
          </cell>
          <cell r="M3252">
            <v>1</v>
          </cell>
          <cell r="N3252" t="str">
            <v>COPPER</v>
          </cell>
          <cell r="O3252" t="str">
            <v>PRESS FITTINGS</v>
          </cell>
        </row>
        <row r="3253">
          <cell r="D3253" t="str">
            <v>704035</v>
          </cell>
          <cell r="E3253" t="str">
            <v xml:space="preserve">Отвод 45° ниппельный Cu press 7040 35мм  </v>
          </cell>
          <cell r="G3253">
            <v>7.03</v>
          </cell>
          <cell r="H3253">
            <v>5.86</v>
          </cell>
          <cell r="I3253">
            <v>7.03</v>
          </cell>
          <cell r="K3253">
            <v>1873</v>
          </cell>
          <cell r="L3253" t="str">
            <v>Медные фитинги прес (COPPER Fittings)</v>
          </cell>
          <cell r="M3253">
            <v>1</v>
          </cell>
          <cell r="N3253" t="str">
            <v xml:space="preserve">COPPER                                            </v>
          </cell>
          <cell r="O3253" t="str">
            <v>FITTINGS</v>
          </cell>
        </row>
        <row r="3254">
          <cell r="D3254" t="str">
            <v>704042</v>
          </cell>
          <cell r="E3254" t="str">
            <v xml:space="preserve">Отвод 45° ниппельный Cu press 7040 42мм  </v>
          </cell>
          <cell r="G3254">
            <v>10.98</v>
          </cell>
          <cell r="H3254">
            <v>9.15</v>
          </cell>
          <cell r="I3254">
            <v>10.98</v>
          </cell>
          <cell r="K3254">
            <v>1873</v>
          </cell>
          <cell r="L3254" t="str">
            <v>Медные фитинги прес (COPPER Fittings)</v>
          </cell>
          <cell r="M3254">
            <v>1</v>
          </cell>
          <cell r="N3254" t="str">
            <v xml:space="preserve">COPPER                                            </v>
          </cell>
          <cell r="O3254" t="str">
            <v>FITTINGS</v>
          </cell>
        </row>
        <row r="3255">
          <cell r="D3255" t="str">
            <v>704054</v>
          </cell>
          <cell r="E3255" t="str">
            <v xml:space="preserve">Отвод 45° ниппельный Cu press 7040 54мм  </v>
          </cell>
          <cell r="G3255">
            <v>15.9</v>
          </cell>
          <cell r="H3255">
            <v>13.25</v>
          </cell>
          <cell r="I3255">
            <v>15.9</v>
          </cell>
          <cell r="K3255">
            <v>1873</v>
          </cell>
          <cell r="L3255" t="str">
            <v>Медные фитинги прес (COPPER Fittings)</v>
          </cell>
          <cell r="M3255">
            <v>1</v>
          </cell>
          <cell r="N3255" t="str">
            <v xml:space="preserve">COPPER                                            </v>
          </cell>
          <cell r="O3255" t="str">
            <v>FITTINGS</v>
          </cell>
        </row>
        <row r="3256">
          <cell r="D3256" t="str">
            <v>704064</v>
          </cell>
          <cell r="E3256" t="str">
            <v xml:space="preserve">Отвод 45° ниппельный Cu press 7040 64мм  </v>
          </cell>
          <cell r="G3256">
            <v>56.7</v>
          </cell>
          <cell r="H3256">
            <v>47.25</v>
          </cell>
          <cell r="I3256">
            <v>56.7</v>
          </cell>
          <cell r="K3256">
            <v>1873</v>
          </cell>
          <cell r="L3256" t="str">
            <v>Медные фитинги прес (COPPER Fittings)</v>
          </cell>
          <cell r="M3256">
            <v>1</v>
          </cell>
          <cell r="N3256" t="str">
            <v xml:space="preserve">COPPER                                            </v>
          </cell>
          <cell r="O3256" t="str">
            <v>FITTINGS</v>
          </cell>
        </row>
        <row r="3257">
          <cell r="D3257" t="str">
            <v>704076</v>
          </cell>
          <cell r="E3257" t="str">
            <v xml:space="preserve">Отвод 45° ниппельный Cu press 7040 76мм  </v>
          </cell>
          <cell r="G3257">
            <v>66.459999999999994</v>
          </cell>
          <cell r="H3257">
            <v>55.38</v>
          </cell>
          <cell r="I3257">
            <v>66.459999999999994</v>
          </cell>
          <cell r="K3257">
            <v>1873</v>
          </cell>
          <cell r="L3257" t="str">
            <v>Медные фитинги прес (COPPER Fittings)</v>
          </cell>
          <cell r="M3257">
            <v>1</v>
          </cell>
          <cell r="N3257" t="str">
            <v>COPPER</v>
          </cell>
          <cell r="O3257" t="str">
            <v>PRESS FITTINGS</v>
          </cell>
        </row>
        <row r="3258">
          <cell r="D3258" t="str">
            <v>704089</v>
          </cell>
          <cell r="E3258" t="str">
            <v xml:space="preserve">Отвод 45° ниппельный Cu press 7040 89мм  </v>
          </cell>
          <cell r="G3258">
            <v>72.02</v>
          </cell>
          <cell r="H3258">
            <v>60.02</v>
          </cell>
          <cell r="I3258">
            <v>72.02</v>
          </cell>
          <cell r="K3258">
            <v>1873</v>
          </cell>
          <cell r="L3258" t="str">
            <v>Медные фитинги прес (COPPER Fittings)</v>
          </cell>
          <cell r="M3258">
            <v>1</v>
          </cell>
          <cell r="N3258" t="str">
            <v xml:space="preserve">COPPER                                            </v>
          </cell>
          <cell r="O3258" t="str">
            <v>FITTINGS</v>
          </cell>
        </row>
        <row r="3259">
          <cell r="D3259" t="str">
            <v>7040108</v>
          </cell>
          <cell r="E3259" t="str">
            <v xml:space="preserve">Отвод 45° ниппельный Cu press 7040 108мм  </v>
          </cell>
          <cell r="G3259">
            <v>95.26</v>
          </cell>
          <cell r="H3259">
            <v>79.38</v>
          </cell>
          <cell r="I3259">
            <v>95.26</v>
          </cell>
          <cell r="K3259">
            <v>1873</v>
          </cell>
          <cell r="L3259" t="str">
            <v>Медные фитинги прес (COPPER Fittings)</v>
          </cell>
          <cell r="M3259">
            <v>1</v>
          </cell>
          <cell r="N3259" t="str">
            <v xml:space="preserve">COPPER                                            </v>
          </cell>
          <cell r="O3259" t="str">
            <v>FITTINGS</v>
          </cell>
        </row>
        <row r="3260">
          <cell r="D3260" t="str">
            <v>713012</v>
          </cell>
          <cell r="E3260" t="str">
            <v xml:space="preserve">Тройник Cu press 7130 12мм  </v>
          </cell>
          <cell r="G3260">
            <v>1.62</v>
          </cell>
          <cell r="H3260">
            <v>1.35</v>
          </cell>
          <cell r="I3260">
            <v>1.62</v>
          </cell>
          <cell r="K3260">
            <v>1873</v>
          </cell>
          <cell r="L3260" t="str">
            <v>Медные фитинги прес (COPPER Fittings)</v>
          </cell>
          <cell r="M3260">
            <v>1</v>
          </cell>
          <cell r="N3260" t="str">
            <v xml:space="preserve">COPPER                                            </v>
          </cell>
          <cell r="O3260" t="str">
            <v>FITTINGS</v>
          </cell>
        </row>
        <row r="3261">
          <cell r="D3261" t="str">
            <v>713015</v>
          </cell>
          <cell r="E3261" t="str">
            <v xml:space="preserve">Тройник Cu press 7130 15мм  </v>
          </cell>
          <cell r="G3261">
            <v>1.7</v>
          </cell>
          <cell r="H3261">
            <v>1.42</v>
          </cell>
          <cell r="I3261">
            <v>1.7</v>
          </cell>
          <cell r="K3261">
            <v>1873</v>
          </cell>
          <cell r="L3261" t="str">
            <v>Медные фитинги прес (COPPER Fittings)</v>
          </cell>
          <cell r="M3261">
            <v>1</v>
          </cell>
          <cell r="N3261" t="str">
            <v>COPPER</v>
          </cell>
          <cell r="O3261" t="str">
            <v>PRESS FITTINGS</v>
          </cell>
        </row>
        <row r="3262">
          <cell r="D3262" t="str">
            <v>713018</v>
          </cell>
          <cell r="E3262" t="str">
            <v xml:space="preserve">Тройник Cu press 7130 18мм  </v>
          </cell>
          <cell r="G3262">
            <v>2.2999999999999998</v>
          </cell>
          <cell r="H3262">
            <v>1.92</v>
          </cell>
          <cell r="I3262">
            <v>2.2999999999999998</v>
          </cell>
          <cell r="K3262">
            <v>1873</v>
          </cell>
          <cell r="L3262" t="str">
            <v>Медные фитинги прес (COPPER Fittings)</v>
          </cell>
          <cell r="M3262">
            <v>1</v>
          </cell>
          <cell r="N3262" t="str">
            <v>COPPER</v>
          </cell>
          <cell r="O3262" t="str">
            <v>PRESS FITTINGS</v>
          </cell>
        </row>
        <row r="3263">
          <cell r="D3263" t="str">
            <v>713022</v>
          </cell>
          <cell r="E3263" t="str">
            <v xml:space="preserve">Тройник Cu press 7130 22мм  </v>
          </cell>
          <cell r="G3263">
            <v>2.94</v>
          </cell>
          <cell r="H3263">
            <v>2.4500000000000002</v>
          </cell>
          <cell r="I3263">
            <v>2.94</v>
          </cell>
          <cell r="K3263">
            <v>1873</v>
          </cell>
          <cell r="L3263" t="str">
            <v>Медные фитинги прес (COPPER Fittings)</v>
          </cell>
          <cell r="M3263">
            <v>1</v>
          </cell>
          <cell r="N3263" t="str">
            <v>COPPER</v>
          </cell>
          <cell r="O3263" t="str">
            <v>PRESS FITTINGS</v>
          </cell>
        </row>
        <row r="3264">
          <cell r="D3264" t="str">
            <v>713028</v>
          </cell>
          <cell r="E3264" t="str">
            <v xml:space="preserve">Тройник Cu press 7130 28мм  </v>
          </cell>
          <cell r="G3264">
            <v>5.32</v>
          </cell>
          <cell r="H3264">
            <v>4.43</v>
          </cell>
          <cell r="I3264">
            <v>5.32</v>
          </cell>
          <cell r="K3264">
            <v>1873</v>
          </cell>
          <cell r="L3264" t="str">
            <v>Медные фитинги прес (COPPER Fittings)</v>
          </cell>
          <cell r="M3264">
            <v>1</v>
          </cell>
          <cell r="N3264" t="str">
            <v>COPPER</v>
          </cell>
          <cell r="O3264" t="str">
            <v>PRESS FITTINGS</v>
          </cell>
        </row>
        <row r="3265">
          <cell r="D3265" t="str">
            <v>713035</v>
          </cell>
          <cell r="E3265" t="str">
            <v xml:space="preserve">Тройник Cu press 7130 35мм  </v>
          </cell>
          <cell r="G3265">
            <v>9.02</v>
          </cell>
          <cell r="H3265">
            <v>7.52</v>
          </cell>
          <cell r="I3265">
            <v>9.02</v>
          </cell>
          <cell r="K3265">
            <v>1873</v>
          </cell>
          <cell r="L3265" t="str">
            <v>Медные фитинги прес (COPPER Fittings)</v>
          </cell>
          <cell r="M3265">
            <v>1</v>
          </cell>
          <cell r="N3265" t="str">
            <v>COPPER</v>
          </cell>
          <cell r="O3265" t="str">
            <v>PRESS FITTINGS</v>
          </cell>
        </row>
        <row r="3266">
          <cell r="D3266" t="str">
            <v>713042</v>
          </cell>
          <cell r="E3266" t="str">
            <v xml:space="preserve">Тройник Cu press 7130 42мм  </v>
          </cell>
          <cell r="G3266">
            <v>17.59</v>
          </cell>
          <cell r="H3266">
            <v>14.66</v>
          </cell>
          <cell r="I3266">
            <v>17.59</v>
          </cell>
          <cell r="K3266">
            <v>1873</v>
          </cell>
          <cell r="L3266" t="str">
            <v>Медные фитинги прес (COPPER Fittings)</v>
          </cell>
          <cell r="M3266">
            <v>1</v>
          </cell>
          <cell r="N3266" t="str">
            <v>COPPER</v>
          </cell>
          <cell r="O3266" t="str">
            <v>PRESS FITTINGS</v>
          </cell>
        </row>
        <row r="3267">
          <cell r="D3267" t="str">
            <v>713054</v>
          </cell>
          <cell r="E3267" t="str">
            <v xml:space="preserve">Тройник Cu press 7130 54мм  </v>
          </cell>
          <cell r="G3267">
            <v>21.74</v>
          </cell>
          <cell r="H3267">
            <v>18.12</v>
          </cell>
          <cell r="I3267">
            <v>21.74</v>
          </cell>
          <cell r="K3267">
            <v>1873</v>
          </cell>
          <cell r="L3267" t="str">
            <v>Медные фитинги прес (COPPER Fittings)</v>
          </cell>
          <cell r="M3267">
            <v>1</v>
          </cell>
          <cell r="N3267" t="str">
            <v>COPPER</v>
          </cell>
          <cell r="O3267" t="str">
            <v>PRESS FITTINGS</v>
          </cell>
        </row>
        <row r="3268">
          <cell r="D3268" t="str">
            <v>713064</v>
          </cell>
          <cell r="E3268" t="str">
            <v xml:space="preserve">Тройник Cu press 7130 64мм  </v>
          </cell>
          <cell r="G3268">
            <v>124.46</v>
          </cell>
          <cell r="H3268">
            <v>103.72</v>
          </cell>
          <cell r="I3268">
            <v>124.46</v>
          </cell>
          <cell r="K3268">
            <v>1873</v>
          </cell>
          <cell r="L3268" t="str">
            <v>Медные фитинги прес (COPPER Fittings)</v>
          </cell>
          <cell r="M3268">
            <v>1</v>
          </cell>
          <cell r="N3268" t="str">
            <v xml:space="preserve">COPPER                                            </v>
          </cell>
          <cell r="O3268" t="str">
            <v>FITTINGS</v>
          </cell>
        </row>
        <row r="3269">
          <cell r="D3269" t="str">
            <v>713076</v>
          </cell>
          <cell r="E3269" t="str">
            <v xml:space="preserve">Тройник Cu press 7130 76мм  </v>
          </cell>
          <cell r="G3269">
            <v>121.88</v>
          </cell>
          <cell r="H3269">
            <v>101.57</v>
          </cell>
          <cell r="I3269">
            <v>121.88</v>
          </cell>
          <cell r="K3269">
            <v>1873</v>
          </cell>
          <cell r="L3269" t="str">
            <v>Медные фитинги прес (COPPER Fittings)</v>
          </cell>
          <cell r="M3269">
            <v>1</v>
          </cell>
          <cell r="N3269" t="str">
            <v>COPPER</v>
          </cell>
          <cell r="O3269" t="str">
            <v>PRESS FITTINGS</v>
          </cell>
        </row>
        <row r="3270">
          <cell r="D3270" t="str">
            <v>713089</v>
          </cell>
          <cell r="E3270" t="str">
            <v xml:space="preserve">Тройник Cu press 7130 89мм  </v>
          </cell>
          <cell r="G3270">
            <v>132.30000000000001</v>
          </cell>
          <cell r="H3270">
            <v>110.25</v>
          </cell>
          <cell r="I3270">
            <v>132.30000000000001</v>
          </cell>
          <cell r="K3270">
            <v>1873</v>
          </cell>
          <cell r="L3270" t="str">
            <v>Медные фитинги прес (COPPER Fittings)</v>
          </cell>
          <cell r="M3270">
            <v>1</v>
          </cell>
          <cell r="N3270" t="str">
            <v xml:space="preserve">COPPER                                            </v>
          </cell>
          <cell r="O3270" t="str">
            <v>FITTINGS</v>
          </cell>
        </row>
        <row r="3271">
          <cell r="D3271" t="str">
            <v>7130108</v>
          </cell>
          <cell r="E3271" t="str">
            <v xml:space="preserve">Тройник Cu press 7130 108мм  </v>
          </cell>
          <cell r="G3271">
            <v>231.67</v>
          </cell>
          <cell r="H3271">
            <v>193.06</v>
          </cell>
          <cell r="I3271">
            <v>231.67</v>
          </cell>
          <cell r="K3271">
            <v>1873</v>
          </cell>
          <cell r="L3271" t="str">
            <v>Медные фитинги прес (COPPER Fittings)</v>
          </cell>
          <cell r="M3271">
            <v>1</v>
          </cell>
          <cell r="N3271" t="str">
            <v xml:space="preserve">COPPER                                            </v>
          </cell>
          <cell r="O3271" t="str">
            <v>FITTINGS</v>
          </cell>
        </row>
        <row r="3272">
          <cell r="D3272" t="str">
            <v>7130151212</v>
          </cell>
          <cell r="E3272" t="str">
            <v xml:space="preserve">Тройник редукционный Cu press 7130 15  x  12  x  12  </v>
          </cell>
          <cell r="G3272">
            <v>3.19</v>
          </cell>
          <cell r="H3272">
            <v>2.66</v>
          </cell>
          <cell r="I3272">
            <v>3.19</v>
          </cell>
          <cell r="K3272">
            <v>1873</v>
          </cell>
          <cell r="L3272" t="str">
            <v>Медные фитинги прес (COPPER Fittings)</v>
          </cell>
          <cell r="M3272">
            <v>1</v>
          </cell>
          <cell r="N3272" t="str">
            <v xml:space="preserve">COPPER                                            </v>
          </cell>
          <cell r="O3272" t="str">
            <v>FITTINGS</v>
          </cell>
        </row>
        <row r="3273">
          <cell r="D3273" t="str">
            <v>7130151215</v>
          </cell>
          <cell r="E3273" t="str">
            <v xml:space="preserve">Тройник редукционный Cu press 7130 15  x  12  x  15  </v>
          </cell>
          <cell r="G3273">
            <v>2.1</v>
          </cell>
          <cell r="H3273">
            <v>1.75</v>
          </cell>
          <cell r="I3273">
            <v>2.1</v>
          </cell>
          <cell r="K3273">
            <v>1873</v>
          </cell>
          <cell r="L3273" t="str">
            <v>Медные фитинги прес (COPPER Fittings)</v>
          </cell>
          <cell r="M3273">
            <v>1</v>
          </cell>
          <cell r="N3273" t="str">
            <v xml:space="preserve">COPPER                                            </v>
          </cell>
          <cell r="O3273" t="str">
            <v>FITTINGS</v>
          </cell>
        </row>
        <row r="3274">
          <cell r="D3274" t="str">
            <v>7130151512</v>
          </cell>
          <cell r="E3274" t="str">
            <v xml:space="preserve">Тройник редукционный Cu press 7130 15  x  15  x  12  </v>
          </cell>
          <cell r="G3274">
            <v>3.12</v>
          </cell>
          <cell r="H3274">
            <v>2.6</v>
          </cell>
          <cell r="I3274">
            <v>3.12</v>
          </cell>
          <cell r="K3274">
            <v>1873</v>
          </cell>
          <cell r="L3274" t="str">
            <v>Медные фитинги прес (COPPER Fittings)</v>
          </cell>
          <cell r="M3274">
            <v>1</v>
          </cell>
          <cell r="N3274" t="str">
            <v xml:space="preserve">COPPER                                            </v>
          </cell>
          <cell r="O3274" t="str">
            <v>FITTINGS</v>
          </cell>
        </row>
        <row r="3275">
          <cell r="D3275" t="str">
            <v>7130151815</v>
          </cell>
          <cell r="E3275" t="str">
            <v xml:space="preserve">Тройник редукционный Cu press 7130 15  x  18  x  15  </v>
          </cell>
          <cell r="G3275">
            <v>3.97</v>
          </cell>
          <cell r="H3275">
            <v>3.31</v>
          </cell>
          <cell r="I3275">
            <v>3.97</v>
          </cell>
          <cell r="K3275">
            <v>1873</v>
          </cell>
          <cell r="L3275" t="str">
            <v>Медные фитинги прес (COPPER Fittings)</v>
          </cell>
          <cell r="M3275">
            <v>1</v>
          </cell>
          <cell r="N3275" t="str">
            <v>COPPER</v>
          </cell>
          <cell r="O3275" t="str">
            <v>PRESS FITTINGS</v>
          </cell>
        </row>
        <row r="3276">
          <cell r="D3276" t="str">
            <v>7130152215</v>
          </cell>
          <cell r="E3276" t="str">
            <v xml:space="preserve">Тройник редукционный Cu press 7130 15  x  22  x  15  </v>
          </cell>
          <cell r="G3276">
            <v>4.5999999999999996</v>
          </cell>
          <cell r="H3276">
            <v>3.83</v>
          </cell>
          <cell r="I3276">
            <v>4.5999999999999996</v>
          </cell>
          <cell r="K3276">
            <v>1873</v>
          </cell>
          <cell r="L3276" t="str">
            <v>Медные фитинги прес (COPPER Fittings)</v>
          </cell>
          <cell r="M3276">
            <v>1</v>
          </cell>
          <cell r="N3276" t="str">
            <v>COPPER</v>
          </cell>
          <cell r="O3276" t="str">
            <v>PRESS FITTINGS</v>
          </cell>
        </row>
        <row r="3277">
          <cell r="D3277" t="str">
            <v>7130181218</v>
          </cell>
          <cell r="E3277" t="str">
            <v xml:space="preserve">Тройник редукционный Cu press 7130 18  x  12  x  18  </v>
          </cell>
          <cell r="G3277">
            <v>4.9400000000000004</v>
          </cell>
          <cell r="H3277">
            <v>4.12</v>
          </cell>
          <cell r="I3277">
            <v>4.9400000000000004</v>
          </cell>
          <cell r="K3277">
            <v>1873</v>
          </cell>
          <cell r="L3277" t="str">
            <v>Медные фитинги прес (COPPER Fittings)</v>
          </cell>
          <cell r="M3277">
            <v>1</v>
          </cell>
          <cell r="N3277" t="str">
            <v xml:space="preserve">COPPER                                            </v>
          </cell>
          <cell r="O3277" t="str">
            <v>FITTINGS</v>
          </cell>
        </row>
        <row r="3278">
          <cell r="D3278" t="str">
            <v>7130181515</v>
          </cell>
          <cell r="E3278" t="str">
            <v xml:space="preserve">Тройник редукционный Cu press 7130 18  x  15  x  15  </v>
          </cell>
          <cell r="G3278">
            <v>4.3600000000000003</v>
          </cell>
          <cell r="H3278">
            <v>3.63</v>
          </cell>
          <cell r="I3278">
            <v>4.3600000000000003</v>
          </cell>
          <cell r="K3278">
            <v>1873</v>
          </cell>
          <cell r="L3278" t="str">
            <v>Медные фитинги прес (COPPER Fittings)</v>
          </cell>
          <cell r="M3278">
            <v>1</v>
          </cell>
          <cell r="N3278" t="str">
            <v xml:space="preserve">COPPER                                            </v>
          </cell>
          <cell r="O3278" t="str">
            <v>FITTINGS</v>
          </cell>
        </row>
        <row r="3279">
          <cell r="D3279" t="str">
            <v>7130181518</v>
          </cell>
          <cell r="E3279" t="str">
            <v xml:space="preserve">Тройник редукционный Cu press 7130 18  x  15  x  18  </v>
          </cell>
          <cell r="G3279">
            <v>2.14</v>
          </cell>
          <cell r="H3279">
            <v>1.78</v>
          </cell>
          <cell r="I3279">
            <v>2.14</v>
          </cell>
          <cell r="K3279">
            <v>1873</v>
          </cell>
          <cell r="L3279" t="str">
            <v>Медные фитинги прес (COPPER Fittings)</v>
          </cell>
          <cell r="M3279">
            <v>1</v>
          </cell>
          <cell r="N3279" t="str">
            <v>COPPER</v>
          </cell>
          <cell r="O3279" t="str">
            <v>PRESS FITTINGS</v>
          </cell>
        </row>
        <row r="3280">
          <cell r="D3280" t="str">
            <v>7130181815</v>
          </cell>
          <cell r="E3280" t="str">
            <v xml:space="preserve">Тройник редукционный Cu press 7130 18  x  18  x  15  </v>
          </cell>
          <cell r="G3280">
            <v>4.0999999999999996</v>
          </cell>
          <cell r="H3280">
            <v>3.42</v>
          </cell>
          <cell r="I3280">
            <v>4.0999999999999996</v>
          </cell>
          <cell r="K3280">
            <v>1873</v>
          </cell>
          <cell r="L3280" t="str">
            <v>Медные фитинги прес (COPPER Fittings)</v>
          </cell>
          <cell r="M3280">
            <v>1</v>
          </cell>
          <cell r="N3280" t="str">
            <v xml:space="preserve">COPPER                                            </v>
          </cell>
          <cell r="O3280" t="str">
            <v>FITTINGS</v>
          </cell>
        </row>
        <row r="3281">
          <cell r="D3281" t="str">
            <v>7130221515</v>
          </cell>
          <cell r="E3281" t="str">
            <v xml:space="preserve">Тройник редукционный Cu press 7130 22  x  15  x  15  </v>
          </cell>
          <cell r="G3281">
            <v>4.66</v>
          </cell>
          <cell r="H3281">
            <v>3.88</v>
          </cell>
          <cell r="I3281">
            <v>4.66</v>
          </cell>
          <cell r="K3281">
            <v>1873</v>
          </cell>
          <cell r="L3281" t="str">
            <v>Медные фитинги прес (COPPER Fittings)</v>
          </cell>
          <cell r="M3281">
            <v>1</v>
          </cell>
          <cell r="N3281" t="str">
            <v xml:space="preserve">COPPER                                            </v>
          </cell>
          <cell r="O3281" t="str">
            <v>FITTINGS</v>
          </cell>
        </row>
        <row r="3282">
          <cell r="D3282" t="str">
            <v>7130221518</v>
          </cell>
          <cell r="E3282" t="str">
            <v xml:space="preserve">Тройник редукционный Cu press 7130 22  x  15  x  18  </v>
          </cell>
          <cell r="G3282">
            <v>4.8</v>
          </cell>
          <cell r="H3282">
            <v>4</v>
          </cell>
          <cell r="I3282">
            <v>4.8</v>
          </cell>
          <cell r="K3282">
            <v>1873</v>
          </cell>
          <cell r="L3282" t="str">
            <v>Медные фитинги прес (COPPER Fittings)</v>
          </cell>
          <cell r="M3282">
            <v>1</v>
          </cell>
          <cell r="N3282" t="str">
            <v xml:space="preserve">COPPER                                            </v>
          </cell>
          <cell r="O3282" t="str">
            <v>FITTINGS</v>
          </cell>
        </row>
        <row r="3283">
          <cell r="D3283" t="str">
            <v>7130221522</v>
          </cell>
          <cell r="E3283" t="str">
            <v xml:space="preserve">Тройник редукционный Cu press 7130 22  x  15  x  22  </v>
          </cell>
          <cell r="G3283">
            <v>2.4700000000000002</v>
          </cell>
          <cell r="H3283">
            <v>2.06</v>
          </cell>
          <cell r="I3283">
            <v>2.4700000000000002</v>
          </cell>
          <cell r="K3283">
            <v>1873</v>
          </cell>
          <cell r="L3283" t="str">
            <v>Медные фитинги прес (COPPER Fittings)</v>
          </cell>
          <cell r="M3283">
            <v>1</v>
          </cell>
          <cell r="N3283" t="str">
            <v>COPPER</v>
          </cell>
          <cell r="O3283" t="str">
            <v>PRESS FITTINGS</v>
          </cell>
        </row>
        <row r="3284">
          <cell r="D3284" t="str">
            <v>7130221815</v>
          </cell>
          <cell r="E3284" t="str">
            <v xml:space="preserve">Тройник редукционный Cu press 7130 22  x  18  x  15  </v>
          </cell>
          <cell r="G3284">
            <v>4.5</v>
          </cell>
          <cell r="H3284">
            <v>3.75</v>
          </cell>
          <cell r="I3284">
            <v>4.5</v>
          </cell>
          <cell r="K3284">
            <v>1873</v>
          </cell>
          <cell r="L3284" t="str">
            <v>Медные фитинги прес (COPPER Fittings)</v>
          </cell>
          <cell r="M3284">
            <v>1</v>
          </cell>
          <cell r="N3284" t="str">
            <v xml:space="preserve">COPPER                                            </v>
          </cell>
          <cell r="O3284" t="str">
            <v>FITTINGS</v>
          </cell>
        </row>
        <row r="3285">
          <cell r="D3285" t="str">
            <v>7130221818</v>
          </cell>
          <cell r="E3285" t="str">
            <v xml:space="preserve">Тройник редукционный Cu press 7130 22  x  18  x  18  </v>
          </cell>
          <cell r="G3285">
            <v>4.7</v>
          </cell>
          <cell r="H3285">
            <v>3.92</v>
          </cell>
          <cell r="I3285">
            <v>4.7</v>
          </cell>
          <cell r="K3285">
            <v>1873</v>
          </cell>
          <cell r="L3285" t="str">
            <v>Медные фитинги прес (COPPER Fittings)</v>
          </cell>
          <cell r="M3285">
            <v>1</v>
          </cell>
          <cell r="N3285" t="str">
            <v xml:space="preserve">COPPER                                            </v>
          </cell>
          <cell r="O3285" t="str">
            <v>FITTINGS</v>
          </cell>
        </row>
        <row r="3286">
          <cell r="D3286" t="str">
            <v>7130221822</v>
          </cell>
          <cell r="E3286" t="str">
            <v xml:space="preserve">Тройник редукционный Cu press 7130 22  x  18  x  22  </v>
          </cell>
          <cell r="G3286">
            <v>3.18</v>
          </cell>
          <cell r="H3286">
            <v>2.65</v>
          </cell>
          <cell r="I3286">
            <v>3.18</v>
          </cell>
          <cell r="K3286">
            <v>1873</v>
          </cell>
          <cell r="L3286" t="str">
            <v>Медные фитинги прес (COPPER Fittings)</v>
          </cell>
          <cell r="M3286">
            <v>1</v>
          </cell>
          <cell r="N3286" t="str">
            <v xml:space="preserve">COPPER                                            </v>
          </cell>
          <cell r="O3286" t="str">
            <v>FITTINGS</v>
          </cell>
        </row>
        <row r="3287">
          <cell r="D3287" t="str">
            <v>7130222215</v>
          </cell>
          <cell r="E3287" t="str">
            <v xml:space="preserve">Тройник редукционный Cu press 7130 22  x  22  x  15  </v>
          </cell>
          <cell r="G3287">
            <v>4.84</v>
          </cell>
          <cell r="H3287">
            <v>4.03</v>
          </cell>
          <cell r="I3287">
            <v>4.84</v>
          </cell>
          <cell r="K3287">
            <v>1873</v>
          </cell>
          <cell r="L3287" t="str">
            <v>Медные фитинги прес (COPPER Fittings)</v>
          </cell>
          <cell r="M3287">
            <v>1</v>
          </cell>
          <cell r="N3287" t="str">
            <v>COPPER</v>
          </cell>
          <cell r="O3287" t="str">
            <v>PRESS FITTINGS</v>
          </cell>
        </row>
        <row r="3288">
          <cell r="D3288" t="str">
            <v>7130222218</v>
          </cell>
          <cell r="E3288" t="str">
            <v xml:space="preserve">Тройник редукционный Cu press 7130 22  x  22  x  18  </v>
          </cell>
          <cell r="G3288">
            <v>4.91</v>
          </cell>
          <cell r="H3288">
            <v>4.09</v>
          </cell>
          <cell r="I3288">
            <v>4.91</v>
          </cell>
          <cell r="K3288">
            <v>1873</v>
          </cell>
          <cell r="L3288" t="str">
            <v>Медные фитинги прес (COPPER Fittings)</v>
          </cell>
          <cell r="M3288">
            <v>1</v>
          </cell>
          <cell r="N3288" t="str">
            <v xml:space="preserve">COPPER                                            </v>
          </cell>
          <cell r="O3288" t="str">
            <v>FITTINGS</v>
          </cell>
        </row>
        <row r="3289">
          <cell r="D3289" t="str">
            <v>7130281528</v>
          </cell>
          <cell r="E3289" t="str">
            <v xml:space="preserve">Тройник редукционный Cu press 7130 28  x  15  x  28  </v>
          </cell>
          <cell r="G3289">
            <v>6.11</v>
          </cell>
          <cell r="H3289">
            <v>5.09</v>
          </cell>
          <cell r="I3289">
            <v>6.11</v>
          </cell>
          <cell r="K3289">
            <v>1873</v>
          </cell>
          <cell r="L3289" t="str">
            <v>Медные фитинги прес (COPPER Fittings)</v>
          </cell>
          <cell r="M3289">
            <v>1</v>
          </cell>
          <cell r="N3289" t="str">
            <v xml:space="preserve">COPPER                                            </v>
          </cell>
          <cell r="O3289" t="str">
            <v>FITTINGS</v>
          </cell>
        </row>
        <row r="3290">
          <cell r="D3290" t="str">
            <v>7130281822</v>
          </cell>
          <cell r="E3290" t="str">
            <v xml:space="preserve">Тройник редукционный Cu press 7130 28  x  18  x  22  </v>
          </cell>
          <cell r="G3290">
            <v>6.61</v>
          </cell>
          <cell r="H3290">
            <v>5.51</v>
          </cell>
          <cell r="I3290">
            <v>6.61</v>
          </cell>
          <cell r="K3290">
            <v>1873</v>
          </cell>
          <cell r="L3290" t="str">
            <v>Медные фитинги прес (COPPER Fittings)</v>
          </cell>
          <cell r="M3290">
            <v>1</v>
          </cell>
          <cell r="N3290" t="str">
            <v xml:space="preserve">COPPER                                            </v>
          </cell>
          <cell r="O3290" t="str">
            <v>FITTINGS</v>
          </cell>
        </row>
        <row r="3291">
          <cell r="D3291" t="str">
            <v>7130281828</v>
          </cell>
          <cell r="E3291" t="str">
            <v xml:space="preserve">Тройник редукционный Cu press 7130 28  x  18  x  28  </v>
          </cell>
          <cell r="G3291">
            <v>8.42</v>
          </cell>
          <cell r="H3291">
            <v>7.02</v>
          </cell>
          <cell r="I3291">
            <v>8.42</v>
          </cell>
          <cell r="K3291">
            <v>1873</v>
          </cell>
          <cell r="L3291" t="str">
            <v>Медные фитинги прес (COPPER Fittings)</v>
          </cell>
          <cell r="M3291">
            <v>1</v>
          </cell>
          <cell r="N3291" t="str">
            <v xml:space="preserve">COPPER                                            </v>
          </cell>
          <cell r="O3291" t="str">
            <v>FITTINGS</v>
          </cell>
        </row>
        <row r="3292">
          <cell r="D3292" t="str">
            <v>7130282222</v>
          </cell>
          <cell r="E3292" t="str">
            <v xml:space="preserve">Тройник редукционный Cu press 7130 28  x  22  x  22  </v>
          </cell>
          <cell r="G3292">
            <v>6.48</v>
          </cell>
          <cell r="H3292">
            <v>5.4</v>
          </cell>
          <cell r="I3292">
            <v>6.48</v>
          </cell>
          <cell r="K3292">
            <v>1873</v>
          </cell>
          <cell r="L3292" t="str">
            <v>Медные фитинги прес (COPPER Fittings)</v>
          </cell>
          <cell r="M3292">
            <v>1</v>
          </cell>
          <cell r="N3292" t="str">
            <v xml:space="preserve">COPPER                                            </v>
          </cell>
          <cell r="O3292" t="str">
            <v>FITTINGS</v>
          </cell>
        </row>
        <row r="3293">
          <cell r="D3293" t="str">
            <v>7130282228</v>
          </cell>
          <cell r="E3293" t="str">
            <v xml:space="preserve">Тройник редукционный Cu press 7130 28  x  22  x  28  </v>
          </cell>
          <cell r="G3293">
            <v>6.06</v>
          </cell>
          <cell r="H3293">
            <v>5.05</v>
          </cell>
          <cell r="I3293">
            <v>6.06</v>
          </cell>
          <cell r="K3293">
            <v>1873</v>
          </cell>
          <cell r="L3293" t="str">
            <v>Медные фитинги прес (COPPER Fittings)</v>
          </cell>
          <cell r="M3293">
            <v>1</v>
          </cell>
          <cell r="N3293" t="str">
            <v xml:space="preserve">COPPER                                            </v>
          </cell>
          <cell r="O3293" t="str">
            <v>FITTINGS</v>
          </cell>
        </row>
        <row r="3294">
          <cell r="D3294" t="str">
            <v>7130282822</v>
          </cell>
          <cell r="E3294" t="str">
            <v xml:space="preserve">Тройник редукционный Cu press 7130 28  x  28  x  22  </v>
          </cell>
          <cell r="G3294">
            <v>6.76</v>
          </cell>
          <cell r="H3294">
            <v>5.63</v>
          </cell>
          <cell r="I3294">
            <v>6.76</v>
          </cell>
          <cell r="K3294">
            <v>1873</v>
          </cell>
          <cell r="L3294" t="str">
            <v>Медные фитинги прес (COPPER Fittings)</v>
          </cell>
          <cell r="M3294">
            <v>1</v>
          </cell>
          <cell r="N3294" t="str">
            <v xml:space="preserve">COPPER                                            </v>
          </cell>
          <cell r="O3294" t="str">
            <v>FITTINGS</v>
          </cell>
        </row>
        <row r="3295">
          <cell r="D3295" t="str">
            <v>7130351535</v>
          </cell>
          <cell r="E3295" t="str">
            <v xml:space="preserve">Тройник редукционный Cu press 7130 35  x  15  x  35  </v>
          </cell>
          <cell r="G3295">
            <v>8.98</v>
          </cell>
          <cell r="H3295">
            <v>7.48</v>
          </cell>
          <cell r="I3295">
            <v>8.98</v>
          </cell>
          <cell r="K3295">
            <v>1873</v>
          </cell>
          <cell r="L3295" t="str">
            <v>Медные фитинги прес (COPPER Fittings)</v>
          </cell>
          <cell r="M3295">
            <v>1</v>
          </cell>
          <cell r="N3295" t="str">
            <v>COPPER</v>
          </cell>
          <cell r="O3295" t="str">
            <v>PRESS FITTINGS</v>
          </cell>
        </row>
        <row r="3296">
          <cell r="D3296" t="str">
            <v>7130352235</v>
          </cell>
          <cell r="E3296" t="str">
            <v xml:space="preserve">Тройник редукционный Cu press 7130 35  x  22  x  35  </v>
          </cell>
          <cell r="G3296">
            <v>13.4</v>
          </cell>
          <cell r="H3296">
            <v>11.17</v>
          </cell>
          <cell r="I3296">
            <v>13.4</v>
          </cell>
          <cell r="K3296">
            <v>1873</v>
          </cell>
          <cell r="L3296" t="str">
            <v>Медные фитинги прес (COPPER Fittings)</v>
          </cell>
          <cell r="M3296">
            <v>1</v>
          </cell>
          <cell r="N3296" t="str">
            <v>COPPER</v>
          </cell>
          <cell r="O3296" t="str">
            <v>PRESS FITTINGS</v>
          </cell>
        </row>
        <row r="3297">
          <cell r="D3297" t="str">
            <v>7130352835</v>
          </cell>
          <cell r="E3297" t="str">
            <v xml:space="preserve">Тройник редукционный Cu press 7130 35  x  28  x  35  </v>
          </cell>
          <cell r="G3297">
            <v>8.57</v>
          </cell>
          <cell r="H3297">
            <v>7.14</v>
          </cell>
          <cell r="I3297">
            <v>8.57</v>
          </cell>
          <cell r="K3297">
            <v>1873</v>
          </cell>
          <cell r="L3297" t="str">
            <v>Медные фитинги прес (COPPER Fittings)</v>
          </cell>
          <cell r="M3297">
            <v>1</v>
          </cell>
          <cell r="N3297" t="str">
            <v>COPPER</v>
          </cell>
          <cell r="O3297" t="str">
            <v>PRESS FITTINGS</v>
          </cell>
        </row>
        <row r="3298">
          <cell r="D3298" t="str">
            <v>7130421542</v>
          </cell>
          <cell r="E3298" t="str">
            <v xml:space="preserve">Тройник редукционный Cu press 7130 42  x  15  x  42  </v>
          </cell>
          <cell r="G3298">
            <v>11.08</v>
          </cell>
          <cell r="H3298">
            <v>9.23</v>
          </cell>
          <cell r="I3298">
            <v>11.08</v>
          </cell>
          <cell r="K3298">
            <v>1873</v>
          </cell>
          <cell r="L3298" t="str">
            <v>Медные фитинги прес (COPPER Fittings)</v>
          </cell>
          <cell r="M3298">
            <v>1</v>
          </cell>
          <cell r="N3298" t="str">
            <v>COPPER</v>
          </cell>
          <cell r="O3298" t="str">
            <v>PRESS FITTINGS</v>
          </cell>
        </row>
        <row r="3299">
          <cell r="D3299" t="str">
            <v>7130422242</v>
          </cell>
          <cell r="E3299" t="str">
            <v xml:space="preserve">Тройник редукционный Cu press 7130 42  x  22  x  42  </v>
          </cell>
          <cell r="G3299">
            <v>15.73</v>
          </cell>
          <cell r="H3299">
            <v>13.11</v>
          </cell>
          <cell r="I3299">
            <v>15.73</v>
          </cell>
          <cell r="K3299">
            <v>1873</v>
          </cell>
          <cell r="L3299" t="str">
            <v>Медные фитинги прес (COPPER Fittings)</v>
          </cell>
          <cell r="M3299">
            <v>1</v>
          </cell>
          <cell r="N3299" t="str">
            <v>COPPER</v>
          </cell>
          <cell r="O3299" t="str">
            <v>PRESS FITTINGS</v>
          </cell>
        </row>
        <row r="3300">
          <cell r="D3300" t="str">
            <v>7130422842</v>
          </cell>
          <cell r="E3300" t="str">
            <v xml:space="preserve">Тройник редукционный Cu press 7130 42  x  28  x  42  </v>
          </cell>
          <cell r="G3300">
            <v>15.95</v>
          </cell>
          <cell r="H3300">
            <v>13.29</v>
          </cell>
          <cell r="I3300">
            <v>15.95</v>
          </cell>
          <cell r="K3300">
            <v>1873</v>
          </cell>
          <cell r="L3300" t="str">
            <v>Медные фитинги прес (COPPER Fittings)</v>
          </cell>
          <cell r="M3300">
            <v>1</v>
          </cell>
          <cell r="N3300" t="str">
            <v>COPPER</v>
          </cell>
          <cell r="O3300" t="str">
            <v>PRESS FITTINGS</v>
          </cell>
        </row>
        <row r="3301">
          <cell r="D3301" t="str">
            <v>7130423542</v>
          </cell>
          <cell r="E3301" t="str">
            <v xml:space="preserve">Тройник редукционный Cu press 7130 42  x  35  x  42  </v>
          </cell>
          <cell r="G3301">
            <v>16.54</v>
          </cell>
          <cell r="H3301">
            <v>13.78</v>
          </cell>
          <cell r="I3301">
            <v>16.54</v>
          </cell>
          <cell r="K3301">
            <v>1873</v>
          </cell>
          <cell r="L3301" t="str">
            <v>Медные фитинги прес (COPPER Fittings)</v>
          </cell>
          <cell r="M3301">
            <v>1</v>
          </cell>
          <cell r="N3301" t="str">
            <v>COPPER</v>
          </cell>
          <cell r="O3301" t="str">
            <v>PRESS FITTINGS</v>
          </cell>
        </row>
        <row r="3302">
          <cell r="D3302" t="str">
            <v>7130542254</v>
          </cell>
          <cell r="E3302" t="str">
            <v xml:space="preserve">Тройник редукционный Cu press 7130 54  x  22  x  54  </v>
          </cell>
          <cell r="G3302">
            <v>24.52</v>
          </cell>
          <cell r="H3302">
            <v>20.43</v>
          </cell>
          <cell r="I3302">
            <v>24.52</v>
          </cell>
          <cell r="K3302">
            <v>1873</v>
          </cell>
          <cell r="L3302" t="str">
            <v>Медные фитинги прес (COPPER Fittings)</v>
          </cell>
          <cell r="M3302">
            <v>1</v>
          </cell>
          <cell r="N3302" t="str">
            <v>COPPER</v>
          </cell>
          <cell r="O3302" t="str">
            <v>PRESS FITTINGS</v>
          </cell>
        </row>
        <row r="3303">
          <cell r="D3303" t="str">
            <v>7130542854</v>
          </cell>
          <cell r="E3303" t="str">
            <v xml:space="preserve">Тройник редукционный Cu press 7130 54  x  28  x  54  </v>
          </cell>
          <cell r="G3303">
            <v>25.46</v>
          </cell>
          <cell r="H3303">
            <v>21.22</v>
          </cell>
          <cell r="I3303">
            <v>25.46</v>
          </cell>
          <cell r="K3303">
            <v>1873</v>
          </cell>
          <cell r="L3303" t="str">
            <v>Медные фитинги прес (COPPER Fittings)</v>
          </cell>
          <cell r="M3303">
            <v>1</v>
          </cell>
          <cell r="N3303" t="str">
            <v>COPPER</v>
          </cell>
          <cell r="O3303" t="str">
            <v>PRESS FITTINGS</v>
          </cell>
        </row>
        <row r="3304">
          <cell r="D3304" t="str">
            <v>7130543554</v>
          </cell>
          <cell r="E3304" t="str">
            <v xml:space="preserve">Тройник редукционный Cu press 7130 54  x  35  x  54  </v>
          </cell>
          <cell r="G3304">
            <v>26.44</v>
          </cell>
          <cell r="H3304">
            <v>22.03</v>
          </cell>
          <cell r="I3304">
            <v>26.44</v>
          </cell>
          <cell r="K3304">
            <v>1873</v>
          </cell>
          <cell r="L3304" t="str">
            <v>Медные фитинги прес (COPPER Fittings)</v>
          </cell>
          <cell r="M3304">
            <v>1</v>
          </cell>
          <cell r="N3304" t="str">
            <v>COPPER</v>
          </cell>
          <cell r="O3304" t="str">
            <v>PRESS FITTINGS</v>
          </cell>
        </row>
        <row r="3305">
          <cell r="D3305" t="str">
            <v>7130544254</v>
          </cell>
          <cell r="E3305" t="str">
            <v xml:space="preserve">Тройник редукционный Cu press 7130 54  x  42  x  54  </v>
          </cell>
          <cell r="G3305">
            <v>19.78</v>
          </cell>
          <cell r="H3305">
            <v>16.48</v>
          </cell>
          <cell r="I3305">
            <v>19.78</v>
          </cell>
          <cell r="K3305">
            <v>1873</v>
          </cell>
          <cell r="L3305" t="str">
            <v>Медные фитинги прес (COPPER Fittings)</v>
          </cell>
          <cell r="M3305">
            <v>1</v>
          </cell>
          <cell r="N3305" t="str">
            <v>COPPER</v>
          </cell>
          <cell r="O3305" t="str">
            <v>PRESS FITTINGS</v>
          </cell>
        </row>
        <row r="3306">
          <cell r="D3306" t="str">
            <v>7130643564</v>
          </cell>
          <cell r="E3306" t="str">
            <v xml:space="preserve">Тройник редукционный Cu press 7130 64  x  35  x  64  </v>
          </cell>
          <cell r="G3306">
            <v>92.78</v>
          </cell>
          <cell r="H3306">
            <v>77.319999999999993</v>
          </cell>
          <cell r="I3306">
            <v>92.78</v>
          </cell>
          <cell r="K3306">
            <v>1873</v>
          </cell>
          <cell r="L3306" t="str">
            <v>Медные фитинги прес (COPPER Fittings)</v>
          </cell>
          <cell r="M3306">
            <v>1</v>
          </cell>
          <cell r="N3306" t="str">
            <v xml:space="preserve">COPPER                                            </v>
          </cell>
          <cell r="O3306" t="str">
            <v>FITTINGS</v>
          </cell>
        </row>
        <row r="3307">
          <cell r="D3307" t="str">
            <v>7130644264</v>
          </cell>
          <cell r="E3307" t="str">
            <v xml:space="preserve">Тройник редукционный Cu press 7130 64  x  42  x  64  </v>
          </cell>
          <cell r="G3307">
            <v>98.62</v>
          </cell>
          <cell r="H3307">
            <v>82.18</v>
          </cell>
          <cell r="I3307">
            <v>98.62</v>
          </cell>
          <cell r="K3307">
            <v>1873</v>
          </cell>
          <cell r="L3307" t="str">
            <v>Медные фитинги прес (COPPER Fittings)</v>
          </cell>
          <cell r="M3307">
            <v>1</v>
          </cell>
          <cell r="N3307" t="str">
            <v xml:space="preserve">COPPER                                            </v>
          </cell>
          <cell r="O3307" t="str">
            <v>FITTINGS</v>
          </cell>
        </row>
        <row r="3308">
          <cell r="D3308" t="str">
            <v>7130645464</v>
          </cell>
          <cell r="E3308" t="str">
            <v xml:space="preserve">Тройник редукционный Cu press 7130 64  x  54  x  64  </v>
          </cell>
          <cell r="G3308">
            <v>103.34</v>
          </cell>
          <cell r="H3308">
            <v>86.12</v>
          </cell>
          <cell r="I3308">
            <v>103.34</v>
          </cell>
          <cell r="K3308">
            <v>1873</v>
          </cell>
          <cell r="L3308" t="str">
            <v>Медные фитинги прес (COPPER Fittings)</v>
          </cell>
          <cell r="M3308">
            <v>1</v>
          </cell>
          <cell r="N3308" t="str">
            <v xml:space="preserve">COPPER                                            </v>
          </cell>
          <cell r="O3308" t="str">
            <v>FITTINGS</v>
          </cell>
        </row>
        <row r="3309">
          <cell r="D3309" t="str">
            <v>7130763576</v>
          </cell>
          <cell r="E3309" t="str">
            <v xml:space="preserve">Тройник редукционный Cu press 7130 76  x  35  x  76  </v>
          </cell>
          <cell r="G3309">
            <v>100.78</v>
          </cell>
          <cell r="H3309">
            <v>83.98</v>
          </cell>
          <cell r="I3309">
            <v>100.78</v>
          </cell>
          <cell r="K3309">
            <v>1873</v>
          </cell>
          <cell r="L3309" t="str">
            <v>Медные фитинги прес (COPPER Fittings)</v>
          </cell>
          <cell r="M3309">
            <v>1</v>
          </cell>
          <cell r="N3309" t="str">
            <v>COPPER</v>
          </cell>
          <cell r="O3309" t="str">
            <v>PRESS FITTINGS</v>
          </cell>
        </row>
        <row r="3310">
          <cell r="D3310" t="str">
            <v>7130764276</v>
          </cell>
          <cell r="E3310" t="str">
            <v xml:space="preserve">Тройник редукционный Cu press 7130 76  x  42  x  76  </v>
          </cell>
          <cell r="G3310">
            <v>105.43</v>
          </cell>
          <cell r="H3310">
            <v>87.86</v>
          </cell>
          <cell r="I3310">
            <v>105.43</v>
          </cell>
          <cell r="K3310">
            <v>1873</v>
          </cell>
          <cell r="L3310" t="str">
            <v>Медные фитинги прес (COPPER Fittings)</v>
          </cell>
          <cell r="M3310">
            <v>1</v>
          </cell>
          <cell r="N3310" t="str">
            <v>COPPER</v>
          </cell>
          <cell r="O3310" t="str">
            <v>PRESS FITTINGS</v>
          </cell>
        </row>
        <row r="3311">
          <cell r="D3311" t="str">
            <v>7130765476</v>
          </cell>
          <cell r="E3311" t="str">
            <v xml:space="preserve">Тройник редукционный Cu press 7130 76  x  54  x  76  </v>
          </cell>
          <cell r="G3311">
            <v>115.57</v>
          </cell>
          <cell r="H3311">
            <v>96.31</v>
          </cell>
          <cell r="I3311">
            <v>115.57</v>
          </cell>
          <cell r="K3311">
            <v>1873</v>
          </cell>
          <cell r="L3311" t="str">
            <v>Медные фитинги прес (COPPER Fittings)</v>
          </cell>
          <cell r="M3311">
            <v>1</v>
          </cell>
          <cell r="N3311" t="str">
            <v>COPPER</v>
          </cell>
          <cell r="O3311" t="str">
            <v>PRESS FITTINGS</v>
          </cell>
        </row>
        <row r="3312">
          <cell r="D3312" t="str">
            <v>7130895489</v>
          </cell>
          <cell r="E3312" t="str">
            <v xml:space="preserve">Тройник редукционный Cu press 7130 89  x  54  x  89  </v>
          </cell>
          <cell r="G3312">
            <v>120.58</v>
          </cell>
          <cell r="H3312">
            <v>100.48</v>
          </cell>
          <cell r="I3312">
            <v>120.58</v>
          </cell>
          <cell r="K3312">
            <v>1873</v>
          </cell>
          <cell r="L3312" t="str">
            <v>Медные фитинги прес (COPPER Fittings)</v>
          </cell>
          <cell r="M3312">
            <v>1</v>
          </cell>
          <cell r="N3312" t="str">
            <v xml:space="preserve">COPPER                                            </v>
          </cell>
          <cell r="O3312" t="str">
            <v>FITTINGS</v>
          </cell>
        </row>
        <row r="3313">
          <cell r="D3313" t="str">
            <v>7130897689</v>
          </cell>
          <cell r="E3313" t="str">
            <v xml:space="preserve">Тройник редукционный Cu press 7130 89  x  76  x  89  </v>
          </cell>
          <cell r="G3313">
            <v>124.67</v>
          </cell>
          <cell r="H3313">
            <v>103.89</v>
          </cell>
          <cell r="I3313">
            <v>124.67</v>
          </cell>
          <cell r="K3313">
            <v>1873</v>
          </cell>
          <cell r="L3313" t="str">
            <v>Медные фитинги прес (COPPER Fittings)</v>
          </cell>
          <cell r="M3313">
            <v>1</v>
          </cell>
          <cell r="N3313" t="str">
            <v xml:space="preserve">COPPER                                            </v>
          </cell>
          <cell r="O3313" t="str">
            <v>FITTINGS</v>
          </cell>
        </row>
        <row r="3314">
          <cell r="D3314" t="str">
            <v>713010854108</v>
          </cell>
          <cell r="E3314" t="str">
            <v xml:space="preserve">Тройник редукционный Cu press 7130 108  x  54  x  108  </v>
          </cell>
          <cell r="G3314">
            <v>95.48</v>
          </cell>
          <cell r="H3314">
            <v>79.569999999999993</v>
          </cell>
          <cell r="I3314">
            <v>95.48</v>
          </cell>
          <cell r="K3314">
            <v>1873</v>
          </cell>
          <cell r="L3314" t="str">
            <v>Медные фитинги прес (COPPER Fittings)</v>
          </cell>
          <cell r="M3314">
            <v>1</v>
          </cell>
          <cell r="N3314" t="str">
            <v xml:space="preserve">COPPER                                            </v>
          </cell>
          <cell r="O3314" t="str">
            <v>FITTINGS</v>
          </cell>
        </row>
        <row r="3315">
          <cell r="D3315" t="str">
            <v>713010876108</v>
          </cell>
          <cell r="E3315" t="str">
            <v xml:space="preserve">Тройник редукционный Cu press 7130 108  x  76  x  108  </v>
          </cell>
          <cell r="G3315">
            <v>95.48</v>
          </cell>
          <cell r="H3315">
            <v>79.569999999999993</v>
          </cell>
          <cell r="I3315">
            <v>95.48</v>
          </cell>
          <cell r="K3315">
            <v>1873</v>
          </cell>
          <cell r="L3315" t="str">
            <v>Медные фитинги прес (COPPER Fittings)</v>
          </cell>
          <cell r="M3315">
            <v>1</v>
          </cell>
          <cell r="N3315" t="str">
            <v xml:space="preserve">COPPER                                            </v>
          </cell>
          <cell r="O3315" t="str">
            <v>FITTINGS</v>
          </cell>
        </row>
        <row r="3316">
          <cell r="D3316" t="str">
            <v>72431512</v>
          </cell>
          <cell r="E3316" t="str">
            <v xml:space="preserve">Переходник ниппельный Cu press 7243 15  x  12  </v>
          </cell>
          <cell r="G3316">
            <v>0.94</v>
          </cell>
          <cell r="H3316">
            <v>0.78</v>
          </cell>
          <cell r="I3316">
            <v>0.94</v>
          </cell>
          <cell r="K3316">
            <v>1873</v>
          </cell>
          <cell r="L3316" t="str">
            <v>Медные фитинги прес (COPPER Fittings)</v>
          </cell>
          <cell r="M3316">
            <v>1</v>
          </cell>
          <cell r="N3316" t="str">
            <v xml:space="preserve">COPPER                                            </v>
          </cell>
          <cell r="O3316" t="str">
            <v>FITTINGS</v>
          </cell>
        </row>
        <row r="3317">
          <cell r="D3317" t="str">
            <v>72431812</v>
          </cell>
          <cell r="E3317" t="str">
            <v xml:space="preserve">Переходник ниппельный Cu press 7243 18  x  12  </v>
          </cell>
          <cell r="G3317">
            <v>1.26</v>
          </cell>
          <cell r="H3317">
            <v>1.05</v>
          </cell>
          <cell r="I3317">
            <v>1.26</v>
          </cell>
          <cell r="K3317">
            <v>1873</v>
          </cell>
          <cell r="L3317" t="str">
            <v>Медные фитинги прес (COPPER Fittings)</v>
          </cell>
          <cell r="M3317">
            <v>1</v>
          </cell>
          <cell r="N3317" t="str">
            <v xml:space="preserve">COPPER                                            </v>
          </cell>
          <cell r="O3317" t="str">
            <v>FITTINGS</v>
          </cell>
        </row>
        <row r="3318">
          <cell r="D3318" t="str">
            <v>72431815</v>
          </cell>
          <cell r="E3318" t="str">
            <v xml:space="preserve">Переходник ниппельный Cu press 7243 18  x  15  </v>
          </cell>
          <cell r="G3318">
            <v>0.94</v>
          </cell>
          <cell r="H3318">
            <v>0.78</v>
          </cell>
          <cell r="I3318">
            <v>0.94</v>
          </cell>
          <cell r="K3318">
            <v>1873</v>
          </cell>
          <cell r="L3318" t="str">
            <v>Медные фитинги прес (COPPER Fittings)</v>
          </cell>
          <cell r="M3318">
            <v>1</v>
          </cell>
          <cell r="N3318" t="str">
            <v>COPPER</v>
          </cell>
          <cell r="O3318" t="str">
            <v>PRESS FITTINGS</v>
          </cell>
        </row>
        <row r="3319">
          <cell r="D3319" t="str">
            <v>72432215</v>
          </cell>
          <cell r="E3319" t="str">
            <v xml:space="preserve">Переходник ниппельный Cu press 7243 22  x  15  </v>
          </cell>
          <cell r="G3319">
            <v>1.1000000000000001</v>
          </cell>
          <cell r="H3319">
            <v>0.92</v>
          </cell>
          <cell r="I3319">
            <v>1.1000000000000001</v>
          </cell>
          <cell r="K3319">
            <v>1873</v>
          </cell>
          <cell r="L3319" t="str">
            <v>Медные фитинги прес (COPPER Fittings)</v>
          </cell>
          <cell r="M3319">
            <v>1</v>
          </cell>
          <cell r="N3319" t="str">
            <v>COPPER</v>
          </cell>
          <cell r="O3319" t="str">
            <v>PRESS FITTINGS</v>
          </cell>
        </row>
        <row r="3320">
          <cell r="D3320" t="str">
            <v>72432218</v>
          </cell>
          <cell r="E3320" t="str">
            <v xml:space="preserve">Переходник ниппельный Cu press 7243 22  x  18  </v>
          </cell>
          <cell r="G3320">
            <v>1.1399999999999999</v>
          </cell>
          <cell r="H3320">
            <v>0.95</v>
          </cell>
          <cell r="I3320">
            <v>1.1399999999999999</v>
          </cell>
          <cell r="K3320">
            <v>1873</v>
          </cell>
          <cell r="L3320" t="str">
            <v>Медные фитинги прес (COPPER Fittings)</v>
          </cell>
          <cell r="M3320">
            <v>1</v>
          </cell>
          <cell r="N3320" t="str">
            <v>COPPER</v>
          </cell>
          <cell r="O3320" t="str">
            <v>PRESS FITTINGS</v>
          </cell>
        </row>
        <row r="3321">
          <cell r="D3321" t="str">
            <v>72432815</v>
          </cell>
          <cell r="E3321" t="str">
            <v xml:space="preserve">Переходник ниппельный Cu press 7243 28  x  15  </v>
          </cell>
          <cell r="G3321">
            <v>2.82</v>
          </cell>
          <cell r="H3321">
            <v>2.35</v>
          </cell>
          <cell r="I3321">
            <v>2.82</v>
          </cell>
          <cell r="K3321">
            <v>1873</v>
          </cell>
          <cell r="L3321" t="str">
            <v>Медные фитинги прес (COPPER Fittings)</v>
          </cell>
          <cell r="M3321">
            <v>1</v>
          </cell>
          <cell r="N3321" t="str">
            <v>COPPER</v>
          </cell>
          <cell r="O3321" t="str">
            <v>PRESS FITTINGS</v>
          </cell>
        </row>
        <row r="3322">
          <cell r="D3322" t="str">
            <v>72432818</v>
          </cell>
          <cell r="E3322" t="str">
            <v xml:space="preserve">Переходник ниппельный Cu press 7243 28  x  18  </v>
          </cell>
          <cell r="G3322">
            <v>2.92</v>
          </cell>
          <cell r="H3322">
            <v>2.4300000000000002</v>
          </cell>
          <cell r="I3322">
            <v>2.92</v>
          </cell>
          <cell r="K3322">
            <v>1873</v>
          </cell>
          <cell r="L3322" t="str">
            <v>Медные фитинги прес (COPPER Fittings)</v>
          </cell>
          <cell r="M3322">
            <v>1</v>
          </cell>
          <cell r="N3322" t="str">
            <v xml:space="preserve">COPPER                                            </v>
          </cell>
          <cell r="O3322" t="str">
            <v>FITTINGS</v>
          </cell>
        </row>
        <row r="3323">
          <cell r="D3323" t="str">
            <v>72432822</v>
          </cell>
          <cell r="E3323" t="str">
            <v xml:space="preserve">Переходник ниппельный Cu press 7243 28  x  22  </v>
          </cell>
          <cell r="G3323">
            <v>2.99</v>
          </cell>
          <cell r="H3323">
            <v>2.4900000000000002</v>
          </cell>
          <cell r="I3323">
            <v>2.99</v>
          </cell>
          <cell r="K3323">
            <v>1873</v>
          </cell>
          <cell r="L3323" t="str">
            <v>Медные фитинги прес (COPPER Fittings)</v>
          </cell>
          <cell r="M3323">
            <v>1</v>
          </cell>
          <cell r="N3323" t="str">
            <v>COPPER</v>
          </cell>
          <cell r="O3323" t="str">
            <v>PRESS FITTINGS</v>
          </cell>
        </row>
        <row r="3324">
          <cell r="D3324" t="str">
            <v>72433522</v>
          </cell>
          <cell r="E3324" t="str">
            <v xml:space="preserve">Переходник ниппельный Cu press 7243 35  x  22  </v>
          </cell>
          <cell r="G3324">
            <v>3.54</v>
          </cell>
          <cell r="H3324">
            <v>2.95</v>
          </cell>
          <cell r="I3324">
            <v>3.54</v>
          </cell>
          <cell r="K3324">
            <v>1873</v>
          </cell>
          <cell r="L3324" t="str">
            <v>Медные фитинги прес (COPPER Fittings)</v>
          </cell>
          <cell r="M3324">
            <v>1</v>
          </cell>
          <cell r="N3324" t="str">
            <v>COPPER</v>
          </cell>
          <cell r="O3324" t="str">
            <v>PRESS FITTINGS</v>
          </cell>
        </row>
        <row r="3325">
          <cell r="D3325" t="str">
            <v>72433528</v>
          </cell>
          <cell r="E3325" t="str">
            <v xml:space="preserve">Переходник ниппельный Cu press 7243 35  x  28  </v>
          </cell>
          <cell r="G3325">
            <v>3.9</v>
          </cell>
          <cell r="H3325">
            <v>3.25</v>
          </cell>
          <cell r="I3325">
            <v>3.9</v>
          </cell>
          <cell r="K3325">
            <v>1873</v>
          </cell>
          <cell r="L3325" t="str">
            <v>Медные фитинги прес (COPPER Fittings)</v>
          </cell>
          <cell r="M3325">
            <v>1</v>
          </cell>
          <cell r="N3325" t="str">
            <v>COPPER</v>
          </cell>
          <cell r="O3325" t="str">
            <v>PRESS FITTINGS</v>
          </cell>
        </row>
        <row r="3326">
          <cell r="D3326" t="str">
            <v>72434222</v>
          </cell>
          <cell r="E3326" t="str">
            <v xml:space="preserve">Переходник ниппельный Cu press 7243 42  x  22  </v>
          </cell>
          <cell r="G3326">
            <v>6.11</v>
          </cell>
          <cell r="H3326">
            <v>5.09</v>
          </cell>
          <cell r="I3326">
            <v>6.11</v>
          </cell>
          <cell r="K3326">
            <v>1873</v>
          </cell>
          <cell r="L3326" t="str">
            <v>Медные фитинги прес (COPPER Fittings)</v>
          </cell>
          <cell r="M3326">
            <v>1</v>
          </cell>
          <cell r="N3326" t="str">
            <v>COPPER</v>
          </cell>
          <cell r="O3326" t="str">
            <v>PRESS FITTINGS</v>
          </cell>
        </row>
        <row r="3327">
          <cell r="D3327" t="str">
            <v>72434228</v>
          </cell>
          <cell r="E3327" t="str">
            <v xml:space="preserve">Переходник ниппельный Cu press 7243 42  x  28  </v>
          </cell>
          <cell r="G3327">
            <v>5.98</v>
          </cell>
          <cell r="H3327">
            <v>4.9800000000000004</v>
          </cell>
          <cell r="I3327">
            <v>5.98</v>
          </cell>
          <cell r="K3327">
            <v>1873</v>
          </cell>
          <cell r="L3327" t="str">
            <v>Медные фитинги прес (COPPER Fittings)</v>
          </cell>
          <cell r="M3327">
            <v>1</v>
          </cell>
          <cell r="N3327" t="str">
            <v>COPPER</v>
          </cell>
          <cell r="O3327" t="str">
            <v>PRESS FITTINGS</v>
          </cell>
        </row>
        <row r="3328">
          <cell r="D3328" t="str">
            <v>72434235</v>
          </cell>
          <cell r="E3328" t="str">
            <v xml:space="preserve">Переходник ниппельный Cu press 7243 42  x  35  </v>
          </cell>
          <cell r="G3328">
            <v>5.82</v>
          </cell>
          <cell r="H3328">
            <v>4.8499999999999996</v>
          </cell>
          <cell r="I3328">
            <v>5.82</v>
          </cell>
          <cell r="K3328">
            <v>1873</v>
          </cell>
          <cell r="L3328" t="str">
            <v>Медные фитинги прес (COPPER Fittings)</v>
          </cell>
          <cell r="M3328">
            <v>1</v>
          </cell>
          <cell r="N3328" t="str">
            <v>COPPER</v>
          </cell>
          <cell r="O3328" t="str">
            <v>PRESS FITTINGS</v>
          </cell>
        </row>
        <row r="3329">
          <cell r="D3329" t="str">
            <v>72435428</v>
          </cell>
          <cell r="E3329" t="str">
            <v xml:space="preserve">Переходник ниппельный Cu press 7243 54  x  28  </v>
          </cell>
          <cell r="G3329">
            <v>7.99</v>
          </cell>
          <cell r="H3329">
            <v>6.66</v>
          </cell>
          <cell r="I3329">
            <v>7.99</v>
          </cell>
          <cell r="K3329">
            <v>1873</v>
          </cell>
          <cell r="L3329" t="str">
            <v>Медные фитинги прес (COPPER Fittings)</v>
          </cell>
          <cell r="M3329">
            <v>1</v>
          </cell>
          <cell r="N3329" t="str">
            <v>COPPER</v>
          </cell>
          <cell r="O3329" t="str">
            <v>PRESS FITTINGS</v>
          </cell>
        </row>
        <row r="3330">
          <cell r="D3330" t="str">
            <v>72435435</v>
          </cell>
          <cell r="E3330" t="str">
            <v xml:space="preserve">Переходник ниппельный Cu press 7243 54  x  35  </v>
          </cell>
          <cell r="G3330">
            <v>8.1199999999999992</v>
          </cell>
          <cell r="H3330">
            <v>6.77</v>
          </cell>
          <cell r="I3330">
            <v>8.1199999999999992</v>
          </cell>
          <cell r="K3330">
            <v>1873</v>
          </cell>
          <cell r="L3330" t="str">
            <v>Медные фитинги прес (COPPER Fittings)</v>
          </cell>
          <cell r="M3330">
            <v>1</v>
          </cell>
          <cell r="N3330" t="str">
            <v>COPPER</v>
          </cell>
          <cell r="O3330" t="str">
            <v>PRESS FITTINGS</v>
          </cell>
        </row>
        <row r="3331">
          <cell r="D3331" t="str">
            <v>72435442</v>
          </cell>
          <cell r="E3331" t="str">
            <v xml:space="preserve">Переходник ниппельный Cu press 7243 54  x  42  </v>
          </cell>
          <cell r="G3331">
            <v>7.75</v>
          </cell>
          <cell r="H3331">
            <v>6.46</v>
          </cell>
          <cell r="I3331">
            <v>7.75</v>
          </cell>
          <cell r="K3331">
            <v>1873</v>
          </cell>
          <cell r="L3331" t="str">
            <v>Медные фитинги прес (COPPER Fittings)</v>
          </cell>
          <cell r="M3331">
            <v>1</v>
          </cell>
          <cell r="N3331" t="str">
            <v>COPPER</v>
          </cell>
          <cell r="O3331" t="str">
            <v>PRESS FITTINGS</v>
          </cell>
        </row>
        <row r="3332">
          <cell r="D3332" t="str">
            <v>72436435</v>
          </cell>
          <cell r="E3332" t="str">
            <v xml:space="preserve">Переходник ниппельный Cu press 7243 64  x  35  </v>
          </cell>
          <cell r="G3332">
            <v>18.55</v>
          </cell>
          <cell r="H3332">
            <v>15.46</v>
          </cell>
          <cell r="I3332">
            <v>18.55</v>
          </cell>
          <cell r="K3332">
            <v>1873</v>
          </cell>
          <cell r="L3332" t="str">
            <v>Медные фитинги прес (COPPER Fittings)</v>
          </cell>
          <cell r="M3332">
            <v>1</v>
          </cell>
          <cell r="N3332" t="str">
            <v xml:space="preserve">COPPER                                            </v>
          </cell>
          <cell r="O3332" t="str">
            <v>FITTINGS</v>
          </cell>
        </row>
        <row r="3333">
          <cell r="D3333" t="str">
            <v>72436442</v>
          </cell>
          <cell r="E3333" t="str">
            <v xml:space="preserve">Переходник ниппельный Cu press 7243 64  x  42  </v>
          </cell>
          <cell r="G3333">
            <v>18.55</v>
          </cell>
          <cell r="H3333">
            <v>15.46</v>
          </cell>
          <cell r="I3333">
            <v>18.55</v>
          </cell>
          <cell r="K3333">
            <v>1873</v>
          </cell>
          <cell r="L3333" t="str">
            <v>Медные фитинги прес (COPPER Fittings)</v>
          </cell>
          <cell r="M3333">
            <v>1</v>
          </cell>
          <cell r="N3333" t="str">
            <v xml:space="preserve">COPPER                                            </v>
          </cell>
          <cell r="O3333" t="str">
            <v>FITTINGS</v>
          </cell>
        </row>
        <row r="3334">
          <cell r="D3334" t="str">
            <v>72436454</v>
          </cell>
          <cell r="E3334" t="str">
            <v xml:space="preserve">Переходник ниппельный Cu press 7243 64  x  54  </v>
          </cell>
          <cell r="G3334">
            <v>18.55</v>
          </cell>
          <cell r="H3334">
            <v>15.46</v>
          </cell>
          <cell r="I3334">
            <v>18.55</v>
          </cell>
          <cell r="K3334">
            <v>1873</v>
          </cell>
          <cell r="L3334" t="str">
            <v>Медные фитинги прес (COPPER Fittings)</v>
          </cell>
          <cell r="M3334">
            <v>1</v>
          </cell>
          <cell r="N3334" t="str">
            <v xml:space="preserve">COPPER                                            </v>
          </cell>
          <cell r="O3334" t="str">
            <v>FITTINGS</v>
          </cell>
        </row>
        <row r="3335">
          <cell r="D3335" t="str">
            <v>72437635</v>
          </cell>
          <cell r="E3335" t="str">
            <v xml:space="preserve">Переходник ниппельный Cu press 7243 76  x  35  </v>
          </cell>
          <cell r="G3335">
            <v>21.98</v>
          </cell>
          <cell r="H3335">
            <v>18.32</v>
          </cell>
          <cell r="I3335">
            <v>21.98</v>
          </cell>
          <cell r="K3335">
            <v>1873</v>
          </cell>
          <cell r="L3335" t="str">
            <v>Медные фитинги прес (COPPER Fittings)</v>
          </cell>
          <cell r="M3335">
            <v>1</v>
          </cell>
          <cell r="N3335" t="str">
            <v xml:space="preserve">COPPER                                            </v>
          </cell>
          <cell r="O3335" t="str">
            <v>FITTINGS</v>
          </cell>
        </row>
        <row r="3336">
          <cell r="D3336" t="str">
            <v>72437642</v>
          </cell>
          <cell r="E3336" t="str">
            <v xml:space="preserve">Переходник ниппельный Cu press 7243 76  x  42  </v>
          </cell>
          <cell r="G3336">
            <v>21.98</v>
          </cell>
          <cell r="H3336">
            <v>18.32</v>
          </cell>
          <cell r="I3336">
            <v>21.98</v>
          </cell>
          <cell r="K3336">
            <v>1873</v>
          </cell>
          <cell r="L3336" t="str">
            <v>Медные фитинги прес (COPPER Fittings)</v>
          </cell>
          <cell r="M3336">
            <v>1</v>
          </cell>
          <cell r="N3336" t="str">
            <v>COPPER</v>
          </cell>
          <cell r="O3336" t="str">
            <v>PRESS FITTINGS</v>
          </cell>
        </row>
        <row r="3337">
          <cell r="D3337" t="str">
            <v>72437654</v>
          </cell>
          <cell r="E3337" t="str">
            <v xml:space="preserve">Переходник ниппельный Cu press 7243 76  x  54  </v>
          </cell>
          <cell r="G3337">
            <v>21.98</v>
          </cell>
          <cell r="H3337">
            <v>18.32</v>
          </cell>
          <cell r="I3337">
            <v>21.98</v>
          </cell>
          <cell r="K3337">
            <v>1873</v>
          </cell>
          <cell r="L3337" t="str">
            <v>Медные фитинги прес (COPPER Fittings)</v>
          </cell>
          <cell r="M3337">
            <v>1</v>
          </cell>
          <cell r="N3337" t="str">
            <v>COPPER</v>
          </cell>
          <cell r="O3337" t="str">
            <v>PRESS FITTINGS</v>
          </cell>
        </row>
        <row r="3338">
          <cell r="D3338" t="str">
            <v>72437664</v>
          </cell>
          <cell r="E3338" t="str">
            <v xml:space="preserve">Переходник ниппельный Cu press 7243 76  x  64  </v>
          </cell>
          <cell r="G3338">
            <v>21.98</v>
          </cell>
          <cell r="H3338">
            <v>18.32</v>
          </cell>
          <cell r="I3338">
            <v>21.98</v>
          </cell>
          <cell r="K3338">
            <v>1873</v>
          </cell>
          <cell r="L3338" t="str">
            <v>Медные фитинги прес (COPPER Fittings)</v>
          </cell>
          <cell r="M3338">
            <v>1</v>
          </cell>
          <cell r="N3338" t="str">
            <v xml:space="preserve">COPPER                                            </v>
          </cell>
          <cell r="O3338" t="str">
            <v>FITTINGS</v>
          </cell>
        </row>
        <row r="3339">
          <cell r="D3339" t="str">
            <v>72438942</v>
          </cell>
          <cell r="E3339" t="str">
            <v xml:space="preserve">Переходник ниппельный Cu press 7243 89  x  42  </v>
          </cell>
          <cell r="G3339">
            <v>34.21</v>
          </cell>
          <cell r="H3339">
            <v>28.51</v>
          </cell>
          <cell r="I3339">
            <v>34.21</v>
          </cell>
          <cell r="K3339">
            <v>1873</v>
          </cell>
          <cell r="L3339" t="str">
            <v>Медные фитинги прес (COPPER Fittings)</v>
          </cell>
          <cell r="M3339">
            <v>1</v>
          </cell>
          <cell r="N3339" t="str">
            <v xml:space="preserve">COPPER                                            </v>
          </cell>
          <cell r="O3339" t="str">
            <v>FITTINGS</v>
          </cell>
        </row>
        <row r="3340">
          <cell r="D3340" t="str">
            <v>72438954</v>
          </cell>
          <cell r="E3340" t="str">
            <v xml:space="preserve">Переходник ниппельный Cu press 7243 89  x  54  </v>
          </cell>
          <cell r="G3340">
            <v>34.21</v>
          </cell>
          <cell r="H3340">
            <v>28.51</v>
          </cell>
          <cell r="I3340">
            <v>34.21</v>
          </cell>
          <cell r="K3340">
            <v>1873</v>
          </cell>
          <cell r="L3340" t="str">
            <v>Медные фитинги прес (COPPER Fittings)</v>
          </cell>
          <cell r="M3340">
            <v>1</v>
          </cell>
          <cell r="N3340" t="str">
            <v xml:space="preserve">COPPER                                            </v>
          </cell>
          <cell r="O3340" t="str">
            <v>FITTINGS</v>
          </cell>
        </row>
        <row r="3341">
          <cell r="D3341" t="str">
            <v>72438964</v>
          </cell>
          <cell r="E3341" t="str">
            <v xml:space="preserve">Переходник ниппельный Cu press 7243 89  x  64  </v>
          </cell>
          <cell r="G3341">
            <v>34.21</v>
          </cell>
          <cell r="H3341">
            <v>28.51</v>
          </cell>
          <cell r="I3341">
            <v>34.21</v>
          </cell>
          <cell r="K3341">
            <v>1873</v>
          </cell>
          <cell r="L3341" t="str">
            <v>Медные фитинги прес (COPPER Fittings)</v>
          </cell>
          <cell r="M3341">
            <v>1</v>
          </cell>
          <cell r="N3341" t="str">
            <v xml:space="preserve">COPPER                                            </v>
          </cell>
          <cell r="O3341" t="str">
            <v>FITTINGS</v>
          </cell>
        </row>
        <row r="3342">
          <cell r="D3342" t="str">
            <v>72438976</v>
          </cell>
          <cell r="E3342" t="str">
            <v xml:space="preserve">Переходник ниппельный Cu press 7243 89  x  76  </v>
          </cell>
          <cell r="G3342">
            <v>43.96</v>
          </cell>
          <cell r="H3342">
            <v>36.630000000000003</v>
          </cell>
          <cell r="I3342">
            <v>43.96</v>
          </cell>
          <cell r="K3342">
            <v>1873</v>
          </cell>
          <cell r="L3342" t="str">
            <v>Медные фитинги прес (COPPER Fittings)</v>
          </cell>
          <cell r="M3342">
            <v>1</v>
          </cell>
          <cell r="N3342" t="str">
            <v xml:space="preserve">COPPER                                            </v>
          </cell>
          <cell r="O3342" t="str">
            <v>FITTINGS</v>
          </cell>
        </row>
        <row r="3343">
          <cell r="D3343" t="str">
            <v>724310842</v>
          </cell>
          <cell r="E3343" t="str">
            <v xml:space="preserve">Переходник ниппельный Cu press 7243 108  x  42  </v>
          </cell>
          <cell r="G3343">
            <v>43.96</v>
          </cell>
          <cell r="H3343">
            <v>36.630000000000003</v>
          </cell>
          <cell r="I3343">
            <v>43.96</v>
          </cell>
          <cell r="K3343">
            <v>1873</v>
          </cell>
          <cell r="L3343" t="str">
            <v>Медные фитинги прес (COPPER Fittings)</v>
          </cell>
          <cell r="M3343">
            <v>1</v>
          </cell>
          <cell r="N3343" t="str">
            <v xml:space="preserve">COPPER                                            </v>
          </cell>
          <cell r="O3343" t="str">
            <v>FITTINGS</v>
          </cell>
        </row>
        <row r="3344">
          <cell r="D3344" t="str">
            <v>724310854</v>
          </cell>
          <cell r="E3344" t="str">
            <v xml:space="preserve">Переходник ниппельный Cu press 7243 108  x  54  </v>
          </cell>
          <cell r="G3344">
            <v>43.96</v>
          </cell>
          <cell r="H3344">
            <v>36.630000000000003</v>
          </cell>
          <cell r="I3344">
            <v>43.96</v>
          </cell>
          <cell r="K3344">
            <v>1873</v>
          </cell>
          <cell r="L3344" t="str">
            <v>Медные фитинги прес (COPPER Fittings)</v>
          </cell>
          <cell r="M3344">
            <v>1</v>
          </cell>
          <cell r="N3344" t="str">
            <v xml:space="preserve">COPPER                                            </v>
          </cell>
          <cell r="O3344" t="str">
            <v>FITTINGS</v>
          </cell>
        </row>
        <row r="3345">
          <cell r="D3345" t="str">
            <v>724310864</v>
          </cell>
          <cell r="E3345" t="str">
            <v xml:space="preserve">Переходник ниппельный Cu press 7243 108  x  64  </v>
          </cell>
          <cell r="G3345">
            <v>62.27</v>
          </cell>
          <cell r="H3345">
            <v>51.89</v>
          </cell>
          <cell r="I3345">
            <v>62.27</v>
          </cell>
          <cell r="K3345">
            <v>1873</v>
          </cell>
          <cell r="L3345" t="str">
            <v>Медные фитинги прес (COPPER Fittings)</v>
          </cell>
          <cell r="M3345">
            <v>1</v>
          </cell>
          <cell r="N3345" t="str">
            <v xml:space="preserve">COPPER                                            </v>
          </cell>
          <cell r="O3345" t="str">
            <v>FITTINGS</v>
          </cell>
        </row>
        <row r="3346">
          <cell r="D3346" t="str">
            <v>724310876</v>
          </cell>
          <cell r="E3346" t="str">
            <v xml:space="preserve">Переходник ниппельный Cu press 7243 108  x  76  </v>
          </cell>
          <cell r="G3346">
            <v>62.27</v>
          </cell>
          <cell r="H3346">
            <v>51.89</v>
          </cell>
          <cell r="I3346">
            <v>62.27</v>
          </cell>
          <cell r="K3346">
            <v>1873</v>
          </cell>
          <cell r="L3346" t="str">
            <v>Медные фитинги прес (COPPER Fittings)</v>
          </cell>
          <cell r="M3346">
            <v>1</v>
          </cell>
          <cell r="N3346" t="str">
            <v xml:space="preserve">COPPER                                            </v>
          </cell>
          <cell r="O3346" t="str">
            <v>FITTINGS</v>
          </cell>
        </row>
        <row r="3347">
          <cell r="D3347" t="str">
            <v>724310889</v>
          </cell>
          <cell r="E3347" t="str">
            <v xml:space="preserve">Переходник ниппельный Cu press 7243 108  x  89  </v>
          </cell>
          <cell r="G3347">
            <v>62.27</v>
          </cell>
          <cell r="H3347">
            <v>51.89</v>
          </cell>
          <cell r="I3347">
            <v>62.27</v>
          </cell>
          <cell r="K3347">
            <v>1873</v>
          </cell>
          <cell r="L3347" t="str">
            <v>Медные фитинги прес (COPPER Fittings)</v>
          </cell>
          <cell r="M3347">
            <v>1</v>
          </cell>
          <cell r="N3347" t="str">
            <v xml:space="preserve">COPPER                                            </v>
          </cell>
          <cell r="O3347" t="str">
            <v>FITTINGS</v>
          </cell>
        </row>
        <row r="3348">
          <cell r="D3348" t="str">
            <v>6092G1238</v>
          </cell>
          <cell r="E3348" t="str">
            <v xml:space="preserve">Отвод 90° с наружной резьбой Cu press 6092g 12 x 3/8  </v>
          </cell>
          <cell r="G3348">
            <v>6.61</v>
          </cell>
          <cell r="H3348">
            <v>5.51</v>
          </cell>
          <cell r="I3348">
            <v>6.61</v>
          </cell>
          <cell r="K3348">
            <v>1873</v>
          </cell>
          <cell r="L3348" t="str">
            <v>Медные фитинги прес (COPPER Fittings)</v>
          </cell>
          <cell r="M3348">
            <v>1</v>
          </cell>
          <cell r="N3348" t="str">
            <v xml:space="preserve">COPPER                                            </v>
          </cell>
          <cell r="O3348" t="str">
            <v>FITTINGS</v>
          </cell>
        </row>
        <row r="3349">
          <cell r="D3349" t="str">
            <v>6092G1212</v>
          </cell>
          <cell r="E3349" t="str">
            <v xml:space="preserve">Отвод 90° с наружной резьбой Cu press 6092g 12 x 1/2  </v>
          </cell>
          <cell r="G3349">
            <v>6.26</v>
          </cell>
          <cell r="H3349">
            <v>5.22</v>
          </cell>
          <cell r="I3349">
            <v>6.26</v>
          </cell>
          <cell r="K3349">
            <v>1873</v>
          </cell>
          <cell r="L3349" t="str">
            <v>Медные фитинги прес (COPPER Fittings)</v>
          </cell>
          <cell r="M3349">
            <v>1</v>
          </cell>
          <cell r="N3349" t="str">
            <v xml:space="preserve">COPPER                                            </v>
          </cell>
          <cell r="O3349" t="str">
            <v>FITTINGS</v>
          </cell>
        </row>
        <row r="3350">
          <cell r="D3350" t="str">
            <v>6092G1538</v>
          </cell>
          <cell r="E3350" t="str">
            <v xml:space="preserve">Отвод 90° с наружной резьбой Cu press 6092g 15 x 3/8  </v>
          </cell>
          <cell r="G3350">
            <v>9.34</v>
          </cell>
          <cell r="H3350">
            <v>7.78</v>
          </cell>
          <cell r="I3350">
            <v>9.34</v>
          </cell>
          <cell r="K3350">
            <v>1873</v>
          </cell>
          <cell r="L3350" t="str">
            <v>Медные фитинги прес (COPPER Fittings)</v>
          </cell>
          <cell r="M3350">
            <v>1</v>
          </cell>
          <cell r="N3350" t="str">
            <v xml:space="preserve">COPPER                                            </v>
          </cell>
          <cell r="O3350" t="str">
            <v>FITTINGS</v>
          </cell>
        </row>
        <row r="3351">
          <cell r="D3351" t="str">
            <v>6092G1512</v>
          </cell>
          <cell r="E3351" t="str">
            <v xml:space="preserve">Отвод 90° с наружной резьбой Cu press 6092g 15 x 1/2  </v>
          </cell>
          <cell r="G3351">
            <v>5.41</v>
          </cell>
          <cell r="H3351">
            <v>4.51</v>
          </cell>
          <cell r="I3351">
            <v>5.41</v>
          </cell>
          <cell r="K3351">
            <v>1873</v>
          </cell>
          <cell r="L3351" t="str">
            <v>Медные фитинги прес (COPPER Fittings)</v>
          </cell>
          <cell r="M3351">
            <v>1</v>
          </cell>
          <cell r="N3351" t="str">
            <v xml:space="preserve">COPPER                                            </v>
          </cell>
          <cell r="O3351" t="str">
            <v>FITTINGS</v>
          </cell>
        </row>
        <row r="3352">
          <cell r="D3352" t="str">
            <v>6092G1812</v>
          </cell>
          <cell r="E3352" t="str">
            <v xml:space="preserve">Отвод 90° с наружной резьбой Cu press 6092g 18 x 1/2  </v>
          </cell>
          <cell r="G3352">
            <v>8.4600000000000009</v>
          </cell>
          <cell r="H3352">
            <v>7.05</v>
          </cell>
          <cell r="I3352">
            <v>8.4600000000000009</v>
          </cell>
          <cell r="K3352">
            <v>1873</v>
          </cell>
          <cell r="L3352" t="str">
            <v>Медные фитинги прес (COPPER Fittings)</v>
          </cell>
          <cell r="M3352">
            <v>1</v>
          </cell>
          <cell r="N3352" t="str">
            <v xml:space="preserve">COPPER                                            </v>
          </cell>
          <cell r="O3352" t="str">
            <v>FITTINGS</v>
          </cell>
        </row>
        <row r="3353">
          <cell r="D3353" t="str">
            <v>6092G1834</v>
          </cell>
          <cell r="E3353" t="str">
            <v xml:space="preserve">Отвод 90° с наружной резьбой Cu press 6092g 18 x 3/4  </v>
          </cell>
          <cell r="G3353">
            <v>8.4700000000000006</v>
          </cell>
          <cell r="H3353">
            <v>7.06</v>
          </cell>
          <cell r="I3353">
            <v>8.4700000000000006</v>
          </cell>
          <cell r="K3353">
            <v>1873</v>
          </cell>
          <cell r="L3353" t="str">
            <v>Медные фитинги прес (COPPER Fittings)</v>
          </cell>
          <cell r="M3353">
            <v>1</v>
          </cell>
          <cell r="N3353" t="str">
            <v xml:space="preserve">COPPER                                            </v>
          </cell>
          <cell r="O3353" t="str">
            <v>FITTINGS</v>
          </cell>
        </row>
        <row r="3354">
          <cell r="D3354" t="str">
            <v>6092G2234</v>
          </cell>
          <cell r="E3354" t="str">
            <v xml:space="preserve">Отвод 90° с наружной резьбой Cu press 6092g 22 x 3/4  </v>
          </cell>
          <cell r="G3354">
            <v>8.7799999999999994</v>
          </cell>
          <cell r="H3354">
            <v>7.32</v>
          </cell>
          <cell r="I3354">
            <v>8.7799999999999994</v>
          </cell>
          <cell r="K3354">
            <v>1873</v>
          </cell>
          <cell r="L3354" t="str">
            <v>Медные фитинги прес (COPPER Fittings)</v>
          </cell>
          <cell r="M3354">
            <v>1</v>
          </cell>
          <cell r="N3354" t="str">
            <v xml:space="preserve">COPPER                                            </v>
          </cell>
          <cell r="O3354" t="str">
            <v>FITTINGS</v>
          </cell>
        </row>
        <row r="3355">
          <cell r="D3355" t="str">
            <v>6092G281</v>
          </cell>
          <cell r="E3355" t="str">
            <v xml:space="preserve">Отвод 90° с наружной резьбой Cu press 6092g 28 x 1  </v>
          </cell>
          <cell r="G3355">
            <v>14.54</v>
          </cell>
          <cell r="H3355">
            <v>12.12</v>
          </cell>
          <cell r="I3355">
            <v>14.54</v>
          </cell>
          <cell r="K3355">
            <v>1873</v>
          </cell>
          <cell r="L3355" t="str">
            <v>Медные фитинги прес (COPPER Fittings)</v>
          </cell>
          <cell r="M3355">
            <v>1</v>
          </cell>
          <cell r="N3355" t="str">
            <v xml:space="preserve">COPPER                                            </v>
          </cell>
          <cell r="O3355" t="str">
            <v>FITTINGS</v>
          </cell>
        </row>
        <row r="3356">
          <cell r="D3356" t="str">
            <v>6092G35114</v>
          </cell>
          <cell r="E3356" t="str">
            <v xml:space="preserve">Отвод 90° с наружной резьбой Cu press 6092g 35 x 1 1/4  </v>
          </cell>
          <cell r="G3356">
            <v>19.239999999999998</v>
          </cell>
          <cell r="H3356">
            <v>16.03</v>
          </cell>
          <cell r="I3356">
            <v>19.239999999999998</v>
          </cell>
          <cell r="K3356">
            <v>1873</v>
          </cell>
          <cell r="L3356" t="str">
            <v>Медные фитинги прес (COPPER Fittings)</v>
          </cell>
          <cell r="M3356">
            <v>1</v>
          </cell>
          <cell r="N3356" t="str">
            <v>COPPER</v>
          </cell>
          <cell r="O3356" t="str">
            <v>PRESS FITTINGS</v>
          </cell>
        </row>
        <row r="3357">
          <cell r="D3357" t="str">
            <v>6092G42112</v>
          </cell>
          <cell r="E3357" t="str">
            <v xml:space="preserve">Отвод 90° с наружной резьбой Cu press 6092g 42 x 1 1/2  </v>
          </cell>
          <cell r="G3357">
            <v>29.7</v>
          </cell>
          <cell r="H3357">
            <v>24.75</v>
          </cell>
          <cell r="I3357">
            <v>29.7</v>
          </cell>
          <cell r="K3357">
            <v>1873</v>
          </cell>
          <cell r="L3357" t="str">
            <v>Медные фитинги прес (COPPER Fittings)</v>
          </cell>
          <cell r="M3357">
            <v>1</v>
          </cell>
          <cell r="N3357" t="str">
            <v>COPPER</v>
          </cell>
          <cell r="O3357" t="str">
            <v>PRESS FITTINGS</v>
          </cell>
        </row>
        <row r="3358">
          <cell r="D3358" t="str">
            <v>6092G542</v>
          </cell>
          <cell r="E3358" t="str">
            <v xml:space="preserve">Отвод 90° с наружной резьбой Cu press 6092g 54 x 2  </v>
          </cell>
          <cell r="G3358">
            <v>41.74</v>
          </cell>
          <cell r="H3358">
            <v>34.78</v>
          </cell>
          <cell r="I3358">
            <v>41.74</v>
          </cell>
          <cell r="K3358">
            <v>1873</v>
          </cell>
          <cell r="L3358" t="str">
            <v>Медные фитинги прес (COPPER Fittings)</v>
          </cell>
          <cell r="M3358">
            <v>1</v>
          </cell>
          <cell r="N3358" t="str">
            <v xml:space="preserve">COPPER                                            </v>
          </cell>
          <cell r="O3358" t="str">
            <v>FITTINGS</v>
          </cell>
        </row>
        <row r="3359">
          <cell r="D3359" t="str">
            <v>6090G1238</v>
          </cell>
          <cell r="E3359" t="str">
            <v xml:space="preserve">Отвод 90° с внутреней резьбой Cu press 6090g 12 x 3/8  </v>
          </cell>
          <cell r="G3359">
            <v>2.95</v>
          </cell>
          <cell r="H3359">
            <v>2.46</v>
          </cell>
          <cell r="I3359">
            <v>2.95</v>
          </cell>
          <cell r="K3359">
            <v>1873</v>
          </cell>
          <cell r="L3359" t="str">
            <v>Медные фитинги прес (COPPER Fittings)</v>
          </cell>
          <cell r="M3359">
            <v>1</v>
          </cell>
          <cell r="N3359" t="str">
            <v xml:space="preserve">COPPER                                            </v>
          </cell>
          <cell r="O3359" t="str">
            <v>FITTINGS</v>
          </cell>
        </row>
        <row r="3360">
          <cell r="D3360" t="str">
            <v>6090G1212</v>
          </cell>
          <cell r="E3360" t="str">
            <v xml:space="preserve">Отвод 90° с внутреней резьбой Cu press 6090g 12 x 1/2  </v>
          </cell>
          <cell r="G3360">
            <v>5.93</v>
          </cell>
          <cell r="H3360">
            <v>4.9400000000000004</v>
          </cell>
          <cell r="I3360">
            <v>5.93</v>
          </cell>
          <cell r="K3360">
            <v>1873</v>
          </cell>
          <cell r="L3360" t="str">
            <v>Медные фитинги прес (COPPER Fittings)</v>
          </cell>
          <cell r="M3360">
            <v>1</v>
          </cell>
          <cell r="N3360" t="str">
            <v xml:space="preserve">COPPER                                            </v>
          </cell>
          <cell r="O3360" t="str">
            <v>FITTINGS</v>
          </cell>
        </row>
        <row r="3361">
          <cell r="D3361" t="str">
            <v>6090G1538</v>
          </cell>
          <cell r="E3361" t="str">
            <v xml:space="preserve">Отвод 90° с внутреней резьбой Cu press 6090g 15 x 3/8  </v>
          </cell>
          <cell r="G3361">
            <v>5.45</v>
          </cell>
          <cell r="H3361">
            <v>4.54</v>
          </cell>
          <cell r="I3361">
            <v>5.45</v>
          </cell>
          <cell r="K3361">
            <v>1873</v>
          </cell>
          <cell r="L3361" t="str">
            <v>Медные фитинги прес (COPPER Fittings)</v>
          </cell>
          <cell r="M3361">
            <v>1</v>
          </cell>
          <cell r="N3361" t="str">
            <v xml:space="preserve">COPPER                                            </v>
          </cell>
          <cell r="O3361" t="str">
            <v>FITTINGS</v>
          </cell>
        </row>
        <row r="3362">
          <cell r="D3362" t="str">
            <v>6090G1512</v>
          </cell>
          <cell r="E3362" t="str">
            <v xml:space="preserve">Отвод 90° с внутреней резьбой Cu press 6090g 15 x 1/2  </v>
          </cell>
          <cell r="G3362">
            <v>3.34</v>
          </cell>
          <cell r="H3362">
            <v>2.78</v>
          </cell>
          <cell r="I3362">
            <v>3.34</v>
          </cell>
          <cell r="K3362">
            <v>1873</v>
          </cell>
          <cell r="L3362" t="str">
            <v>Медные фитинги прес (COPPER Fittings)</v>
          </cell>
          <cell r="M3362">
            <v>1</v>
          </cell>
          <cell r="N3362" t="str">
            <v>COPPER</v>
          </cell>
          <cell r="O3362" t="str">
            <v>PRESS FITTINGS</v>
          </cell>
        </row>
        <row r="3363">
          <cell r="D3363" t="str">
            <v>6090G1812</v>
          </cell>
          <cell r="E3363" t="str">
            <v xml:space="preserve">Отвод 90° с внутреней резьбой Cu press 6090g 18 x 1/2  </v>
          </cell>
          <cell r="G3363">
            <v>7.34</v>
          </cell>
          <cell r="H3363">
            <v>6.12</v>
          </cell>
          <cell r="I3363">
            <v>7.34</v>
          </cell>
          <cell r="K3363">
            <v>1873</v>
          </cell>
          <cell r="L3363" t="str">
            <v>Медные фитинги прес (COPPER Fittings)</v>
          </cell>
          <cell r="M3363">
            <v>1</v>
          </cell>
          <cell r="N3363" t="str">
            <v>COPPER</v>
          </cell>
          <cell r="O3363" t="str">
            <v>PRESS FITTINGS</v>
          </cell>
        </row>
        <row r="3364">
          <cell r="D3364" t="str">
            <v>6090G1834</v>
          </cell>
          <cell r="E3364" t="str">
            <v xml:space="preserve">Отвод 90° с внутреней резьбой Cu press 6090g 18 x 3/4  </v>
          </cell>
          <cell r="G3364">
            <v>8.6199999999999992</v>
          </cell>
          <cell r="H3364">
            <v>7.18</v>
          </cell>
          <cell r="I3364">
            <v>8.6199999999999992</v>
          </cell>
          <cell r="K3364">
            <v>1873</v>
          </cell>
          <cell r="L3364" t="str">
            <v>Медные фитинги прес (COPPER Fittings)</v>
          </cell>
          <cell r="N3364" t="str">
            <v xml:space="preserve">COPPER                                            </v>
          </cell>
          <cell r="O3364" t="str">
            <v>FITTINGS</v>
          </cell>
        </row>
        <row r="3365">
          <cell r="D3365" t="str">
            <v>6090G2212</v>
          </cell>
          <cell r="E3365" t="str">
            <v xml:space="preserve">Отвод 90° с внутреней резьбой Cu press 6090g 22 x 1/2  </v>
          </cell>
          <cell r="G3365">
            <v>8.7799999999999994</v>
          </cell>
          <cell r="H3365">
            <v>7.32</v>
          </cell>
          <cell r="I3365">
            <v>8.7799999999999994</v>
          </cell>
          <cell r="K3365">
            <v>1873</v>
          </cell>
          <cell r="L3365" t="str">
            <v>Медные фитинги прес (COPPER Fittings)</v>
          </cell>
          <cell r="N3365" t="str">
            <v>COPPER</v>
          </cell>
          <cell r="O3365" t="str">
            <v>PRESS FITTINGS</v>
          </cell>
        </row>
        <row r="3366">
          <cell r="D3366" t="str">
            <v>6090G2234</v>
          </cell>
          <cell r="E3366" t="str">
            <v xml:space="preserve">Отвод 90° с внутреней резьбой Cu press 6090g 22 x 3/4  </v>
          </cell>
          <cell r="G3366">
            <v>5.3</v>
          </cell>
          <cell r="H3366">
            <v>4.42</v>
          </cell>
          <cell r="I3366">
            <v>5.3</v>
          </cell>
          <cell r="K3366">
            <v>1873</v>
          </cell>
          <cell r="L3366" t="str">
            <v>Медные фитинги прес (COPPER Fittings)</v>
          </cell>
          <cell r="N3366" t="str">
            <v xml:space="preserve">COPPER                                            </v>
          </cell>
          <cell r="O3366" t="str">
            <v>FITTINGS</v>
          </cell>
        </row>
        <row r="3367">
          <cell r="D3367" t="str">
            <v>6090G281</v>
          </cell>
          <cell r="E3367" t="str">
            <v xml:space="preserve">Отвод 90° с внутреней резьбой Cu press 6090g 28 x 1  </v>
          </cell>
          <cell r="G3367">
            <v>10.69</v>
          </cell>
          <cell r="H3367">
            <v>8.91</v>
          </cell>
          <cell r="I3367">
            <v>10.69</v>
          </cell>
          <cell r="K3367">
            <v>1873</v>
          </cell>
          <cell r="L3367" t="str">
            <v>Медные фитинги прес (COPPER Fittings)</v>
          </cell>
          <cell r="N3367" t="str">
            <v xml:space="preserve">COPPER                                            </v>
          </cell>
          <cell r="O3367" t="str">
            <v>FITTINGS</v>
          </cell>
        </row>
        <row r="3368">
          <cell r="D3368" t="str">
            <v>6090G35114</v>
          </cell>
          <cell r="E3368" t="str">
            <v xml:space="preserve">Отвод 90° с внутреней резьбой Cu press 6090g 35 x 1 1/4  </v>
          </cell>
          <cell r="G3368">
            <v>18.37</v>
          </cell>
          <cell r="H3368">
            <v>15.31</v>
          </cell>
          <cell r="I3368">
            <v>18.37</v>
          </cell>
          <cell r="K3368">
            <v>1873</v>
          </cell>
          <cell r="L3368" t="str">
            <v>Медные фитинги прес (COPPER Fittings)</v>
          </cell>
          <cell r="N3368" t="str">
            <v xml:space="preserve">COPPER                                            </v>
          </cell>
          <cell r="O3368" t="str">
            <v>FITTINGS</v>
          </cell>
        </row>
        <row r="3369">
          <cell r="D3369" t="str">
            <v>6090G42112</v>
          </cell>
          <cell r="E3369" t="str">
            <v xml:space="preserve">Отвод 90° с внутреней резьбой Cu press 6090g 42 x 1 1/2  </v>
          </cell>
          <cell r="G3369">
            <v>27.67</v>
          </cell>
          <cell r="H3369">
            <v>23.06</v>
          </cell>
          <cell r="I3369">
            <v>27.67</v>
          </cell>
          <cell r="K3369">
            <v>1873</v>
          </cell>
          <cell r="L3369" t="str">
            <v>Медные фитинги прес (COPPER Fittings)</v>
          </cell>
          <cell r="N3369" t="str">
            <v xml:space="preserve">COPPER                                            </v>
          </cell>
          <cell r="O3369" t="str">
            <v>FITTINGS</v>
          </cell>
        </row>
        <row r="3370">
          <cell r="D3370" t="str">
            <v>6090G542</v>
          </cell>
          <cell r="E3370" t="str">
            <v xml:space="preserve">Отвод 90° с внутреней резьбой Cu press 6090g 54 x 2  </v>
          </cell>
          <cell r="G3370">
            <v>20.64</v>
          </cell>
          <cell r="H3370">
            <v>17.2</v>
          </cell>
          <cell r="I3370">
            <v>20.64</v>
          </cell>
          <cell r="K3370">
            <v>1873</v>
          </cell>
          <cell r="L3370" t="str">
            <v>Медные фитинги прес (COPPER Fittings)</v>
          </cell>
          <cell r="N3370" t="str">
            <v xml:space="preserve">COPPER                                            </v>
          </cell>
          <cell r="O3370" t="str">
            <v>FITTINGS</v>
          </cell>
        </row>
        <row r="3371">
          <cell r="D3371" t="str">
            <v>6130G1212</v>
          </cell>
          <cell r="E3371" t="str">
            <v xml:space="preserve">Тройник с внутренней резьбой Cu press 6130g 12 x 1/2 x 12  </v>
          </cell>
          <cell r="G3371">
            <v>5.76</v>
          </cell>
          <cell r="H3371">
            <v>4.8</v>
          </cell>
          <cell r="I3371">
            <v>5.76</v>
          </cell>
          <cell r="K3371">
            <v>1873</v>
          </cell>
          <cell r="L3371" t="str">
            <v>Медные фитинги прес (COPPER Fittings)</v>
          </cell>
          <cell r="N3371" t="str">
            <v xml:space="preserve">COPPER                                            </v>
          </cell>
          <cell r="O3371" t="str">
            <v>FITTINGS</v>
          </cell>
        </row>
        <row r="3372">
          <cell r="D3372" t="str">
            <v>6130G1512</v>
          </cell>
          <cell r="E3372" t="str">
            <v xml:space="preserve">Тройник с внутренней резьбой Cu press 6130g 15 x 1/2 x 15  </v>
          </cell>
          <cell r="G3372">
            <v>5.21</v>
          </cell>
          <cell r="H3372">
            <v>4.34</v>
          </cell>
          <cell r="I3372">
            <v>5.21</v>
          </cell>
          <cell r="K3372">
            <v>1873</v>
          </cell>
          <cell r="L3372" t="str">
            <v>Медные фитинги прес (COPPER Fittings)</v>
          </cell>
          <cell r="N3372" t="str">
            <v>COPPER</v>
          </cell>
          <cell r="O3372" t="str">
            <v>PRESS FITTINGS</v>
          </cell>
        </row>
        <row r="3373">
          <cell r="D3373" t="str">
            <v>6130G1812</v>
          </cell>
          <cell r="E3373" t="str">
            <v xml:space="preserve">Тройник с внутренней резьбой Cu press 6130g 18 x 1/2 x 18  </v>
          </cell>
          <cell r="G3373">
            <v>9.67</v>
          </cell>
          <cell r="H3373">
            <v>8.06</v>
          </cell>
          <cell r="I3373">
            <v>9.67</v>
          </cell>
          <cell r="K3373">
            <v>1873</v>
          </cell>
          <cell r="L3373" t="str">
            <v>Медные фитинги прес (COPPER Fittings)</v>
          </cell>
          <cell r="N3373" t="str">
            <v>COPPER</v>
          </cell>
          <cell r="O3373" t="str">
            <v>PRESS FITTINGS</v>
          </cell>
        </row>
        <row r="3374">
          <cell r="D3374" t="str">
            <v>6130G2212</v>
          </cell>
          <cell r="E3374" t="str">
            <v xml:space="preserve">Тройник с внутренней резьбой Cu press 6130g 22 x 1/2 x 22  </v>
          </cell>
          <cell r="G3374">
            <v>7.09</v>
          </cell>
          <cell r="H3374">
            <v>5.91</v>
          </cell>
          <cell r="I3374">
            <v>7.09</v>
          </cell>
          <cell r="K3374">
            <v>1873</v>
          </cell>
          <cell r="L3374" t="str">
            <v>Медные фитинги прес (COPPER Fittings)</v>
          </cell>
          <cell r="N3374" t="str">
            <v>COPPER</v>
          </cell>
          <cell r="O3374" t="str">
            <v>PRESS FITTINGS</v>
          </cell>
        </row>
        <row r="3375">
          <cell r="D3375" t="str">
            <v>6130G2234</v>
          </cell>
          <cell r="E3375" t="str">
            <v xml:space="preserve">Тройник с внутренней резьбой Cu press 6130g 22 x 3/4 x 22  </v>
          </cell>
          <cell r="G3375">
            <v>9.01</v>
          </cell>
          <cell r="H3375">
            <v>7.51</v>
          </cell>
          <cell r="I3375">
            <v>9.01</v>
          </cell>
          <cell r="K3375">
            <v>1873</v>
          </cell>
          <cell r="L3375" t="str">
            <v>Медные фитинги прес (COPPER Fittings)</v>
          </cell>
          <cell r="N3375" t="str">
            <v xml:space="preserve">COPPER                                            </v>
          </cell>
          <cell r="O3375" t="str">
            <v>FITTINGS</v>
          </cell>
        </row>
        <row r="3376">
          <cell r="D3376" t="str">
            <v>6130G2812</v>
          </cell>
          <cell r="E3376" t="str">
            <v xml:space="preserve">Тройник с внутренней резьбой Cu press 6130g 28 x 1/2 x 28  </v>
          </cell>
          <cell r="G3376">
            <v>8.94</v>
          </cell>
          <cell r="H3376">
            <v>7.45</v>
          </cell>
          <cell r="I3376">
            <v>8.94</v>
          </cell>
          <cell r="K3376">
            <v>1873</v>
          </cell>
          <cell r="L3376" t="str">
            <v>Медные фитинги прес (COPPER Fittings)</v>
          </cell>
          <cell r="N3376" t="str">
            <v xml:space="preserve">COPPER                                            </v>
          </cell>
          <cell r="O3376" t="str">
            <v>FITTINGS</v>
          </cell>
        </row>
        <row r="3377">
          <cell r="D3377" t="str">
            <v>6130G2834</v>
          </cell>
          <cell r="E3377" t="str">
            <v xml:space="preserve">Тройник с внутренней резьбой Cu press 6130g 28 x 3/4 x 28  </v>
          </cell>
          <cell r="G3377">
            <v>11.74</v>
          </cell>
          <cell r="H3377">
            <v>9.7799999999999994</v>
          </cell>
          <cell r="I3377">
            <v>11.74</v>
          </cell>
          <cell r="K3377">
            <v>1873</v>
          </cell>
          <cell r="L3377" t="str">
            <v>Медные фитинги прес (COPPER Fittings)</v>
          </cell>
          <cell r="N3377" t="str">
            <v>COPPER</v>
          </cell>
          <cell r="O3377" t="str">
            <v>PRESS FITTINGS</v>
          </cell>
        </row>
        <row r="3378">
          <cell r="D3378" t="str">
            <v>6130G3512</v>
          </cell>
          <cell r="E3378" t="str">
            <v xml:space="preserve">Тройник с внутренней резьбой Cu press 6130g 35 x 1/2 x 35  </v>
          </cell>
          <cell r="G3378">
            <v>14.4</v>
          </cell>
          <cell r="H3378">
            <v>12</v>
          </cell>
          <cell r="I3378">
            <v>14.4</v>
          </cell>
          <cell r="K3378">
            <v>1873</v>
          </cell>
          <cell r="L3378" t="str">
            <v>Медные фитинги прес (COPPER Fittings)</v>
          </cell>
          <cell r="N3378" t="str">
            <v xml:space="preserve">COPPER                                            </v>
          </cell>
          <cell r="O3378" t="str">
            <v>FITTINGS</v>
          </cell>
        </row>
        <row r="3379">
          <cell r="D3379" t="str">
            <v>6130G4212</v>
          </cell>
          <cell r="E3379" t="str">
            <v xml:space="preserve">Тройник с внутренней резьбой Cu press 6130g 42 x 1/2 x 42  </v>
          </cell>
          <cell r="G3379">
            <v>18.22</v>
          </cell>
          <cell r="H3379">
            <v>15.18</v>
          </cell>
          <cell r="I3379">
            <v>18.22</v>
          </cell>
          <cell r="K3379">
            <v>1873</v>
          </cell>
          <cell r="L3379" t="str">
            <v>Медные фитинги прес (COPPER Fittings)</v>
          </cell>
          <cell r="N3379" t="str">
            <v xml:space="preserve">COPPER                                            </v>
          </cell>
          <cell r="O3379" t="str">
            <v>FITTINGS</v>
          </cell>
        </row>
        <row r="3380">
          <cell r="D3380" t="str">
            <v>6130G5412</v>
          </cell>
          <cell r="E3380" t="str">
            <v xml:space="preserve">Тройник с внутренней резьбой Cu press 6130g 54 x 1/2 x 54  </v>
          </cell>
          <cell r="G3380">
            <v>24.89</v>
          </cell>
          <cell r="H3380">
            <v>20.74</v>
          </cell>
          <cell r="I3380">
            <v>24.89</v>
          </cell>
          <cell r="K3380">
            <v>1873</v>
          </cell>
          <cell r="L3380" t="str">
            <v>Медные фитинги прес (COPPER Fittings)</v>
          </cell>
          <cell r="N3380" t="str">
            <v xml:space="preserve">COPPER                                            </v>
          </cell>
          <cell r="O3380" t="str">
            <v>FITTINGS</v>
          </cell>
        </row>
        <row r="3381">
          <cell r="D3381" t="str">
            <v>6472G1212</v>
          </cell>
          <cell r="E3381" t="str">
            <v xml:space="preserve">Отвод фиксируемый (гнездо для крана) с внут. рез. Cu press 6472g 12 x 1/2  </v>
          </cell>
          <cell r="G3381">
            <v>6.04</v>
          </cell>
          <cell r="H3381">
            <v>5.03</v>
          </cell>
          <cell r="I3381">
            <v>6.04</v>
          </cell>
          <cell r="K3381">
            <v>1873</v>
          </cell>
          <cell r="L3381" t="str">
            <v>Медные фитинги прес (COPPER Fittings)</v>
          </cell>
          <cell r="N3381" t="str">
            <v xml:space="preserve">COPPER                                            </v>
          </cell>
          <cell r="O3381" t="str">
            <v>FITTINGS</v>
          </cell>
        </row>
        <row r="3382">
          <cell r="D3382" t="str">
            <v>6472G1512</v>
          </cell>
          <cell r="E3382" t="str">
            <v xml:space="preserve">Отвод фиксируемый (гнездо для крана) с внут. рез. Cu press 6472g 15 x 1/2  </v>
          </cell>
          <cell r="G3382">
            <v>3.49</v>
          </cell>
          <cell r="H3382">
            <v>2.91</v>
          </cell>
          <cell r="I3382">
            <v>3.49</v>
          </cell>
          <cell r="K3382">
            <v>1873</v>
          </cell>
          <cell r="L3382" t="str">
            <v>Медные фитинги прес (COPPER Fittings)</v>
          </cell>
          <cell r="N3382" t="str">
            <v>COPPER</v>
          </cell>
          <cell r="O3382" t="str">
            <v>PRESS FITTINGS</v>
          </cell>
        </row>
        <row r="3383">
          <cell r="D3383" t="str">
            <v>6472G1812</v>
          </cell>
          <cell r="E3383" t="str">
            <v xml:space="preserve">Отвод фиксируемый (гнездо для крана) с внут. рез. Cu press 6472g 18 x 1/2  </v>
          </cell>
          <cell r="G3383">
            <v>5.8</v>
          </cell>
          <cell r="H3383">
            <v>4.83</v>
          </cell>
          <cell r="I3383">
            <v>5.8</v>
          </cell>
          <cell r="K3383">
            <v>1873</v>
          </cell>
          <cell r="L3383" t="str">
            <v>Медные фитинги прес (COPPER Fittings)</v>
          </cell>
          <cell r="N3383" t="str">
            <v>COPPER</v>
          </cell>
          <cell r="O3383" t="str">
            <v>PRESS FITTINGS</v>
          </cell>
        </row>
        <row r="3384">
          <cell r="D3384" t="str">
            <v>6472G2234</v>
          </cell>
          <cell r="E3384" t="str">
            <v xml:space="preserve">Отвод фиксируемый (гнездо для крана) с внут. рез. Cu press 6472g 22 x 3/4  </v>
          </cell>
          <cell r="G3384">
            <v>9.4600000000000009</v>
          </cell>
          <cell r="H3384">
            <v>7.88</v>
          </cell>
          <cell r="I3384">
            <v>9.4600000000000009</v>
          </cell>
          <cell r="K3384">
            <v>1873</v>
          </cell>
          <cell r="L3384" t="str">
            <v>Медные фитинги прес (COPPER Fittings)</v>
          </cell>
          <cell r="N3384" t="str">
            <v xml:space="preserve">COPPER                                            </v>
          </cell>
          <cell r="O3384" t="str">
            <v>FITTINGS</v>
          </cell>
        </row>
        <row r="3385">
          <cell r="D3385" t="str">
            <v>6096G1212</v>
          </cell>
          <cell r="E3385" t="str">
            <v xml:space="preserve">Соединитель угловой 90° разъемный Cu press 6096g 12 x 1/2  </v>
          </cell>
          <cell r="G3385">
            <v>13.37</v>
          </cell>
          <cell r="H3385">
            <v>11.14</v>
          </cell>
          <cell r="I3385">
            <v>13.37</v>
          </cell>
          <cell r="K3385">
            <v>1873</v>
          </cell>
          <cell r="L3385" t="str">
            <v>Медные фитинги прес (COPPER Fittings)</v>
          </cell>
          <cell r="N3385" t="str">
            <v xml:space="preserve">COPPER                                            </v>
          </cell>
          <cell r="O3385" t="str">
            <v>FITTINGS</v>
          </cell>
        </row>
        <row r="3386">
          <cell r="D3386" t="str">
            <v>6096G1512</v>
          </cell>
          <cell r="E3386" t="str">
            <v xml:space="preserve">Соединитель угловой 90° разъемный Cu press 6096g 15 x 1/2  </v>
          </cell>
          <cell r="G3386">
            <v>10.69</v>
          </cell>
          <cell r="H3386">
            <v>8.91</v>
          </cell>
          <cell r="I3386">
            <v>10.69</v>
          </cell>
          <cell r="K3386">
            <v>1873</v>
          </cell>
          <cell r="L3386" t="str">
            <v>Медные фитинги прес (COPPER Fittings)</v>
          </cell>
          <cell r="N3386" t="str">
            <v xml:space="preserve">COPPER                                            </v>
          </cell>
          <cell r="O3386" t="str">
            <v>FITTINGS</v>
          </cell>
        </row>
        <row r="3387">
          <cell r="D3387" t="str">
            <v>6096G1812</v>
          </cell>
          <cell r="E3387" t="str">
            <v xml:space="preserve">Соединитель угловой 90° разъемный Cu press 6096g 18 x 1/2  </v>
          </cell>
          <cell r="G3387">
            <v>14.26</v>
          </cell>
          <cell r="H3387">
            <v>11.88</v>
          </cell>
          <cell r="I3387">
            <v>14.26</v>
          </cell>
          <cell r="K3387">
            <v>1873</v>
          </cell>
          <cell r="L3387" t="str">
            <v>Медные фитинги прес (COPPER Fittings)</v>
          </cell>
          <cell r="N3387" t="str">
            <v xml:space="preserve">COPPER                                            </v>
          </cell>
          <cell r="O3387" t="str">
            <v>FITTINGS</v>
          </cell>
        </row>
        <row r="3388">
          <cell r="D3388" t="str">
            <v>6096G1834</v>
          </cell>
          <cell r="E3388" t="str">
            <v xml:space="preserve">Соединитель угловой 90° разъемный Cu press 6096g 18 x 3/4  </v>
          </cell>
          <cell r="G3388">
            <v>15.98</v>
          </cell>
          <cell r="H3388">
            <v>13.32</v>
          </cell>
          <cell r="I3388">
            <v>15.98</v>
          </cell>
          <cell r="K3388">
            <v>1873</v>
          </cell>
          <cell r="L3388" t="str">
            <v>Медные фитинги прес (COPPER Fittings)</v>
          </cell>
          <cell r="N3388" t="str">
            <v xml:space="preserve">COPPER                                            </v>
          </cell>
          <cell r="O3388" t="str">
            <v>FITTINGS</v>
          </cell>
        </row>
        <row r="3389">
          <cell r="D3389" t="str">
            <v>6096G2234</v>
          </cell>
          <cell r="E3389" t="str">
            <v xml:space="preserve">Соединитель угловой 90° разъемный Cu press 6096g 22 x 3/4  </v>
          </cell>
          <cell r="G3389">
            <v>17.420000000000002</v>
          </cell>
          <cell r="H3389">
            <v>14.52</v>
          </cell>
          <cell r="I3389">
            <v>17.420000000000002</v>
          </cell>
          <cell r="K3389">
            <v>1873</v>
          </cell>
          <cell r="L3389" t="str">
            <v>Медные фитинги прес (COPPER Fittings)</v>
          </cell>
          <cell r="N3389" t="str">
            <v xml:space="preserve">COPPER                                            </v>
          </cell>
          <cell r="O3389" t="str">
            <v>FITTINGS</v>
          </cell>
        </row>
        <row r="3390">
          <cell r="D3390" t="str">
            <v>6096G221</v>
          </cell>
          <cell r="E3390" t="str">
            <v xml:space="preserve">Соединитель угловой 90° разъемный Cu press 6096g 22 x 1  </v>
          </cell>
          <cell r="G3390">
            <v>24.66</v>
          </cell>
          <cell r="H3390">
            <v>20.55</v>
          </cell>
          <cell r="I3390">
            <v>24.66</v>
          </cell>
          <cell r="K3390">
            <v>1873</v>
          </cell>
          <cell r="L3390" t="str">
            <v>Медные фитинги прес (COPPER Fittings)</v>
          </cell>
          <cell r="N3390" t="str">
            <v xml:space="preserve">COPPER                                            </v>
          </cell>
          <cell r="O3390" t="str">
            <v>FITTINGS</v>
          </cell>
        </row>
        <row r="3391">
          <cell r="D3391" t="str">
            <v>6096G281</v>
          </cell>
          <cell r="E3391" t="str">
            <v xml:space="preserve">Соединитель угловой 90° разъемный Cu press 6096g 28 x 1  </v>
          </cell>
          <cell r="G3391">
            <v>26.14</v>
          </cell>
          <cell r="H3391">
            <v>21.78</v>
          </cell>
          <cell r="I3391">
            <v>26.14</v>
          </cell>
          <cell r="K3391">
            <v>1873</v>
          </cell>
          <cell r="L3391" t="str">
            <v>Медные фитинги прес (COPPER Fittings)</v>
          </cell>
          <cell r="N3391" t="str">
            <v xml:space="preserve">COPPER                                            </v>
          </cell>
          <cell r="O3391" t="str">
            <v>FITTINGS</v>
          </cell>
        </row>
        <row r="3392">
          <cell r="D3392" t="str">
            <v>6096G35114</v>
          </cell>
          <cell r="E3392" t="str">
            <v xml:space="preserve">Соединитель угловой 90° разъемный Cu press 6096g 35 x 1 1/4  </v>
          </cell>
          <cell r="G3392">
            <v>27.25</v>
          </cell>
          <cell r="H3392">
            <v>22.71</v>
          </cell>
          <cell r="I3392">
            <v>27.25</v>
          </cell>
          <cell r="K3392">
            <v>1873</v>
          </cell>
          <cell r="L3392" t="str">
            <v>Медные фитинги прес (COPPER Fittings)</v>
          </cell>
          <cell r="N3392" t="str">
            <v xml:space="preserve">COPPER                                            </v>
          </cell>
          <cell r="O3392" t="str">
            <v>FITTINGS</v>
          </cell>
        </row>
        <row r="3393">
          <cell r="D3393" t="str">
            <v>6096G42112</v>
          </cell>
          <cell r="E3393" t="str">
            <v xml:space="preserve">Соединитель угловой 90° разъемный Cu press 6096g 42 x 1 1/2  </v>
          </cell>
          <cell r="G3393">
            <v>30.68</v>
          </cell>
          <cell r="H3393">
            <v>25.57</v>
          </cell>
          <cell r="I3393">
            <v>30.68</v>
          </cell>
          <cell r="K3393">
            <v>1873</v>
          </cell>
          <cell r="L3393" t="str">
            <v>Медные фитинги прес (COPPER Fittings)</v>
          </cell>
          <cell r="N3393" t="str">
            <v xml:space="preserve">COPPER                                            </v>
          </cell>
          <cell r="O3393" t="str">
            <v>FITTINGS</v>
          </cell>
        </row>
        <row r="3394">
          <cell r="D3394" t="str">
            <v>6096G542</v>
          </cell>
          <cell r="E3394" t="str">
            <v xml:space="preserve">Соединитель угловой 90° разъемный Cu press 6096g 54 x 2  </v>
          </cell>
          <cell r="G3394">
            <v>38.14</v>
          </cell>
          <cell r="H3394">
            <v>31.78</v>
          </cell>
          <cell r="I3394">
            <v>38.14</v>
          </cell>
          <cell r="K3394">
            <v>1873</v>
          </cell>
          <cell r="L3394" t="str">
            <v>Медные фитинги прес (COPPER Fittings)</v>
          </cell>
          <cell r="N3394" t="str">
            <v xml:space="preserve">COPPER                                            </v>
          </cell>
          <cell r="O3394" t="str">
            <v>FITTINGS</v>
          </cell>
        </row>
        <row r="3395">
          <cell r="D3395" t="str">
            <v>708715</v>
          </cell>
          <cell r="E3395" t="str">
            <v xml:space="preserve">Отступ Cu ниппельный 7087 15мм  </v>
          </cell>
          <cell r="G3395">
            <v>3.66</v>
          </cell>
          <cell r="H3395">
            <v>3.05</v>
          </cell>
          <cell r="I3395">
            <v>3.66</v>
          </cell>
          <cell r="K3395">
            <v>1873</v>
          </cell>
          <cell r="L3395" t="str">
            <v>Медные фитинги прес (COPPER Fittings)</v>
          </cell>
          <cell r="N3395" t="str">
            <v xml:space="preserve">COPPER                                            </v>
          </cell>
          <cell r="O3395" t="str">
            <v>FITTINGS</v>
          </cell>
        </row>
        <row r="3396">
          <cell r="D3396" t="str">
            <v>708718</v>
          </cell>
          <cell r="E3396" t="str">
            <v xml:space="preserve">Отступ Cu ниппельный 7087 18мм  </v>
          </cell>
          <cell r="G3396">
            <v>4.1900000000000004</v>
          </cell>
          <cell r="H3396">
            <v>3.49</v>
          </cell>
          <cell r="I3396">
            <v>4.1900000000000004</v>
          </cell>
          <cell r="K3396">
            <v>1873</v>
          </cell>
          <cell r="L3396" t="str">
            <v>Медные фитинги прес (COPPER Fittings)</v>
          </cell>
          <cell r="N3396" t="str">
            <v xml:space="preserve">COPPER                                            </v>
          </cell>
          <cell r="O3396" t="str">
            <v>FITTINGS</v>
          </cell>
        </row>
        <row r="3397">
          <cell r="D3397" t="str">
            <v>708722</v>
          </cell>
          <cell r="E3397" t="str">
            <v xml:space="preserve">Отступ Cu ниппельный 7087 22мм  </v>
          </cell>
          <cell r="G3397">
            <v>5</v>
          </cell>
          <cell r="H3397">
            <v>4.17</v>
          </cell>
          <cell r="I3397">
            <v>5</v>
          </cell>
          <cell r="K3397">
            <v>1873</v>
          </cell>
          <cell r="L3397" t="str">
            <v>Медные фитинги прес (COPPER Fittings)</v>
          </cell>
          <cell r="N3397" t="str">
            <v xml:space="preserve">COPPER                                            </v>
          </cell>
          <cell r="O3397" t="str">
            <v>FITTINGS</v>
          </cell>
        </row>
        <row r="3398">
          <cell r="D3398" t="str">
            <v>708615</v>
          </cell>
          <cell r="E3398" t="str">
            <v xml:space="preserve">Отступ Cu ниппельный press 7086 15мм  </v>
          </cell>
          <cell r="G3398">
            <v>2.62</v>
          </cell>
          <cell r="H3398">
            <v>2.1800000000000002</v>
          </cell>
          <cell r="I3398">
            <v>2.62</v>
          </cell>
          <cell r="K3398">
            <v>1873</v>
          </cell>
          <cell r="L3398" t="str">
            <v>Медные фитинги прес (COPPER Fittings)</v>
          </cell>
          <cell r="N3398" t="str">
            <v xml:space="preserve">COPPER                                            </v>
          </cell>
          <cell r="O3398" t="str">
            <v>FITTINGS</v>
          </cell>
        </row>
        <row r="3399">
          <cell r="D3399" t="str">
            <v>708618</v>
          </cell>
          <cell r="E3399" t="str">
            <v xml:space="preserve">Отступ Cu ниппельный press 7086 18мм  </v>
          </cell>
          <cell r="G3399">
            <v>3.9</v>
          </cell>
          <cell r="H3399">
            <v>3.25</v>
          </cell>
          <cell r="I3399">
            <v>3.9</v>
          </cell>
          <cell r="K3399">
            <v>1873</v>
          </cell>
          <cell r="L3399" t="str">
            <v>Медные фитинги прес (COPPER Fittings)</v>
          </cell>
          <cell r="N3399" t="str">
            <v xml:space="preserve">COPPER                                            </v>
          </cell>
          <cell r="O3399" t="str">
            <v>FITTINGS</v>
          </cell>
        </row>
        <row r="3400">
          <cell r="D3400" t="str">
            <v>708622</v>
          </cell>
          <cell r="E3400" t="str">
            <v xml:space="preserve">Отступ Cu ниппельный press 7086 22мм  </v>
          </cell>
          <cell r="G3400">
            <v>4.93</v>
          </cell>
          <cell r="H3400">
            <v>4.1100000000000003</v>
          </cell>
          <cell r="I3400">
            <v>4.93</v>
          </cell>
          <cell r="K3400">
            <v>1873</v>
          </cell>
          <cell r="L3400" t="str">
            <v>Медные фитинги прес (COPPER Fittings)</v>
          </cell>
          <cell r="N3400" t="str">
            <v xml:space="preserve">COPPER                                            </v>
          </cell>
          <cell r="O3400" t="str">
            <v>FITTINGS</v>
          </cell>
        </row>
        <row r="3401">
          <cell r="D3401" t="str">
            <v>708515</v>
          </cell>
          <cell r="E3401" t="str">
            <v xml:space="preserve">Обвод 180" пресс 15мм  </v>
          </cell>
          <cell r="G3401">
            <v>6.94</v>
          </cell>
          <cell r="H3401">
            <v>5.78</v>
          </cell>
          <cell r="I3401">
            <v>6.94</v>
          </cell>
          <cell r="K3401">
            <v>1873</v>
          </cell>
          <cell r="L3401" t="str">
            <v>Медные фитинги прес (COPPER Fittings)</v>
          </cell>
          <cell r="N3401" t="str">
            <v xml:space="preserve">COPPER                                            </v>
          </cell>
          <cell r="O3401" t="str">
            <v>FITTINGS</v>
          </cell>
        </row>
        <row r="3402">
          <cell r="D3402" t="str">
            <v>708518</v>
          </cell>
          <cell r="E3402" t="str">
            <v xml:space="preserve">Обвод 180" пресс 18мм  </v>
          </cell>
          <cell r="G3402">
            <v>7.51</v>
          </cell>
          <cell r="H3402">
            <v>6.26</v>
          </cell>
          <cell r="I3402">
            <v>7.51</v>
          </cell>
          <cell r="K3402">
            <v>1873</v>
          </cell>
          <cell r="L3402" t="str">
            <v>Медные фитинги прес (COPPER Fittings)</v>
          </cell>
          <cell r="N3402" t="str">
            <v xml:space="preserve">COPPER                                            </v>
          </cell>
          <cell r="O3402" t="str">
            <v>FITTINGS</v>
          </cell>
        </row>
        <row r="3403">
          <cell r="D3403" t="str">
            <v>708522</v>
          </cell>
          <cell r="E3403" t="str">
            <v xml:space="preserve">Обвод 180" пресс 22мм  </v>
          </cell>
          <cell r="G3403">
            <v>8.6999999999999993</v>
          </cell>
          <cell r="H3403">
            <v>7.25</v>
          </cell>
          <cell r="I3403">
            <v>8.6999999999999993</v>
          </cell>
          <cell r="K3403">
            <v>1873</v>
          </cell>
          <cell r="L3403" t="str">
            <v>Медные фитинги прес (COPPER Fittings)</v>
          </cell>
          <cell r="N3403" t="str">
            <v xml:space="preserve">COPPER                                            </v>
          </cell>
          <cell r="O3403" t="str">
            <v>FITTINGS</v>
          </cell>
        </row>
        <row r="3404">
          <cell r="D3404" t="str">
            <v>730115</v>
          </cell>
          <cell r="E3404" t="str">
            <v xml:space="preserve">Заглушка Cu press 7301 15мм  </v>
          </cell>
          <cell r="G3404">
            <v>2.2200000000000002</v>
          </cell>
          <cell r="H3404">
            <v>1.85</v>
          </cell>
          <cell r="I3404">
            <v>2.2200000000000002</v>
          </cell>
          <cell r="K3404">
            <v>1873</v>
          </cell>
          <cell r="L3404" t="str">
            <v>Медные фитинги прес (COPPER Fittings)</v>
          </cell>
          <cell r="N3404" t="str">
            <v xml:space="preserve">COPPER                                            </v>
          </cell>
          <cell r="O3404" t="str">
            <v>FITTINGS</v>
          </cell>
        </row>
        <row r="3405">
          <cell r="D3405" t="str">
            <v>730118</v>
          </cell>
          <cell r="E3405" t="str">
            <v xml:space="preserve">Заглушка Cu press 7301 18мм  </v>
          </cell>
          <cell r="G3405">
            <v>2.78</v>
          </cell>
          <cell r="H3405">
            <v>2.3199999999999998</v>
          </cell>
          <cell r="I3405">
            <v>2.78</v>
          </cell>
          <cell r="K3405">
            <v>1873</v>
          </cell>
          <cell r="L3405" t="str">
            <v>Медные фитинги прес (COPPER Fittings)</v>
          </cell>
          <cell r="N3405" t="str">
            <v xml:space="preserve">COPPER                                            </v>
          </cell>
          <cell r="O3405" t="str">
            <v>FITTINGS</v>
          </cell>
        </row>
        <row r="3406">
          <cell r="D3406" t="str">
            <v>730122</v>
          </cell>
          <cell r="E3406" t="str">
            <v xml:space="preserve">Заглушка Cu press 7301 22мм  </v>
          </cell>
          <cell r="G3406">
            <v>3.71</v>
          </cell>
          <cell r="H3406">
            <v>3.09</v>
          </cell>
          <cell r="I3406">
            <v>3.71</v>
          </cell>
          <cell r="K3406">
            <v>1873</v>
          </cell>
          <cell r="L3406" t="str">
            <v>Медные фитинги прес (COPPER Fittings)</v>
          </cell>
          <cell r="N3406" t="str">
            <v xml:space="preserve">COPPER                                            </v>
          </cell>
          <cell r="O3406" t="str">
            <v>FITTINGS</v>
          </cell>
        </row>
        <row r="3407">
          <cell r="D3407" t="str">
            <v>730128</v>
          </cell>
          <cell r="E3407" t="str">
            <v xml:space="preserve">Заглушка Cu press 7301 28мм  </v>
          </cell>
          <cell r="G3407">
            <v>5.74</v>
          </cell>
          <cell r="H3407">
            <v>4.78</v>
          </cell>
          <cell r="I3407">
            <v>5.74</v>
          </cell>
          <cell r="K3407">
            <v>1873</v>
          </cell>
          <cell r="L3407" t="str">
            <v>Медные фитинги прес (COPPER Fittings)</v>
          </cell>
          <cell r="N3407" t="str">
            <v xml:space="preserve">COPPER                                            </v>
          </cell>
          <cell r="O3407" t="str">
            <v>FITTINGS</v>
          </cell>
        </row>
        <row r="3408">
          <cell r="D3408" t="str">
            <v>730135</v>
          </cell>
          <cell r="E3408" t="str">
            <v xml:space="preserve">Заглушка Cu press 7301 35мм  </v>
          </cell>
          <cell r="G3408">
            <v>6.42</v>
          </cell>
          <cell r="H3408">
            <v>5.35</v>
          </cell>
          <cell r="I3408">
            <v>6.42</v>
          </cell>
          <cell r="K3408">
            <v>1873</v>
          </cell>
          <cell r="L3408" t="str">
            <v>Медные фитинги прес (COPPER Fittings)</v>
          </cell>
          <cell r="N3408" t="str">
            <v xml:space="preserve">COPPER                                            </v>
          </cell>
          <cell r="O3408" t="str">
            <v>FITTINGS</v>
          </cell>
        </row>
        <row r="3409">
          <cell r="D3409" t="str">
            <v>730142</v>
          </cell>
          <cell r="E3409" t="str">
            <v xml:space="preserve">Заглушка Cu press 7301 42мм  </v>
          </cell>
          <cell r="G3409">
            <v>9.9700000000000006</v>
          </cell>
          <cell r="H3409">
            <v>8.31</v>
          </cell>
          <cell r="I3409">
            <v>9.9700000000000006</v>
          </cell>
          <cell r="K3409">
            <v>1873</v>
          </cell>
          <cell r="L3409" t="str">
            <v>Медные фитинги прес (COPPER Fittings)</v>
          </cell>
          <cell r="N3409" t="str">
            <v xml:space="preserve">COPPER                                            </v>
          </cell>
          <cell r="O3409" t="str">
            <v>FITTINGS</v>
          </cell>
        </row>
        <row r="3410">
          <cell r="D3410" t="str">
            <v>730154</v>
          </cell>
          <cell r="E3410" t="str">
            <v xml:space="preserve">Заглушка Cu press 7301 54мм  </v>
          </cell>
          <cell r="G3410">
            <v>12.14</v>
          </cell>
          <cell r="H3410">
            <v>10.119999999999999</v>
          </cell>
          <cell r="I3410">
            <v>12.14</v>
          </cell>
          <cell r="K3410">
            <v>1873</v>
          </cell>
          <cell r="L3410" t="str">
            <v>Медные фитинги прес (COPPER Fittings)</v>
          </cell>
          <cell r="N3410" t="str">
            <v xml:space="preserve">COPPER                                            </v>
          </cell>
          <cell r="O3410" t="str">
            <v>FITTINGS</v>
          </cell>
        </row>
        <row r="3411">
          <cell r="D3411" t="str">
            <v>730164</v>
          </cell>
          <cell r="E3411" t="str">
            <v xml:space="preserve">Заглушка Cu press 7301 64мм  </v>
          </cell>
          <cell r="G3411">
            <v>28.1</v>
          </cell>
          <cell r="H3411">
            <v>23.42</v>
          </cell>
          <cell r="I3411">
            <v>28.1</v>
          </cell>
          <cell r="K3411">
            <v>1873</v>
          </cell>
          <cell r="L3411" t="str">
            <v>Медные фитинги прес (COPPER Fittings)</v>
          </cell>
          <cell r="N3411" t="str">
            <v xml:space="preserve">COPPER                                            </v>
          </cell>
          <cell r="O3411" t="str">
            <v>FITTINGS</v>
          </cell>
        </row>
        <row r="3412">
          <cell r="D3412" t="str">
            <v>38692</v>
          </cell>
          <cell r="E3412" t="str">
            <v xml:space="preserve">Заглушка пресс 76мм  </v>
          </cell>
          <cell r="G3412">
            <v>46.04</v>
          </cell>
          <cell r="H3412">
            <v>38.369999999999997</v>
          </cell>
          <cell r="I3412">
            <v>46.04</v>
          </cell>
          <cell r="K3412">
            <v>1873</v>
          </cell>
          <cell r="L3412" t="str">
            <v>Медные фитинги прес (COPPER Fittings)</v>
          </cell>
          <cell r="N3412" t="str">
            <v xml:space="preserve">COPPER                                            </v>
          </cell>
          <cell r="O3412" t="str">
            <v>FITTINGS</v>
          </cell>
        </row>
        <row r="3413">
          <cell r="D3413" t="str">
            <v>38693</v>
          </cell>
          <cell r="E3413" t="str">
            <v xml:space="preserve">Заглушка пресс 89мм  </v>
          </cell>
          <cell r="G3413">
            <v>53.69</v>
          </cell>
          <cell r="H3413">
            <v>44.74</v>
          </cell>
          <cell r="I3413">
            <v>53.69</v>
          </cell>
          <cell r="K3413">
            <v>1873</v>
          </cell>
          <cell r="L3413" t="str">
            <v>Медные фитинги прес (COPPER Fittings)</v>
          </cell>
          <cell r="N3413" t="str">
            <v xml:space="preserve">COPPER                                            </v>
          </cell>
          <cell r="O3413" t="str">
            <v>FITTINGS</v>
          </cell>
        </row>
        <row r="3414">
          <cell r="D3414" t="str">
            <v>38694</v>
          </cell>
          <cell r="E3414" t="str">
            <v xml:space="preserve">Заглушка пресс 108мм  </v>
          </cell>
          <cell r="G3414">
            <v>70.08</v>
          </cell>
          <cell r="H3414">
            <v>58.4</v>
          </cell>
          <cell r="I3414">
            <v>70.08</v>
          </cell>
          <cell r="K3414">
            <v>1873</v>
          </cell>
          <cell r="L3414" t="str">
            <v>Медные фитинги прес (COPPER Fittings)</v>
          </cell>
          <cell r="N3414" t="str">
            <v xml:space="preserve">COPPER                                            </v>
          </cell>
          <cell r="O3414" t="str">
            <v>FITTINGS</v>
          </cell>
        </row>
        <row r="3415">
          <cell r="D3415" t="str">
            <v>752064</v>
          </cell>
          <cell r="E3415" t="str">
            <v xml:space="preserve">Фланец с втулкой Cu press 7520 64 x DN65  </v>
          </cell>
          <cell r="G3415">
            <v>42.38</v>
          </cell>
          <cell r="H3415">
            <v>35.32</v>
          </cell>
          <cell r="I3415">
            <v>42.38</v>
          </cell>
          <cell r="K3415">
            <v>1873</v>
          </cell>
          <cell r="L3415" t="str">
            <v>Медные фитинги прес (COPPER Fittings)</v>
          </cell>
          <cell r="N3415" t="str">
            <v>COPPER</v>
          </cell>
          <cell r="O3415" t="str">
            <v>FITTINGS</v>
          </cell>
        </row>
        <row r="3416">
          <cell r="D3416" t="str">
            <v>752076</v>
          </cell>
          <cell r="E3416" t="str">
            <v xml:space="preserve">Фланец с втулкой Cu press 7520 76 x DN65  </v>
          </cell>
          <cell r="G3416">
            <v>69.36</v>
          </cell>
          <cell r="H3416">
            <v>57.8</v>
          </cell>
          <cell r="I3416">
            <v>69.36</v>
          </cell>
          <cell r="K3416">
            <v>1872</v>
          </cell>
          <cell r="L3416" t="str">
            <v>Медные фитинги пайка (COPPER Fittings)</v>
          </cell>
          <cell r="N3416" t="str">
            <v>COPPER</v>
          </cell>
          <cell r="O3416" t="str">
            <v>CLASSIC FITTINGS</v>
          </cell>
        </row>
        <row r="3417">
          <cell r="D3417" t="str">
            <v>752089</v>
          </cell>
          <cell r="E3417" t="str">
            <v xml:space="preserve">Фланец с втулкой Cu press 7520 89 x DN80  </v>
          </cell>
          <cell r="G3417">
            <v>55.13</v>
          </cell>
          <cell r="H3417">
            <v>45.94</v>
          </cell>
          <cell r="I3417">
            <v>55.13</v>
          </cell>
          <cell r="K3417">
            <v>1873</v>
          </cell>
          <cell r="L3417" t="str">
            <v>Медные фитинги прес (COPPER Fittings)</v>
          </cell>
          <cell r="N3417" t="str">
            <v>COPPER</v>
          </cell>
          <cell r="O3417" t="str">
            <v>FITTINGS</v>
          </cell>
        </row>
        <row r="3418">
          <cell r="D3418" t="str">
            <v>7520108</v>
          </cell>
          <cell r="E3418" t="str">
            <v xml:space="preserve">Фланец с втулкой Cu press 7520 108 x DN100  </v>
          </cell>
          <cell r="G3418">
            <v>62.36</v>
          </cell>
          <cell r="H3418">
            <v>51.97</v>
          </cell>
          <cell r="I3418">
            <v>62.36</v>
          </cell>
          <cell r="K3418">
            <v>1873</v>
          </cell>
          <cell r="L3418" t="str">
            <v>Медные фитинги прес (COPPER Fittings)</v>
          </cell>
          <cell r="N3418" t="str">
            <v>COPPER</v>
          </cell>
          <cell r="O3418" t="str">
            <v>FITTINGS</v>
          </cell>
        </row>
        <row r="3419">
          <cell r="D3419" t="str">
            <v>751064</v>
          </cell>
          <cell r="E3419" t="str">
            <v xml:space="preserve">Фланец с втулкой Cu под опрессовку 7510 64 x DN65  </v>
          </cell>
          <cell r="G3419">
            <v>42.38</v>
          </cell>
          <cell r="H3419">
            <v>35.32</v>
          </cell>
          <cell r="I3419">
            <v>42.38</v>
          </cell>
          <cell r="K3419">
            <v>1873</v>
          </cell>
          <cell r="L3419" t="str">
            <v>Медные фитинги прес (COPPER Fittings)</v>
          </cell>
          <cell r="N3419" t="str">
            <v>COPPER</v>
          </cell>
          <cell r="O3419" t="str">
            <v>FITTINGS</v>
          </cell>
        </row>
        <row r="3420">
          <cell r="D3420" t="str">
            <v>751076</v>
          </cell>
          <cell r="E3420" t="str">
            <v xml:space="preserve">Фланец с втулкой Cu под опрессовку 7510 76 x DN65  </v>
          </cell>
          <cell r="G3420">
            <v>47.83</v>
          </cell>
          <cell r="H3420">
            <v>39.86</v>
          </cell>
          <cell r="I3420">
            <v>47.83</v>
          </cell>
          <cell r="K3420">
            <v>1873</v>
          </cell>
          <cell r="L3420" t="str">
            <v>Медные фитинги прес (COPPER Fittings)</v>
          </cell>
          <cell r="N3420" t="str">
            <v>COPPER</v>
          </cell>
          <cell r="O3420" t="str">
            <v>FITTINGS</v>
          </cell>
        </row>
        <row r="3421">
          <cell r="D3421" t="str">
            <v>751089</v>
          </cell>
          <cell r="E3421" t="str">
            <v xml:space="preserve">Фланец с втулкой Cu под опрессовку 7510 89 x DN80  </v>
          </cell>
          <cell r="G3421">
            <v>55.13</v>
          </cell>
          <cell r="H3421">
            <v>45.94</v>
          </cell>
          <cell r="I3421">
            <v>55.13</v>
          </cell>
          <cell r="K3421">
            <v>1873</v>
          </cell>
          <cell r="L3421" t="str">
            <v>Медные фитинги прес (COPPER Fittings)</v>
          </cell>
          <cell r="N3421" t="str">
            <v>COPPER</v>
          </cell>
          <cell r="O3421" t="str">
            <v>FITTINGS</v>
          </cell>
        </row>
        <row r="3422">
          <cell r="D3422" t="str">
            <v>7510108</v>
          </cell>
          <cell r="E3422" t="str">
            <v xml:space="preserve">Фланец с втулкой Cu под опрессовку 7510 108 x DN100  </v>
          </cell>
          <cell r="G3422">
            <v>114.74</v>
          </cell>
          <cell r="H3422">
            <v>95.62</v>
          </cell>
          <cell r="I3422">
            <v>114.74</v>
          </cell>
          <cell r="K3422">
            <v>1873</v>
          </cell>
          <cell r="L3422" t="str">
            <v>Медные фитинги прес (COPPER Fittings)</v>
          </cell>
          <cell r="N3422" t="str">
            <v>COPPER</v>
          </cell>
          <cell r="O3422" t="str">
            <v>FITTINGS</v>
          </cell>
        </row>
        <row r="3423">
          <cell r="D3423" t="str">
            <v/>
          </cell>
          <cell r="K3423">
            <v>0</v>
          </cell>
          <cell r="N3423">
            <v>0</v>
          </cell>
          <cell r="O3423">
            <v>0</v>
          </cell>
        </row>
        <row r="3424">
          <cell r="D3424" t="str">
            <v/>
          </cell>
          <cell r="K3424">
            <v>0</v>
          </cell>
          <cell r="N3424">
            <v>0</v>
          </cell>
          <cell r="O3424">
            <v>0</v>
          </cell>
        </row>
        <row r="3425">
          <cell r="D3425" t="str">
            <v/>
          </cell>
          <cell r="K3425">
            <v>0</v>
          </cell>
          <cell r="N3425">
            <v>0</v>
          </cell>
          <cell r="O3425">
            <v>0</v>
          </cell>
        </row>
        <row r="3426">
          <cell r="D3426" t="str">
            <v>Медные трубы</v>
          </cell>
          <cell r="K3426" t="e">
            <v>#N/A</v>
          </cell>
          <cell r="N3426" t="e">
            <v>#N/A</v>
          </cell>
          <cell r="O3426" t="e">
            <v>#N/A</v>
          </cell>
        </row>
        <row r="3427">
          <cell r="D3427" t="str">
            <v>051315</v>
          </cell>
          <cell r="E3427" t="str">
            <v>SANCO Труба медь тв. 15*1 (м.)</v>
          </cell>
          <cell r="G3427" t="str">
            <v>на заказ</v>
          </cell>
          <cell r="H3427" t="str">
            <v>на заказ</v>
          </cell>
          <cell r="I3427" t="e">
            <v>#VALUE!</v>
          </cell>
          <cell r="K3427">
            <v>1871</v>
          </cell>
          <cell r="L3427" t="str">
            <v>Медные трубы (COPPER Pipes)</v>
          </cell>
          <cell r="M3427">
            <v>1</v>
          </cell>
          <cell r="N3427" t="str">
            <v xml:space="preserve">COPPER                                            </v>
          </cell>
          <cell r="O3427" t="str">
            <v xml:space="preserve">PIPES                                             </v>
          </cell>
        </row>
        <row r="3428">
          <cell r="D3428" t="str">
            <v>051318</v>
          </cell>
          <cell r="E3428" t="str">
            <v>SANCO Труба медь тв. 18*1 (м.)</v>
          </cell>
          <cell r="G3428" t="str">
            <v>на заказ</v>
          </cell>
          <cell r="H3428" t="str">
            <v>на заказ</v>
          </cell>
          <cell r="I3428" t="e">
            <v>#VALUE!</v>
          </cell>
          <cell r="K3428">
            <v>1871</v>
          </cell>
          <cell r="L3428" t="str">
            <v>Медные трубы (COPPER Pipes)</v>
          </cell>
          <cell r="M3428">
            <v>1</v>
          </cell>
          <cell r="N3428" t="str">
            <v xml:space="preserve">COPPER                                            </v>
          </cell>
          <cell r="O3428" t="str">
            <v xml:space="preserve">PIPES                                             </v>
          </cell>
        </row>
        <row r="3429">
          <cell r="D3429" t="str">
            <v>051322</v>
          </cell>
          <cell r="E3429" t="str">
            <v>SANCO Труба медь тв. 22*1 (м.)</v>
          </cell>
          <cell r="G3429" t="str">
            <v>на заказ</v>
          </cell>
          <cell r="H3429" t="str">
            <v>на заказ</v>
          </cell>
          <cell r="I3429" t="e">
            <v>#VALUE!</v>
          </cell>
          <cell r="K3429">
            <v>1871</v>
          </cell>
          <cell r="L3429" t="str">
            <v>Медные трубы (COPPER Pipes)</v>
          </cell>
          <cell r="M3429">
            <v>1</v>
          </cell>
          <cell r="N3429" t="str">
            <v xml:space="preserve">COPPER                                            </v>
          </cell>
          <cell r="O3429" t="str">
            <v xml:space="preserve">PIPES                                             </v>
          </cell>
        </row>
        <row r="3430">
          <cell r="D3430" t="str">
            <v>051328</v>
          </cell>
          <cell r="E3430" t="str">
            <v>SANCO Труба медь тв. 28*1 (м.)</v>
          </cell>
          <cell r="G3430" t="str">
            <v>на заказ</v>
          </cell>
          <cell r="H3430" t="str">
            <v>на заказ</v>
          </cell>
          <cell r="I3430" t="e">
            <v>#VALUE!</v>
          </cell>
          <cell r="K3430">
            <v>1871</v>
          </cell>
          <cell r="L3430" t="str">
            <v>Медные трубы (COPPER Pipes)</v>
          </cell>
          <cell r="M3430">
            <v>1</v>
          </cell>
          <cell r="N3430" t="str">
            <v xml:space="preserve">COPPER                                            </v>
          </cell>
          <cell r="O3430" t="str">
            <v xml:space="preserve">PIPES                                             </v>
          </cell>
        </row>
        <row r="3431">
          <cell r="D3431" t="str">
            <v>051335</v>
          </cell>
          <cell r="E3431" t="str">
            <v>SANCO Труба медь тв. 35*1,5 (м.)</v>
          </cell>
          <cell r="G3431" t="str">
            <v>на заказ</v>
          </cell>
          <cell r="H3431" t="str">
            <v>на заказ</v>
          </cell>
          <cell r="I3431" t="e">
            <v>#VALUE!</v>
          </cell>
          <cell r="K3431">
            <v>1871</v>
          </cell>
          <cell r="L3431" t="str">
            <v>Медные трубы (COPPER Pipes)</v>
          </cell>
          <cell r="M3431">
            <v>1</v>
          </cell>
          <cell r="N3431" t="str">
            <v xml:space="preserve">COPPER                                            </v>
          </cell>
          <cell r="O3431" t="str">
            <v xml:space="preserve">PIPES                                             </v>
          </cell>
        </row>
        <row r="3432">
          <cell r="D3432" t="str">
            <v>051342</v>
          </cell>
          <cell r="E3432" t="str">
            <v>SANCO Труба медь тв. 42*1,5 (м.)</v>
          </cell>
          <cell r="G3432" t="str">
            <v>на заказ</v>
          </cell>
          <cell r="H3432" t="str">
            <v>на заказ</v>
          </cell>
          <cell r="I3432" t="e">
            <v>#VALUE!</v>
          </cell>
          <cell r="K3432">
            <v>1871</v>
          </cell>
          <cell r="L3432" t="str">
            <v>Медные трубы (COPPER Pipes)</v>
          </cell>
          <cell r="M3432">
            <v>1</v>
          </cell>
          <cell r="N3432" t="str">
            <v xml:space="preserve">COPPER                                            </v>
          </cell>
          <cell r="O3432" t="str">
            <v xml:space="preserve">PIPES                                             </v>
          </cell>
        </row>
        <row r="3433">
          <cell r="D3433" t="str">
            <v>051354</v>
          </cell>
          <cell r="E3433" t="str">
            <v>SANCO Труба медь тв. 54*1,5 (м.)</v>
          </cell>
          <cell r="G3433" t="str">
            <v>на заказ</v>
          </cell>
          <cell r="H3433" t="str">
            <v>на заказ</v>
          </cell>
          <cell r="I3433" t="e">
            <v>#VALUE!</v>
          </cell>
          <cell r="K3433">
            <v>1871</v>
          </cell>
          <cell r="L3433" t="str">
            <v>Медные трубы (COPPER Pipes)</v>
          </cell>
          <cell r="M3433">
            <v>1</v>
          </cell>
          <cell r="N3433" t="str">
            <v xml:space="preserve">COPPER                                            </v>
          </cell>
          <cell r="O3433" t="str">
            <v xml:space="preserve">PIPES                                             </v>
          </cell>
        </row>
        <row r="3434">
          <cell r="D3434" t="str">
            <v>051364</v>
          </cell>
          <cell r="E3434" t="str">
            <v>SANCO Труба медь тв. 64*2 (м.)</v>
          </cell>
          <cell r="G3434" t="str">
            <v>на заказ</v>
          </cell>
          <cell r="H3434" t="str">
            <v>на заказ</v>
          </cell>
          <cell r="I3434" t="e">
            <v>#VALUE!</v>
          </cell>
          <cell r="K3434">
            <v>1871</v>
          </cell>
          <cell r="L3434" t="str">
            <v>Медные трубы (COPPER Pipes)</v>
          </cell>
          <cell r="M3434">
            <v>1</v>
          </cell>
          <cell r="N3434" t="str">
            <v xml:space="preserve">COPPER                                            </v>
          </cell>
          <cell r="O3434" t="str">
            <v xml:space="preserve">PIPES                                             </v>
          </cell>
        </row>
        <row r="3435">
          <cell r="D3435" t="str">
            <v>051376</v>
          </cell>
          <cell r="E3435" t="str">
            <v>SANCO Труба медь тв. 76*2 (м.)</v>
          </cell>
          <cell r="G3435" t="str">
            <v>на заказ</v>
          </cell>
          <cell r="H3435" t="str">
            <v>на заказ</v>
          </cell>
          <cell r="I3435" t="e">
            <v>#VALUE!</v>
          </cell>
          <cell r="K3435">
            <v>1871</v>
          </cell>
          <cell r="L3435" t="str">
            <v>Медные трубы (COPPER Pipes)</v>
          </cell>
          <cell r="M3435">
            <v>1</v>
          </cell>
          <cell r="N3435" t="str">
            <v xml:space="preserve">COPPER                                            </v>
          </cell>
          <cell r="O3435" t="str">
            <v xml:space="preserve">PIPES                                             </v>
          </cell>
        </row>
        <row r="3436">
          <cell r="D3436" t="str">
            <v>051388</v>
          </cell>
          <cell r="E3436" t="str">
            <v>SANCO Труба медь тв. 88,9*2 (м.)</v>
          </cell>
          <cell r="G3436" t="str">
            <v>на заказ</v>
          </cell>
          <cell r="H3436" t="str">
            <v>на заказ</v>
          </cell>
          <cell r="I3436" t="e">
            <v>#VALUE!</v>
          </cell>
          <cell r="K3436">
            <v>1871</v>
          </cell>
          <cell r="L3436" t="str">
            <v>Медные трубы (COPPER Pipes)</v>
          </cell>
          <cell r="M3436">
            <v>1</v>
          </cell>
          <cell r="N3436" t="str">
            <v xml:space="preserve">COPPER                                            </v>
          </cell>
          <cell r="O3436" t="str">
            <v xml:space="preserve">PIPES                                             </v>
          </cell>
        </row>
        <row r="3437">
          <cell r="D3437" t="str">
            <v>0513108</v>
          </cell>
          <cell r="E3437" t="str">
            <v>SANCO Труба медь тв.108*2,5 (м.)</v>
          </cell>
          <cell r="G3437" t="str">
            <v>на заказ</v>
          </cell>
          <cell r="H3437" t="str">
            <v>на заказ</v>
          </cell>
          <cell r="I3437" t="e">
            <v>#VALUE!</v>
          </cell>
          <cell r="K3437">
            <v>1871</v>
          </cell>
          <cell r="L3437" t="str">
            <v>Медные трубы (COPPER Pipes)</v>
          </cell>
          <cell r="M3437">
            <v>1</v>
          </cell>
          <cell r="N3437" t="str">
            <v xml:space="preserve">COPPER                                            </v>
          </cell>
          <cell r="O3437" t="str">
            <v xml:space="preserve">PIPES                                             </v>
          </cell>
        </row>
        <row r="3438">
          <cell r="D3438" t="str">
            <v/>
          </cell>
          <cell r="M3438">
            <v>62553</v>
          </cell>
        </row>
        <row r="3439">
          <cell r="D3439" t="str">
            <v/>
          </cell>
          <cell r="M3439">
            <v>62553</v>
          </cell>
        </row>
        <row r="3440">
          <cell r="D3440" t="str">
            <v/>
          </cell>
          <cell r="M3440">
            <v>62553</v>
          </cell>
        </row>
        <row r="3441">
          <cell r="D3441" t="str">
            <v/>
          </cell>
          <cell r="M3441">
            <v>62553</v>
          </cell>
        </row>
        <row r="3442">
          <cell r="D3442" t="str">
            <v/>
          </cell>
          <cell r="M3442">
            <v>62553</v>
          </cell>
        </row>
        <row r="3443">
          <cell r="D3443" t="str">
            <v/>
          </cell>
          <cell r="M3443">
            <v>62553</v>
          </cell>
        </row>
        <row r="3444">
          <cell r="D3444" t="str">
            <v/>
          </cell>
          <cell r="M3444">
            <v>62553</v>
          </cell>
        </row>
        <row r="3445">
          <cell r="D3445" t="str">
            <v/>
          </cell>
          <cell r="M3445">
            <v>62553</v>
          </cell>
        </row>
        <row r="3446">
          <cell r="D3446" t="str">
            <v/>
          </cell>
          <cell r="M3446">
            <v>62553</v>
          </cell>
        </row>
        <row r="3447">
          <cell r="D3447" t="str">
            <v/>
          </cell>
          <cell r="M3447">
            <v>62553</v>
          </cell>
        </row>
        <row r="3448">
          <cell r="D3448" t="str">
            <v/>
          </cell>
          <cell r="M3448">
            <v>62553</v>
          </cell>
        </row>
        <row r="3449">
          <cell r="D3449" t="str">
            <v/>
          </cell>
          <cell r="M3449">
            <v>62553</v>
          </cell>
        </row>
        <row r="3450">
          <cell r="D3450" t="str">
            <v/>
          </cell>
          <cell r="M3450">
            <v>62553</v>
          </cell>
        </row>
        <row r="3451">
          <cell r="D3451" t="str">
            <v/>
          </cell>
          <cell r="M3451">
            <v>62553</v>
          </cell>
        </row>
        <row r="3452">
          <cell r="D3452" t="str">
            <v/>
          </cell>
          <cell r="M3452">
            <v>62553</v>
          </cell>
        </row>
        <row r="3453">
          <cell r="D3453" t="str">
            <v/>
          </cell>
          <cell r="M3453">
            <v>62553</v>
          </cell>
        </row>
        <row r="3454">
          <cell r="D3454" t="str">
            <v/>
          </cell>
          <cell r="M3454">
            <v>62553</v>
          </cell>
        </row>
        <row r="3455">
          <cell r="D3455" t="str">
            <v/>
          </cell>
          <cell r="M3455">
            <v>62553</v>
          </cell>
        </row>
        <row r="3456">
          <cell r="D3456" t="str">
            <v/>
          </cell>
          <cell r="M3456">
            <v>62553</v>
          </cell>
        </row>
        <row r="3457">
          <cell r="D3457" t="str">
            <v/>
          </cell>
          <cell r="M3457">
            <v>62553</v>
          </cell>
        </row>
        <row r="3458">
          <cell r="D3458" t="str">
            <v/>
          </cell>
          <cell r="M3458">
            <v>62553</v>
          </cell>
        </row>
        <row r="3459">
          <cell r="D3459" t="str">
            <v/>
          </cell>
          <cell r="M3459">
            <v>62553</v>
          </cell>
        </row>
        <row r="3460">
          <cell r="D3460" t="str">
            <v/>
          </cell>
          <cell r="M3460">
            <v>62553</v>
          </cell>
        </row>
        <row r="3461">
          <cell r="D3461" t="str">
            <v/>
          </cell>
          <cell r="M3461">
            <v>62553</v>
          </cell>
        </row>
        <row r="3462">
          <cell r="D3462" t="str">
            <v/>
          </cell>
          <cell r="M3462">
            <v>62553</v>
          </cell>
        </row>
        <row r="3463">
          <cell r="D3463" t="str">
            <v/>
          </cell>
          <cell r="M3463">
            <v>62553</v>
          </cell>
        </row>
        <row r="3464">
          <cell r="D3464" t="str">
            <v/>
          </cell>
          <cell r="M3464">
            <v>62553</v>
          </cell>
        </row>
        <row r="3465">
          <cell r="D3465" t="str">
            <v/>
          </cell>
          <cell r="M3465">
            <v>62553</v>
          </cell>
        </row>
        <row r="3466">
          <cell r="D3466" t="str">
            <v/>
          </cell>
          <cell r="M3466">
            <v>62553</v>
          </cell>
        </row>
        <row r="3467">
          <cell r="D3467" t="str">
            <v/>
          </cell>
          <cell r="M3467">
            <v>62553</v>
          </cell>
        </row>
        <row r="3468">
          <cell r="D3468" t="str">
            <v/>
          </cell>
          <cell r="M3468">
            <v>62553</v>
          </cell>
        </row>
        <row r="3469">
          <cell r="D3469" t="str">
            <v/>
          </cell>
          <cell r="M3469">
            <v>62553</v>
          </cell>
        </row>
        <row r="3470">
          <cell r="D3470" t="str">
            <v/>
          </cell>
          <cell r="M3470">
            <v>62553</v>
          </cell>
        </row>
        <row r="3471">
          <cell r="D3471" t="str">
            <v/>
          </cell>
          <cell r="M3471">
            <v>62553</v>
          </cell>
        </row>
        <row r="3472">
          <cell r="D3472" t="str">
            <v/>
          </cell>
          <cell r="M3472">
            <v>62553</v>
          </cell>
        </row>
        <row r="3473">
          <cell r="D3473" t="str">
            <v/>
          </cell>
          <cell r="M3473">
            <v>62553</v>
          </cell>
        </row>
        <row r="3474">
          <cell r="D3474" t="str">
            <v/>
          </cell>
          <cell r="M3474">
            <v>62553</v>
          </cell>
        </row>
        <row r="3475">
          <cell r="D3475" t="str">
            <v/>
          </cell>
          <cell r="M3475">
            <v>62553</v>
          </cell>
        </row>
        <row r="3476">
          <cell r="D3476" t="str">
            <v/>
          </cell>
          <cell r="M3476">
            <v>62553</v>
          </cell>
        </row>
        <row r="3477">
          <cell r="D3477" t="str">
            <v/>
          </cell>
          <cell r="M3477">
            <v>62553</v>
          </cell>
        </row>
        <row r="3478">
          <cell r="D3478" t="str">
            <v/>
          </cell>
          <cell r="M3478">
            <v>62553</v>
          </cell>
        </row>
        <row r="3479">
          <cell r="D3479" t="str">
            <v/>
          </cell>
          <cell r="M3479">
            <v>62553</v>
          </cell>
        </row>
        <row r="3480">
          <cell r="D3480" t="str">
            <v/>
          </cell>
          <cell r="M3480">
            <v>62553</v>
          </cell>
        </row>
        <row r="3481">
          <cell r="D3481" t="str">
            <v/>
          </cell>
          <cell r="M3481">
            <v>62553</v>
          </cell>
        </row>
        <row r="3482">
          <cell r="D3482" t="str">
            <v/>
          </cell>
          <cell r="M3482">
            <v>62553</v>
          </cell>
        </row>
        <row r="3483">
          <cell r="D3483" t="str">
            <v/>
          </cell>
          <cell r="M3483">
            <v>62553</v>
          </cell>
        </row>
        <row r="3484">
          <cell r="D3484" t="str">
            <v/>
          </cell>
          <cell r="M3484">
            <v>62553</v>
          </cell>
        </row>
        <row r="3485">
          <cell r="D3485" t="str">
            <v/>
          </cell>
          <cell r="M3485">
            <v>62553</v>
          </cell>
        </row>
        <row r="3486">
          <cell r="D3486" t="str">
            <v/>
          </cell>
          <cell r="M3486">
            <v>62553</v>
          </cell>
        </row>
        <row r="3487">
          <cell r="D3487" t="str">
            <v/>
          </cell>
          <cell r="M3487">
            <v>62553</v>
          </cell>
        </row>
        <row r="3488">
          <cell r="D3488" t="str">
            <v/>
          </cell>
          <cell r="M3488">
            <v>62553</v>
          </cell>
        </row>
        <row r="3489">
          <cell r="D3489" t="str">
            <v/>
          </cell>
          <cell r="M3489">
            <v>62553</v>
          </cell>
        </row>
        <row r="3490">
          <cell r="D3490" t="str">
            <v/>
          </cell>
          <cell r="M3490">
            <v>62553</v>
          </cell>
        </row>
        <row r="3491">
          <cell r="D3491" t="str">
            <v/>
          </cell>
          <cell r="M3491">
            <v>62553</v>
          </cell>
        </row>
        <row r="3492">
          <cell r="D3492" t="str">
            <v/>
          </cell>
          <cell r="M3492">
            <v>62553</v>
          </cell>
        </row>
        <row r="3493">
          <cell r="D3493" t="str">
            <v/>
          </cell>
          <cell r="M3493">
            <v>62553</v>
          </cell>
        </row>
        <row r="3494">
          <cell r="D3494" t="str">
            <v/>
          </cell>
          <cell r="M3494">
            <v>62553</v>
          </cell>
        </row>
        <row r="3495">
          <cell r="D3495" t="str">
            <v/>
          </cell>
          <cell r="M3495">
            <v>62553</v>
          </cell>
        </row>
        <row r="3496">
          <cell r="D3496" t="str">
            <v/>
          </cell>
          <cell r="M3496">
            <v>62553</v>
          </cell>
        </row>
        <row r="3497">
          <cell r="D3497" t="str">
            <v/>
          </cell>
          <cell r="M3497">
            <v>62553</v>
          </cell>
        </row>
        <row r="3498">
          <cell r="D3498" t="str">
            <v/>
          </cell>
          <cell r="M3498">
            <v>62553</v>
          </cell>
        </row>
        <row r="3499">
          <cell r="D3499" t="str">
            <v/>
          </cell>
          <cell r="M3499">
            <v>62553</v>
          </cell>
        </row>
        <row r="3500">
          <cell r="D3500" t="str">
            <v/>
          </cell>
          <cell r="M3500">
            <v>62553</v>
          </cell>
        </row>
        <row r="3501">
          <cell r="D3501" t="str">
            <v/>
          </cell>
          <cell r="M3501">
            <v>62553</v>
          </cell>
        </row>
        <row r="3502">
          <cell r="D3502" t="str">
            <v/>
          </cell>
          <cell r="M3502">
            <v>62553</v>
          </cell>
        </row>
        <row r="3503">
          <cell r="D3503" t="str">
            <v/>
          </cell>
          <cell r="M3503">
            <v>62553</v>
          </cell>
        </row>
        <row r="3504">
          <cell r="D3504" t="str">
            <v/>
          </cell>
          <cell r="M3504">
            <v>62553</v>
          </cell>
        </row>
        <row r="3505">
          <cell r="D3505" t="str">
            <v/>
          </cell>
          <cell r="M3505">
            <v>62553</v>
          </cell>
        </row>
        <row r="3506">
          <cell r="D3506" t="str">
            <v/>
          </cell>
          <cell r="M3506">
            <v>62553</v>
          </cell>
        </row>
        <row r="3507">
          <cell r="D3507" t="str">
            <v/>
          </cell>
          <cell r="M3507">
            <v>62553</v>
          </cell>
        </row>
        <row r="3508">
          <cell r="D3508" t="str">
            <v/>
          </cell>
          <cell r="M3508">
            <v>62553</v>
          </cell>
        </row>
        <row r="3509">
          <cell r="D3509" t="str">
            <v/>
          </cell>
          <cell r="M3509">
            <v>62553</v>
          </cell>
        </row>
        <row r="3510">
          <cell r="D3510" t="str">
            <v/>
          </cell>
          <cell r="M3510">
            <v>62553</v>
          </cell>
        </row>
        <row r="3511">
          <cell r="D3511" t="str">
            <v/>
          </cell>
          <cell r="M3511">
            <v>62553</v>
          </cell>
        </row>
        <row r="3512">
          <cell r="D3512" t="str">
            <v/>
          </cell>
          <cell r="M3512">
            <v>62553</v>
          </cell>
        </row>
        <row r="3513">
          <cell r="D3513" t="str">
            <v/>
          </cell>
          <cell r="M3513">
            <v>62553</v>
          </cell>
        </row>
        <row r="3514">
          <cell r="D3514" t="str">
            <v/>
          </cell>
          <cell r="M3514">
            <v>62553</v>
          </cell>
        </row>
        <row r="3515">
          <cell r="D3515" t="str">
            <v/>
          </cell>
          <cell r="M3515">
            <v>62553</v>
          </cell>
        </row>
        <row r="3516">
          <cell r="D3516" t="str">
            <v/>
          </cell>
          <cell r="M3516">
            <v>62553</v>
          </cell>
        </row>
        <row r="3517">
          <cell r="D3517" t="str">
            <v/>
          </cell>
          <cell r="M3517">
            <v>62553</v>
          </cell>
        </row>
        <row r="3518">
          <cell r="D3518" t="str">
            <v/>
          </cell>
          <cell r="M3518">
            <v>62553</v>
          </cell>
        </row>
        <row r="3519">
          <cell r="D3519" t="str">
            <v/>
          </cell>
          <cell r="M3519">
            <v>62553</v>
          </cell>
        </row>
        <row r="3520">
          <cell r="D3520" t="str">
            <v/>
          </cell>
          <cell r="M3520">
            <v>62553</v>
          </cell>
        </row>
        <row r="3521">
          <cell r="D3521" t="str">
            <v/>
          </cell>
          <cell r="M3521">
            <v>62553</v>
          </cell>
        </row>
        <row r="3522">
          <cell r="D3522" t="str">
            <v/>
          </cell>
          <cell r="M3522">
            <v>62553</v>
          </cell>
        </row>
        <row r="3523">
          <cell r="D3523" t="str">
            <v/>
          </cell>
          <cell r="M3523">
            <v>62553</v>
          </cell>
        </row>
        <row r="3524">
          <cell r="D3524" t="str">
            <v/>
          </cell>
          <cell r="M3524">
            <v>62553</v>
          </cell>
        </row>
        <row r="3525">
          <cell r="D3525" t="str">
            <v/>
          </cell>
          <cell r="M3525">
            <v>62553</v>
          </cell>
        </row>
        <row r="3526">
          <cell r="D3526" t="str">
            <v/>
          </cell>
          <cell r="M3526">
            <v>62553</v>
          </cell>
        </row>
        <row r="3527">
          <cell r="D3527" t="str">
            <v/>
          </cell>
          <cell r="M3527">
            <v>62553</v>
          </cell>
        </row>
        <row r="3528">
          <cell r="D3528" t="str">
            <v/>
          </cell>
          <cell r="M3528">
            <v>62553</v>
          </cell>
        </row>
        <row r="3529">
          <cell r="D3529" t="str">
            <v/>
          </cell>
          <cell r="M3529">
            <v>62553</v>
          </cell>
        </row>
        <row r="3530">
          <cell r="D3530" t="str">
            <v/>
          </cell>
          <cell r="M3530">
            <v>62553</v>
          </cell>
        </row>
        <row r="3531">
          <cell r="D3531" t="str">
            <v/>
          </cell>
          <cell r="M3531">
            <v>62553</v>
          </cell>
        </row>
        <row r="3532">
          <cell r="D3532" t="str">
            <v/>
          </cell>
          <cell r="M3532">
            <v>62553</v>
          </cell>
        </row>
        <row r="3533">
          <cell r="D3533" t="str">
            <v/>
          </cell>
          <cell r="M3533">
            <v>62553</v>
          </cell>
        </row>
        <row r="3534">
          <cell r="D3534" t="str">
            <v/>
          </cell>
          <cell r="M3534">
            <v>62553</v>
          </cell>
        </row>
        <row r="3535">
          <cell r="D3535" t="str">
            <v/>
          </cell>
          <cell r="M3535">
            <v>62553</v>
          </cell>
        </row>
        <row r="3536">
          <cell r="D3536" t="str">
            <v/>
          </cell>
          <cell r="M3536">
            <v>62553</v>
          </cell>
        </row>
        <row r="3537">
          <cell r="D3537" t="str">
            <v/>
          </cell>
          <cell r="M3537">
            <v>62553</v>
          </cell>
        </row>
        <row r="3538">
          <cell r="D3538" t="str">
            <v/>
          </cell>
          <cell r="M3538">
            <v>62553</v>
          </cell>
        </row>
        <row r="3539">
          <cell r="D3539" t="str">
            <v/>
          </cell>
          <cell r="M3539">
            <v>62553</v>
          </cell>
        </row>
        <row r="3540">
          <cell r="D3540" t="str">
            <v/>
          </cell>
          <cell r="M3540">
            <v>62553</v>
          </cell>
        </row>
        <row r="3541">
          <cell r="D3541" t="str">
            <v/>
          </cell>
          <cell r="M3541">
            <v>62553</v>
          </cell>
        </row>
        <row r="3542">
          <cell r="D3542" t="str">
            <v/>
          </cell>
          <cell r="M3542">
            <v>62553</v>
          </cell>
        </row>
        <row r="3543">
          <cell r="D3543" t="str">
            <v/>
          </cell>
          <cell r="M3543">
            <v>62553</v>
          </cell>
        </row>
        <row r="3544">
          <cell r="D3544" t="str">
            <v/>
          </cell>
          <cell r="M3544">
            <v>62553</v>
          </cell>
        </row>
        <row r="3545">
          <cell r="D3545" t="str">
            <v/>
          </cell>
          <cell r="M3545">
            <v>62553</v>
          </cell>
        </row>
        <row r="3546">
          <cell r="D3546" t="str">
            <v/>
          </cell>
          <cell r="M3546">
            <v>62553</v>
          </cell>
        </row>
        <row r="3547">
          <cell r="D3547" t="str">
            <v/>
          </cell>
          <cell r="M3547">
            <v>62553</v>
          </cell>
        </row>
        <row r="3548">
          <cell r="D3548" t="str">
            <v/>
          </cell>
          <cell r="M3548">
            <v>62553</v>
          </cell>
        </row>
        <row r="3549">
          <cell r="D3549" t="str">
            <v/>
          </cell>
          <cell r="M3549">
            <v>62553</v>
          </cell>
        </row>
        <row r="3550">
          <cell r="D3550" t="str">
            <v/>
          </cell>
          <cell r="M3550">
            <v>62553</v>
          </cell>
        </row>
        <row r="3551">
          <cell r="D3551" t="str">
            <v/>
          </cell>
          <cell r="M3551">
            <v>62553</v>
          </cell>
        </row>
        <row r="3552">
          <cell r="D3552" t="str">
            <v/>
          </cell>
          <cell r="M3552">
            <v>62553</v>
          </cell>
        </row>
        <row r="3553">
          <cell r="D3553" t="str">
            <v/>
          </cell>
          <cell r="M3553">
            <v>62553</v>
          </cell>
        </row>
        <row r="3554">
          <cell r="D3554" t="str">
            <v/>
          </cell>
          <cell r="M3554">
            <v>62553</v>
          </cell>
        </row>
        <row r="3555">
          <cell r="D3555" t="str">
            <v/>
          </cell>
          <cell r="M3555">
            <v>62553</v>
          </cell>
        </row>
        <row r="3556">
          <cell r="D3556" t="str">
            <v/>
          </cell>
          <cell r="M3556">
            <v>62553</v>
          </cell>
        </row>
        <row r="3557">
          <cell r="D3557" t="str">
            <v/>
          </cell>
          <cell r="M3557">
            <v>62553</v>
          </cell>
        </row>
        <row r="3558">
          <cell r="D3558" t="str">
            <v/>
          </cell>
          <cell r="M3558">
            <v>62553</v>
          </cell>
        </row>
        <row r="3559">
          <cell r="D3559" t="str">
            <v/>
          </cell>
          <cell r="M3559">
            <v>62553</v>
          </cell>
        </row>
        <row r="3560">
          <cell r="D3560" t="str">
            <v/>
          </cell>
          <cell r="M3560">
            <v>62553</v>
          </cell>
        </row>
        <row r="3561">
          <cell r="D3561" t="str">
            <v/>
          </cell>
          <cell r="M3561">
            <v>62553</v>
          </cell>
        </row>
        <row r="3562">
          <cell r="D3562" t="str">
            <v/>
          </cell>
          <cell r="M3562">
            <v>62553</v>
          </cell>
        </row>
        <row r="3563">
          <cell r="D3563" t="str">
            <v/>
          </cell>
          <cell r="M3563">
            <v>62553</v>
          </cell>
        </row>
        <row r="3564">
          <cell r="D3564" t="str">
            <v/>
          </cell>
          <cell r="M3564">
            <v>62553</v>
          </cell>
        </row>
        <row r="3565">
          <cell r="D3565" t="str">
            <v/>
          </cell>
          <cell r="M3565">
            <v>62553</v>
          </cell>
        </row>
        <row r="3566">
          <cell r="D3566" t="str">
            <v/>
          </cell>
          <cell r="M3566">
            <v>62553</v>
          </cell>
        </row>
        <row r="3567">
          <cell r="D3567" t="str">
            <v/>
          </cell>
          <cell r="M3567">
            <v>62553</v>
          </cell>
        </row>
        <row r="3568">
          <cell r="D3568" t="str">
            <v/>
          </cell>
          <cell r="M3568">
            <v>62553</v>
          </cell>
        </row>
        <row r="3569">
          <cell r="D3569" t="str">
            <v/>
          </cell>
          <cell r="M3569">
            <v>62553</v>
          </cell>
        </row>
        <row r="3570">
          <cell r="D3570" t="str">
            <v/>
          </cell>
          <cell r="M3570">
            <v>62553</v>
          </cell>
        </row>
        <row r="3571">
          <cell r="D3571" t="str">
            <v/>
          </cell>
          <cell r="M3571">
            <v>62553</v>
          </cell>
        </row>
        <row r="3572">
          <cell r="D3572" t="str">
            <v/>
          </cell>
          <cell r="M3572">
            <v>62553</v>
          </cell>
        </row>
        <row r="3573">
          <cell r="D3573" t="str">
            <v/>
          </cell>
          <cell r="M3573">
            <v>62553</v>
          </cell>
        </row>
        <row r="3574">
          <cell r="D3574" t="str">
            <v/>
          </cell>
          <cell r="M3574">
            <v>62553</v>
          </cell>
        </row>
        <row r="3575">
          <cell r="D3575" t="str">
            <v/>
          </cell>
          <cell r="M3575">
            <v>62553</v>
          </cell>
        </row>
        <row r="3576">
          <cell r="D3576" t="str">
            <v/>
          </cell>
          <cell r="M3576">
            <v>62553</v>
          </cell>
        </row>
        <row r="3577">
          <cell r="D3577" t="str">
            <v/>
          </cell>
          <cell r="M3577">
            <v>62553</v>
          </cell>
        </row>
        <row r="3578">
          <cell r="D3578" t="str">
            <v/>
          </cell>
          <cell r="M3578">
            <v>62553</v>
          </cell>
        </row>
        <row r="3579">
          <cell r="D3579" t="str">
            <v/>
          </cell>
          <cell r="M3579">
            <v>62553</v>
          </cell>
        </row>
        <row r="3580">
          <cell r="D3580" t="str">
            <v/>
          </cell>
          <cell r="M3580">
            <v>62553</v>
          </cell>
        </row>
        <row r="3581">
          <cell r="D3581" t="str">
            <v/>
          </cell>
          <cell r="M3581">
            <v>62553</v>
          </cell>
        </row>
        <row r="3582">
          <cell r="D3582" t="str">
            <v/>
          </cell>
          <cell r="M3582">
            <v>62553</v>
          </cell>
        </row>
        <row r="3583">
          <cell r="D3583" t="str">
            <v/>
          </cell>
          <cell r="M3583">
            <v>62553</v>
          </cell>
        </row>
        <row r="3584">
          <cell r="D3584" t="str">
            <v/>
          </cell>
          <cell r="M3584">
            <v>62553</v>
          </cell>
        </row>
        <row r="3585">
          <cell r="D3585" t="str">
            <v/>
          </cell>
          <cell r="M3585">
            <v>62553</v>
          </cell>
        </row>
        <row r="3586">
          <cell r="D3586" t="str">
            <v/>
          </cell>
          <cell r="M3586">
            <v>62553</v>
          </cell>
        </row>
        <row r="3587">
          <cell r="D3587" t="str">
            <v/>
          </cell>
          <cell r="M3587">
            <v>62553</v>
          </cell>
        </row>
        <row r="3588">
          <cell r="D3588" t="str">
            <v/>
          </cell>
          <cell r="M3588">
            <v>62553</v>
          </cell>
        </row>
        <row r="3589">
          <cell r="D3589" t="str">
            <v/>
          </cell>
          <cell r="M3589">
            <v>62553</v>
          </cell>
        </row>
        <row r="3590">
          <cell r="D3590" t="str">
            <v/>
          </cell>
          <cell r="M3590">
            <v>62553</v>
          </cell>
        </row>
        <row r="3591">
          <cell r="D3591" t="str">
            <v/>
          </cell>
          <cell r="M3591">
            <v>62553</v>
          </cell>
        </row>
        <row r="3592">
          <cell r="D3592" t="str">
            <v/>
          </cell>
          <cell r="M3592">
            <v>62553</v>
          </cell>
        </row>
        <row r="3593">
          <cell r="D3593" t="str">
            <v/>
          </cell>
          <cell r="M3593">
            <v>62553</v>
          </cell>
        </row>
        <row r="3594">
          <cell r="D3594" t="str">
            <v/>
          </cell>
          <cell r="M3594">
            <v>62553</v>
          </cell>
        </row>
        <row r="3595">
          <cell r="D3595" t="str">
            <v/>
          </cell>
          <cell r="M3595">
            <v>62553</v>
          </cell>
        </row>
        <row r="3596">
          <cell r="D3596" t="str">
            <v/>
          </cell>
          <cell r="M3596">
            <v>62553</v>
          </cell>
        </row>
        <row r="3597">
          <cell r="M3597">
            <v>0</v>
          </cell>
        </row>
      </sheetData>
      <sheetData sheetId="4" refreshError="1"/>
      <sheetData sheetId="5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G49"/>
  <sheetViews>
    <sheetView showZeros="0" tabSelected="1" zoomScaleNormal="100" workbookViewId="0">
      <selection activeCell="E12" sqref="E12"/>
    </sheetView>
  </sheetViews>
  <sheetFormatPr defaultColWidth="9.109375" defaultRowHeight="14.4" x14ac:dyDescent="0.3"/>
  <cols>
    <col min="1" max="1" width="8.6640625" style="23" customWidth="1"/>
    <col min="2" max="2" width="79.44140625" style="5" customWidth="1"/>
    <col min="3" max="3" width="10.33203125" style="26" bestFit="1" customWidth="1"/>
    <col min="4" max="4" width="9.5546875" style="27" customWidth="1"/>
    <col min="5" max="6" width="12.6640625" style="27" customWidth="1"/>
    <col min="7" max="7" width="18.6640625" style="5" customWidth="1"/>
    <col min="8" max="16384" width="9.109375" style="5"/>
  </cols>
  <sheetData>
    <row r="1" spans="1:7" x14ac:dyDescent="0.3">
      <c r="A1" s="3" t="s">
        <v>0</v>
      </c>
      <c r="B1" s="4"/>
      <c r="C1" s="4"/>
      <c r="D1" s="4"/>
      <c r="E1" s="4"/>
      <c r="F1" s="4"/>
    </row>
    <row r="2" spans="1:7" s="30" customFormat="1" x14ac:dyDescent="0.3">
      <c r="A2" s="28" t="s">
        <v>85</v>
      </c>
      <c r="B2" s="29"/>
      <c r="C2" s="29"/>
      <c r="D2" s="29"/>
      <c r="E2" s="29"/>
      <c r="F2" s="29"/>
      <c r="G2" s="29"/>
    </row>
    <row r="3" spans="1:7" ht="15" thickBot="1" x14ac:dyDescent="0.35">
      <c r="A3" s="28" t="s">
        <v>84</v>
      </c>
      <c r="B3" s="4"/>
      <c r="C3" s="4"/>
      <c r="D3" s="4"/>
      <c r="E3" s="4"/>
      <c r="F3" s="4"/>
    </row>
    <row r="4" spans="1:7" ht="15" thickTop="1" x14ac:dyDescent="0.3">
      <c r="A4" s="58" t="s">
        <v>12</v>
      </c>
      <c r="B4" s="59"/>
      <c r="C4" s="55" t="s">
        <v>29</v>
      </c>
      <c r="D4" s="56"/>
      <c r="E4" s="56"/>
      <c r="F4" s="56"/>
      <c r="G4" s="57"/>
    </row>
    <row r="5" spans="1:7" ht="15" thickBot="1" x14ac:dyDescent="0.35">
      <c r="A5" s="58" t="s">
        <v>13</v>
      </c>
      <c r="B5" s="59"/>
      <c r="C5" s="52" t="s">
        <v>30</v>
      </c>
      <c r="D5" s="53"/>
      <c r="E5" s="53"/>
      <c r="F5" s="53"/>
      <c r="G5" s="54"/>
    </row>
    <row r="6" spans="1:7" ht="15" thickTop="1" x14ac:dyDescent="0.3">
      <c r="A6" s="6"/>
      <c r="B6" s="62" t="s">
        <v>24</v>
      </c>
      <c r="C6" s="62"/>
      <c r="D6" s="62"/>
      <c r="E6" s="5"/>
      <c r="F6" s="31">
        <f>F7+F8</f>
        <v>0</v>
      </c>
      <c r="G6" s="32" t="s">
        <v>83</v>
      </c>
    </row>
    <row r="7" spans="1:7" x14ac:dyDescent="0.3">
      <c r="A7" s="6"/>
      <c r="B7" s="62" t="s">
        <v>25</v>
      </c>
      <c r="C7" s="62"/>
      <c r="D7" s="62"/>
      <c r="E7" s="5"/>
      <c r="F7" s="31">
        <f>F12+F20+F28+F31</f>
        <v>0</v>
      </c>
      <c r="G7" s="32" t="s">
        <v>83</v>
      </c>
    </row>
    <row r="8" spans="1:7" x14ac:dyDescent="0.3">
      <c r="A8" s="6"/>
      <c r="B8" s="62" t="s">
        <v>26</v>
      </c>
      <c r="C8" s="62"/>
      <c r="D8" s="62"/>
      <c r="E8" s="5"/>
      <c r="F8" s="31">
        <f>SUM(F13:F19)+SUM(F21:F27)+SUM(F29:F30)+SUM(F32:F37)</f>
        <v>0</v>
      </c>
      <c r="G8" s="32" t="s">
        <v>83</v>
      </c>
    </row>
    <row r="9" spans="1:7" x14ac:dyDescent="0.3">
      <c r="A9" s="50" t="s">
        <v>19</v>
      </c>
      <c r="B9" s="61" t="s">
        <v>6</v>
      </c>
      <c r="C9" s="60" t="s">
        <v>14</v>
      </c>
      <c r="D9" s="60" t="s">
        <v>15</v>
      </c>
      <c r="E9" s="7" t="s">
        <v>16</v>
      </c>
      <c r="F9" s="7"/>
      <c r="G9" s="61" t="s">
        <v>27</v>
      </c>
    </row>
    <row r="10" spans="1:7" s="9" customFormat="1" x14ac:dyDescent="0.3">
      <c r="A10" s="51"/>
      <c r="B10" s="61"/>
      <c r="C10" s="60"/>
      <c r="D10" s="60"/>
      <c r="E10" s="8" t="s">
        <v>17</v>
      </c>
      <c r="F10" s="8" t="s">
        <v>18</v>
      </c>
      <c r="G10" s="61"/>
    </row>
    <row r="11" spans="1:7" s="15" customFormat="1" ht="15" thickBot="1" x14ac:dyDescent="0.35">
      <c r="A11" s="10" t="s">
        <v>23</v>
      </c>
      <c r="B11" s="49" t="s">
        <v>79</v>
      </c>
      <c r="C11" s="11"/>
      <c r="D11" s="12"/>
      <c r="E11" s="13"/>
      <c r="F11" s="14">
        <f>SUM(F12:F27)</f>
        <v>0</v>
      </c>
      <c r="G11" s="36"/>
    </row>
    <row r="12" spans="1:7" s="15" customFormat="1" ht="15" thickTop="1" x14ac:dyDescent="0.3">
      <c r="A12" s="16" t="s">
        <v>20</v>
      </c>
      <c r="B12" s="47" t="s">
        <v>77</v>
      </c>
      <c r="C12" s="33" t="s">
        <v>31</v>
      </c>
      <c r="D12" s="17">
        <v>1577</v>
      </c>
      <c r="E12" s="1"/>
      <c r="F12" s="37">
        <f>D12*E12</f>
        <v>0</v>
      </c>
      <c r="G12" s="39"/>
    </row>
    <row r="13" spans="1:7" s="22" customFormat="1" x14ac:dyDescent="0.3">
      <c r="A13" s="18" t="s">
        <v>42</v>
      </c>
      <c r="B13" s="19" t="s">
        <v>33</v>
      </c>
      <c r="C13" s="20" t="s">
        <v>37</v>
      </c>
      <c r="D13" s="21">
        <v>1188</v>
      </c>
      <c r="E13" s="2"/>
      <c r="F13" s="38">
        <f t="shared" ref="F13:F37" si="0">D13*E13</f>
        <v>0</v>
      </c>
      <c r="G13" s="40"/>
    </row>
    <row r="14" spans="1:7" s="22" customFormat="1" x14ac:dyDescent="0.3">
      <c r="A14" s="18" t="s">
        <v>43</v>
      </c>
      <c r="B14" s="19" t="s">
        <v>38</v>
      </c>
      <c r="C14" s="20" t="s">
        <v>37</v>
      </c>
      <c r="D14" s="21">
        <v>3945</v>
      </c>
      <c r="E14" s="2"/>
      <c r="F14" s="38">
        <f t="shared" si="0"/>
        <v>0</v>
      </c>
      <c r="G14" s="40"/>
    </row>
    <row r="15" spans="1:7" s="22" customFormat="1" x14ac:dyDescent="0.3">
      <c r="A15" s="18" t="s">
        <v>44</v>
      </c>
      <c r="B15" s="19" t="s">
        <v>35</v>
      </c>
      <c r="C15" s="20" t="s">
        <v>32</v>
      </c>
      <c r="D15" s="21">
        <v>12550</v>
      </c>
      <c r="E15" s="2"/>
      <c r="F15" s="38">
        <f t="shared" si="0"/>
        <v>0</v>
      </c>
      <c r="G15" s="40"/>
    </row>
    <row r="16" spans="1:7" s="22" customFormat="1" x14ac:dyDescent="0.3">
      <c r="A16" s="18" t="s">
        <v>45</v>
      </c>
      <c r="B16" s="19" t="s">
        <v>36</v>
      </c>
      <c r="C16" s="20" t="s">
        <v>32</v>
      </c>
      <c r="D16" s="21">
        <v>5100</v>
      </c>
      <c r="E16" s="2"/>
      <c r="F16" s="38">
        <f t="shared" si="0"/>
        <v>0</v>
      </c>
      <c r="G16" s="40"/>
    </row>
    <row r="17" spans="1:7" s="22" customFormat="1" x14ac:dyDescent="0.3">
      <c r="A17" s="18" t="s">
        <v>52</v>
      </c>
      <c r="B17" s="19" t="s">
        <v>54</v>
      </c>
      <c r="C17" s="20" t="s">
        <v>37</v>
      </c>
      <c r="D17" s="21">
        <f>(14+20+22+14)*4</f>
        <v>280</v>
      </c>
      <c r="E17" s="2"/>
      <c r="F17" s="38">
        <f t="shared" si="0"/>
        <v>0</v>
      </c>
      <c r="G17" s="43"/>
    </row>
    <row r="18" spans="1:7" s="22" customFormat="1" x14ac:dyDescent="0.3">
      <c r="A18" s="18" t="s">
        <v>53</v>
      </c>
      <c r="B18" s="19" t="s">
        <v>55</v>
      </c>
      <c r="C18" s="20" t="s">
        <v>32</v>
      </c>
      <c r="D18" s="21">
        <f>D17*5</f>
        <v>1400</v>
      </c>
      <c r="E18" s="2"/>
      <c r="F18" s="38">
        <f t="shared" si="0"/>
        <v>0</v>
      </c>
      <c r="G18" s="43"/>
    </row>
    <row r="19" spans="1:7" s="22" customFormat="1" ht="15" thickBot="1" x14ac:dyDescent="0.35">
      <c r="A19" s="18" t="s">
        <v>66</v>
      </c>
      <c r="B19" s="19" t="s">
        <v>64</v>
      </c>
      <c r="C19" s="20" t="s">
        <v>28</v>
      </c>
      <c r="D19" s="21">
        <v>1</v>
      </c>
      <c r="E19" s="35"/>
      <c r="F19" s="38">
        <f t="shared" si="0"/>
        <v>0</v>
      </c>
      <c r="G19" s="42"/>
    </row>
    <row r="20" spans="1:7" s="15" customFormat="1" ht="15" thickTop="1" x14ac:dyDescent="0.3">
      <c r="A20" s="45" t="s">
        <v>21</v>
      </c>
      <c r="B20" s="47" t="s">
        <v>68</v>
      </c>
      <c r="C20" s="33" t="s">
        <v>31</v>
      </c>
      <c r="D20" s="17">
        <v>561.02</v>
      </c>
      <c r="E20" s="34"/>
      <c r="F20" s="37">
        <f t="shared" si="0"/>
        <v>0</v>
      </c>
      <c r="G20" s="39"/>
    </row>
    <row r="21" spans="1:7" s="22" customFormat="1" x14ac:dyDescent="0.3">
      <c r="A21" s="18" t="s">
        <v>46</v>
      </c>
      <c r="B21" s="19" t="s">
        <v>39</v>
      </c>
      <c r="C21" s="20" t="s">
        <v>37</v>
      </c>
      <c r="D21" s="21">
        <v>1053</v>
      </c>
      <c r="E21" s="2"/>
      <c r="F21" s="38">
        <f t="shared" si="0"/>
        <v>0</v>
      </c>
      <c r="G21" s="40"/>
    </row>
    <row r="22" spans="1:7" s="22" customFormat="1" x14ac:dyDescent="0.3">
      <c r="A22" s="18" t="s">
        <v>47</v>
      </c>
      <c r="B22" s="19" t="s">
        <v>56</v>
      </c>
      <c r="C22" s="20" t="s">
        <v>37</v>
      </c>
      <c r="D22" s="21">
        <v>1410</v>
      </c>
      <c r="E22" s="2"/>
      <c r="F22" s="38">
        <f t="shared" si="0"/>
        <v>0</v>
      </c>
      <c r="G22" s="40"/>
    </row>
    <row r="23" spans="1:7" s="22" customFormat="1" x14ac:dyDescent="0.3">
      <c r="A23" s="18" t="s">
        <v>48</v>
      </c>
      <c r="B23" s="19" t="s">
        <v>40</v>
      </c>
      <c r="C23" s="20" t="s">
        <v>37</v>
      </c>
      <c r="D23" s="21">
        <v>4500</v>
      </c>
      <c r="E23" s="2"/>
      <c r="F23" s="38">
        <f t="shared" si="0"/>
        <v>0</v>
      </c>
      <c r="G23" s="40"/>
    </row>
    <row r="24" spans="1:7" s="22" customFormat="1" x14ac:dyDescent="0.3">
      <c r="A24" s="18" t="s">
        <v>49</v>
      </c>
      <c r="B24" s="19" t="s">
        <v>35</v>
      </c>
      <c r="C24" s="20" t="s">
        <v>32</v>
      </c>
      <c r="D24" s="21">
        <v>5650</v>
      </c>
      <c r="E24" s="2"/>
      <c r="F24" s="38">
        <f t="shared" si="0"/>
        <v>0</v>
      </c>
      <c r="G24" s="40"/>
    </row>
    <row r="25" spans="1:7" s="22" customFormat="1" x14ac:dyDescent="0.3">
      <c r="A25" s="18" t="s">
        <v>50</v>
      </c>
      <c r="B25" s="19" t="s">
        <v>34</v>
      </c>
      <c r="C25" s="20" t="s">
        <v>32</v>
      </c>
      <c r="D25" s="21">
        <v>13400</v>
      </c>
      <c r="E25" s="2"/>
      <c r="F25" s="38">
        <f t="shared" si="0"/>
        <v>0</v>
      </c>
      <c r="G25" s="40"/>
    </row>
    <row r="26" spans="1:7" s="22" customFormat="1" x14ac:dyDescent="0.3">
      <c r="A26" s="18" t="s">
        <v>51</v>
      </c>
      <c r="B26" s="19" t="s">
        <v>41</v>
      </c>
      <c r="C26" s="20" t="s">
        <v>37</v>
      </c>
      <c r="D26" s="21">
        <f>CEILING((44*5+7.8*4)*1.05,6)</f>
        <v>264</v>
      </c>
      <c r="E26" s="2"/>
      <c r="F26" s="38">
        <f t="shared" si="0"/>
        <v>0</v>
      </c>
      <c r="G26" s="40"/>
    </row>
    <row r="27" spans="1:7" s="22" customFormat="1" ht="15" thickBot="1" x14ac:dyDescent="0.35">
      <c r="A27" s="18" t="s">
        <v>67</v>
      </c>
      <c r="B27" s="19" t="s">
        <v>64</v>
      </c>
      <c r="C27" s="20" t="s">
        <v>28</v>
      </c>
      <c r="D27" s="21">
        <v>1</v>
      </c>
      <c r="E27" s="35"/>
      <c r="F27" s="38">
        <f t="shared" si="0"/>
        <v>0</v>
      </c>
      <c r="G27" s="42"/>
    </row>
    <row r="28" spans="1:7" s="15" customFormat="1" ht="15" thickTop="1" x14ac:dyDescent="0.3">
      <c r="A28" s="48" t="s">
        <v>22</v>
      </c>
      <c r="B28" s="47" t="s">
        <v>80</v>
      </c>
      <c r="C28" s="46" t="s">
        <v>58</v>
      </c>
      <c r="D28" s="17">
        <v>400</v>
      </c>
      <c r="E28" s="34"/>
      <c r="F28" s="37">
        <f t="shared" si="0"/>
        <v>0</v>
      </c>
      <c r="G28" s="41"/>
    </row>
    <row r="29" spans="1:7" s="22" customFormat="1" x14ac:dyDescent="0.3">
      <c r="A29" s="18" t="s">
        <v>69</v>
      </c>
      <c r="B29" s="19" t="s">
        <v>78</v>
      </c>
      <c r="C29" s="20" t="s">
        <v>58</v>
      </c>
      <c r="D29" s="21">
        <f>D28*1.1</f>
        <v>440.00000000000006</v>
      </c>
      <c r="E29" s="2"/>
      <c r="F29" s="38">
        <f t="shared" si="0"/>
        <v>0</v>
      </c>
      <c r="G29" s="40"/>
    </row>
    <row r="30" spans="1:7" s="22" customFormat="1" ht="15" thickBot="1" x14ac:dyDescent="0.35">
      <c r="A30" s="18" t="s">
        <v>81</v>
      </c>
      <c r="B30" s="19" t="s">
        <v>82</v>
      </c>
      <c r="C30" s="20" t="s">
        <v>28</v>
      </c>
      <c r="D30" s="21">
        <v>1</v>
      </c>
      <c r="E30" s="2"/>
      <c r="F30" s="38">
        <f t="shared" si="0"/>
        <v>0</v>
      </c>
      <c r="G30" s="40"/>
    </row>
    <row r="31" spans="1:7" s="15" customFormat="1" ht="15" thickTop="1" x14ac:dyDescent="0.3">
      <c r="A31" s="48" t="s">
        <v>70</v>
      </c>
      <c r="B31" s="44" t="s">
        <v>57</v>
      </c>
      <c r="C31" s="33" t="s">
        <v>31</v>
      </c>
      <c r="D31" s="17">
        <v>3901.4022000000004</v>
      </c>
      <c r="E31" s="1"/>
      <c r="F31" s="37">
        <f t="shared" si="0"/>
        <v>0</v>
      </c>
      <c r="G31" s="41"/>
    </row>
    <row r="32" spans="1:7" s="22" customFormat="1" x14ac:dyDescent="0.3">
      <c r="A32" s="18" t="s">
        <v>71</v>
      </c>
      <c r="B32" s="19" t="s">
        <v>59</v>
      </c>
      <c r="C32" s="20" t="s">
        <v>58</v>
      </c>
      <c r="D32" s="21">
        <f>2510.2566*1.05</f>
        <v>2635.7694300000003</v>
      </c>
      <c r="E32" s="2"/>
      <c r="F32" s="38">
        <f t="shared" si="0"/>
        <v>0</v>
      </c>
      <c r="G32" s="40"/>
    </row>
    <row r="33" spans="1:7" s="22" customFormat="1" x14ac:dyDescent="0.3">
      <c r="A33" s="18" t="s">
        <v>72</v>
      </c>
      <c r="B33" s="19" t="s">
        <v>60</v>
      </c>
      <c r="C33" s="20" t="s">
        <v>58</v>
      </c>
      <c r="D33" s="21">
        <f>1236.8116*1.05</f>
        <v>1298.65218</v>
      </c>
      <c r="E33" s="2"/>
      <c r="F33" s="38">
        <f t="shared" si="0"/>
        <v>0</v>
      </c>
      <c r="G33" s="40"/>
    </row>
    <row r="34" spans="1:7" s="22" customFormat="1" x14ac:dyDescent="0.3">
      <c r="A34" s="18" t="s">
        <v>73</v>
      </c>
      <c r="B34" s="19" t="s">
        <v>61</v>
      </c>
      <c r="C34" s="20" t="s">
        <v>58</v>
      </c>
      <c r="D34" s="21">
        <f>154.334*1.05</f>
        <v>162.05070000000001</v>
      </c>
      <c r="E34" s="2"/>
      <c r="F34" s="38">
        <f t="shared" si="0"/>
        <v>0</v>
      </c>
      <c r="G34" s="40"/>
    </row>
    <row r="35" spans="1:7" s="22" customFormat="1" x14ac:dyDescent="0.3">
      <c r="A35" s="18" t="s">
        <v>74</v>
      </c>
      <c r="B35" s="19" t="s">
        <v>62</v>
      </c>
      <c r="C35" s="20" t="s">
        <v>32</v>
      </c>
      <c r="D35" s="21">
        <f>59800+13400</f>
        <v>73200</v>
      </c>
      <c r="E35" s="2"/>
      <c r="F35" s="38">
        <f t="shared" si="0"/>
        <v>0</v>
      </c>
      <c r="G35" s="40"/>
    </row>
    <row r="36" spans="1:7" s="22" customFormat="1" x14ac:dyDescent="0.3">
      <c r="A36" s="18" t="s">
        <v>75</v>
      </c>
      <c r="B36" s="19" t="s">
        <v>63</v>
      </c>
      <c r="C36" s="20" t="s">
        <v>32</v>
      </c>
      <c r="D36" s="21">
        <v>21950</v>
      </c>
      <c r="E36" s="2"/>
      <c r="F36" s="38">
        <f t="shared" si="0"/>
        <v>0</v>
      </c>
      <c r="G36" s="40"/>
    </row>
    <row r="37" spans="1:7" s="22" customFormat="1" ht="15" thickBot="1" x14ac:dyDescent="0.35">
      <c r="A37" s="18" t="s">
        <v>76</v>
      </c>
      <c r="B37" s="19" t="s">
        <v>65</v>
      </c>
      <c r="C37" s="20" t="s">
        <v>28</v>
      </c>
      <c r="D37" s="21">
        <v>1</v>
      </c>
      <c r="E37" s="35"/>
      <c r="F37" s="38">
        <f t="shared" si="0"/>
        <v>0</v>
      </c>
      <c r="G37" s="42"/>
    </row>
    <row r="38" spans="1:7" ht="15.6" thickTop="1" thickBot="1" x14ac:dyDescent="0.35">
      <c r="C38" s="4"/>
      <c r="D38" s="5"/>
      <c r="E38" s="24"/>
      <c r="F38" s="5"/>
    </row>
    <row r="39" spans="1:7" ht="15" thickTop="1" x14ac:dyDescent="0.3">
      <c r="C39" s="4"/>
      <c r="D39" s="25" t="s">
        <v>5</v>
      </c>
      <c r="E39" s="63"/>
      <c r="F39" s="64"/>
    </row>
    <row r="40" spans="1:7" x14ac:dyDescent="0.3">
      <c r="C40" s="4"/>
      <c r="D40" s="25" t="s">
        <v>9</v>
      </c>
      <c r="E40" s="65"/>
      <c r="F40" s="66"/>
    </row>
    <row r="41" spans="1:7" x14ac:dyDescent="0.3">
      <c r="C41" s="4"/>
      <c r="D41" s="25" t="s">
        <v>10</v>
      </c>
      <c r="E41" s="65"/>
      <c r="F41" s="66"/>
    </row>
    <row r="42" spans="1:7" x14ac:dyDescent="0.3">
      <c r="C42" s="4"/>
      <c r="D42" s="25" t="s">
        <v>1</v>
      </c>
      <c r="E42" s="65"/>
      <c r="F42" s="66"/>
    </row>
    <row r="43" spans="1:7" x14ac:dyDescent="0.3">
      <c r="C43" s="4"/>
      <c r="D43" s="25" t="s">
        <v>11</v>
      </c>
      <c r="E43" s="65"/>
      <c r="F43" s="66"/>
    </row>
    <row r="44" spans="1:7" x14ac:dyDescent="0.3">
      <c r="C44" s="4"/>
      <c r="D44" s="25" t="s">
        <v>2</v>
      </c>
      <c r="E44" s="65"/>
      <c r="F44" s="66"/>
    </row>
    <row r="45" spans="1:7" x14ac:dyDescent="0.3">
      <c r="C45" s="4"/>
      <c r="D45" s="25" t="s">
        <v>3</v>
      </c>
      <c r="E45" s="65"/>
      <c r="F45" s="66"/>
    </row>
    <row r="46" spans="1:7" x14ac:dyDescent="0.3">
      <c r="C46" s="4"/>
      <c r="D46" s="25" t="s">
        <v>7</v>
      </c>
      <c r="E46" s="65"/>
      <c r="F46" s="66"/>
    </row>
    <row r="47" spans="1:7" x14ac:dyDescent="0.3">
      <c r="D47" s="25" t="s">
        <v>4</v>
      </c>
      <c r="E47" s="65"/>
      <c r="F47" s="66"/>
    </row>
    <row r="48" spans="1:7" ht="15" thickBot="1" x14ac:dyDescent="0.35">
      <c r="D48" s="25" t="s">
        <v>8</v>
      </c>
      <c r="E48" s="67"/>
      <c r="F48" s="68"/>
    </row>
    <row r="49" ht="15" thickTop="1" x14ac:dyDescent="0.3"/>
  </sheetData>
  <sheetProtection sheet="1" objects="1" scenarios="1" formatCells="0"/>
  <mergeCells count="22">
    <mergeCell ref="E44:F44"/>
    <mergeCell ref="E45:F45"/>
    <mergeCell ref="E46:F46"/>
    <mergeCell ref="E47:F47"/>
    <mergeCell ref="E48:F48"/>
    <mergeCell ref="E39:F39"/>
    <mergeCell ref="E40:F40"/>
    <mergeCell ref="E41:F41"/>
    <mergeCell ref="E42:F42"/>
    <mergeCell ref="E43:F43"/>
    <mergeCell ref="A9:A10"/>
    <mergeCell ref="C5:G5"/>
    <mergeCell ref="C4:G4"/>
    <mergeCell ref="A4:B4"/>
    <mergeCell ref="A5:B5"/>
    <mergeCell ref="D9:D10"/>
    <mergeCell ref="C9:C10"/>
    <mergeCell ref="B9:B10"/>
    <mergeCell ref="G9:G10"/>
    <mergeCell ref="B6:D6"/>
    <mergeCell ref="B7:D7"/>
    <mergeCell ref="B8:D8"/>
  </mergeCells>
  <conditionalFormatting sqref="B7">
    <cfRule type="colorScale" priority="1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6">
    <cfRule type="colorScale" priority="1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6">
    <cfRule type="colorScale" priority="1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6">
    <cfRule type="colorScale" priority="1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7">
    <cfRule type="colorScale" priority="1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7">
    <cfRule type="colorScale" priority="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8">
    <cfRule type="colorScale" priority="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8">
    <cfRule type="colorScale" priority="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8">
    <cfRule type="colorScale" priority="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rintOptions horizontalCentered="1"/>
  <pageMargins left="0" right="0" top="0" bottom="0" header="0" footer="0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таб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2021-11-18T06:50:23Z</dcterms:modified>
</cp:coreProperties>
</file>