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БУД ОЛІМП\ТРІНІТІ\ТЕНДЕР\Для подачі на підрядника\"/>
    </mc:Choice>
  </mc:AlternateContent>
  <xr:revisionPtr revIDLastSave="0" documentId="13_ncr:1_{A50BCF68-3BAA-46B3-B2C4-5E794E5F095F}" xr6:coauthVersionLast="37" xr6:coauthVersionMax="37" xr10:uidLastSave="{00000000-0000-0000-0000-000000000000}"/>
  <bookViews>
    <workbookView xWindow="0" yWindow="0" windowWidth="28800" windowHeight="12225" activeTab="1" xr2:uid="{994832A4-59C5-4897-B23F-E7A0262EB5E4}"/>
  </bookViews>
  <sheets>
    <sheet name="Типы полов для тендера" sheetId="2" r:id="rId1"/>
    <sheet name="87строк" sheetId="3" r:id="rId2"/>
  </sheets>
  <definedNames>
    <definedName name="_xlnm._FilterDatabase" localSheetId="1" hidden="1">'87строк'!$A$6:$G$216</definedName>
    <definedName name="_xlnm._FilterDatabase" localSheetId="0" hidden="1">'Типы полов для тендера'!$E$6:$I$6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11" i="3"/>
  <c r="G34" i="3" l="1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4" i="3"/>
  <c r="G15" i="3"/>
  <c r="G13" i="3"/>
  <c r="G10" i="3"/>
  <c r="G9" i="3"/>
  <c r="G8" i="3"/>
  <c r="G7" i="3"/>
  <c r="G190" i="3" l="1"/>
  <c r="G191" i="3"/>
  <c r="G195" i="3"/>
  <c r="G199" i="3"/>
  <c r="G203" i="3"/>
  <c r="G185" i="3" l="1"/>
  <c r="G198" i="3"/>
  <c r="G202" i="3"/>
  <c r="G206" i="3"/>
  <c r="G194" i="3"/>
  <c r="G184" i="3"/>
  <c r="G187" i="3"/>
  <c r="G188" i="3"/>
  <c r="G205" i="3" l="1"/>
  <c r="G204" i="3"/>
  <c r="G201" i="3"/>
  <c r="G200" i="3"/>
  <c r="G197" i="3"/>
  <c r="G196" i="3"/>
  <c r="G193" i="3"/>
  <c r="G192" i="3"/>
  <c r="G215" i="3"/>
  <c r="G214" i="3"/>
  <c r="G213" i="3"/>
  <c r="G212" i="3"/>
  <c r="G211" i="3"/>
  <c r="G210" i="3"/>
  <c r="G209" i="3"/>
  <c r="G208" i="3"/>
  <c r="G207" i="3"/>
  <c r="G189" i="3"/>
  <c r="G186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216" i="3" l="1"/>
  <c r="G219" i="3" s="1"/>
  <c r="D216" i="3"/>
</calcChain>
</file>

<file path=xl/sharedStrings.xml><?xml version="1.0" encoding="utf-8"?>
<sst xmlns="http://schemas.openxmlformats.org/spreadsheetml/2006/main" count="675" uniqueCount="217">
  <si>
    <t>Квартира</t>
  </si>
  <si>
    <t>Санвузли, пральні та ванни (квартира)</t>
  </si>
  <si>
    <t>Балкон</t>
  </si>
  <si>
    <t xml:space="preserve">Коридор </t>
  </si>
  <si>
    <t>Ліфтовий хол</t>
  </si>
  <si>
    <t>Тамбур-шлюз з підпором повітря</t>
  </si>
  <si>
    <t>Ліфтовий хол пожежного ліфта з підпором повітря</t>
  </si>
  <si>
    <t>Тамбур</t>
  </si>
  <si>
    <t>Повітряна зона</t>
  </si>
  <si>
    <t>Технічне приміщення</t>
  </si>
  <si>
    <t>Тепловий тамбур</t>
  </si>
  <si>
    <t>Допоміжне приміщення для майданчику відпочинку</t>
  </si>
  <si>
    <t>Санвузол</t>
  </si>
  <si>
    <t>Коридор</t>
  </si>
  <si>
    <t>Майданчик для відпочинку дорослих мешканців будинку</t>
  </si>
  <si>
    <t>Антресоль допоміжного приміщення для майданчику відпочинку</t>
  </si>
  <si>
    <t>Електрощитова</t>
  </si>
  <si>
    <t>Вестибюль</t>
  </si>
  <si>
    <t>Колясочна</t>
  </si>
  <si>
    <t>Приміщення для мойки лап собакам</t>
  </si>
  <si>
    <t>Балкон сходової клітки типу Н1</t>
  </si>
  <si>
    <t>Ліфтовий хол з підпором повітря</t>
  </si>
  <si>
    <t>Сходова клітка типу Н4</t>
  </si>
  <si>
    <t>Сходи типу Н4</t>
  </si>
  <si>
    <t>Ліфтовий холл пожежного ліфта з підпором повітря</t>
  </si>
  <si>
    <t>Ліфтовий холл</t>
  </si>
  <si>
    <t>Приміщення охорони</t>
  </si>
  <si>
    <t>Венткамера припливно-витяжна</t>
  </si>
  <si>
    <t>Приміщення вводу мереж СС</t>
  </si>
  <si>
    <t>Приміщення пожежного посту</t>
  </si>
  <si>
    <t>Приміщення охорони комплексу</t>
  </si>
  <si>
    <t>Зона проходження комунікацій</t>
  </si>
  <si>
    <t>ІТП</t>
  </si>
  <si>
    <t>Приміщення обслуговуючої компанії</t>
  </si>
  <si>
    <t>Приміщення пральні самооблуговування</t>
  </si>
  <si>
    <t>Сходова клітка типу СК1</t>
  </si>
  <si>
    <t>Вузол вводу та насосна станція господарсько-питного водопостачання</t>
  </si>
  <si>
    <t>Насосная станція автоматичного пожежогасіння</t>
  </si>
  <si>
    <t>Венткамера підпору повітря</t>
  </si>
  <si>
    <t>Диспетчерська інженерних мереж</t>
  </si>
  <si>
    <t>Складські приміщення</t>
  </si>
  <si>
    <t>Венткамера димовидалення</t>
  </si>
  <si>
    <t>Вбудоване приміщення №2</t>
  </si>
  <si>
    <t>Торгівельний зал №1</t>
  </si>
  <si>
    <t>Торгівельний зал №2</t>
  </si>
  <si>
    <t>Сходова клітка типу Н1</t>
  </si>
  <si>
    <t>Сміттєкамера</t>
  </si>
  <si>
    <t>Зона санвузлів</t>
  </si>
  <si>
    <t>Ресторан №1</t>
  </si>
  <si>
    <t>Антресоль ресторану №1</t>
  </si>
  <si>
    <t>Вбудоване приміщення №1</t>
  </si>
  <si>
    <t>Ресторан №2</t>
  </si>
  <si>
    <t>Вбудоване приміщення №3</t>
  </si>
  <si>
    <t>Вбудоване приміщення №4</t>
  </si>
  <si>
    <t>Вбудоване приміщення №5</t>
  </si>
  <si>
    <t>Вбудоване приміщення №6</t>
  </si>
  <si>
    <t>Техпідпілля ТП</t>
  </si>
  <si>
    <t>Розподільча установка 0,4кВ</t>
  </si>
  <si>
    <t>Розподільча установка 10кВ</t>
  </si>
  <si>
    <t>Камери трансформаторів</t>
  </si>
  <si>
    <t>Котельня</t>
  </si>
  <si>
    <t>№</t>
  </si>
  <si>
    <t>273-1-АР2</t>
  </si>
  <si>
    <t>273-1-АР6</t>
  </si>
  <si>
    <t>273-1.1-АР</t>
  </si>
  <si>
    <t>273-9-АР</t>
  </si>
  <si>
    <t>-2 поверх</t>
  </si>
  <si>
    <t>-1 поверх</t>
  </si>
  <si>
    <t>1 поверх</t>
  </si>
  <si>
    <t>ТП</t>
  </si>
  <si>
    <t>Шифр проекту</t>
  </si>
  <si>
    <t>Рівень</t>
  </si>
  <si>
    <t>Тип підлоги/Елемент</t>
  </si>
  <si>
    <t>Елемент підлоги</t>
  </si>
  <si>
    <t>3/3</t>
  </si>
  <si>
    <t>3/4</t>
  </si>
  <si>
    <t>3/5</t>
  </si>
  <si>
    <t>3/6</t>
  </si>
  <si>
    <t>4/3</t>
  </si>
  <si>
    <t>4/4</t>
  </si>
  <si>
    <t>4/5</t>
  </si>
  <si>
    <t>4/6</t>
  </si>
  <si>
    <t>10/2</t>
  </si>
  <si>
    <t>10/3</t>
  </si>
  <si>
    <t>10/4</t>
  </si>
  <si>
    <t>11/2</t>
  </si>
  <si>
    <t>11/3</t>
  </si>
  <si>
    <t>11/4</t>
  </si>
  <si>
    <t>12/3</t>
  </si>
  <si>
    <t>12/4</t>
  </si>
  <si>
    <t>12/5</t>
  </si>
  <si>
    <t>12/6</t>
  </si>
  <si>
    <t>12/7</t>
  </si>
  <si>
    <t>13/2</t>
  </si>
  <si>
    <t>14/3</t>
  </si>
  <si>
    <t>14/4</t>
  </si>
  <si>
    <t>14/5</t>
  </si>
  <si>
    <t>15/2</t>
  </si>
  <si>
    <t>15/3</t>
  </si>
  <si>
    <t>15/4</t>
  </si>
  <si>
    <t>16/2</t>
  </si>
  <si>
    <t>16/3</t>
  </si>
  <si>
    <t>17/2</t>
  </si>
  <si>
    <t>17/3</t>
  </si>
  <si>
    <t>18/2</t>
  </si>
  <si>
    <t>18/3</t>
  </si>
  <si>
    <t>19/2</t>
  </si>
  <si>
    <t>19/3</t>
  </si>
  <si>
    <t>20/2</t>
  </si>
  <si>
    <t>20/3</t>
  </si>
  <si>
    <t>20/4</t>
  </si>
  <si>
    <t>1/2</t>
  </si>
  <si>
    <t>1/3</t>
  </si>
  <si>
    <t>2/2</t>
  </si>
  <si>
    <t>4/2</t>
  </si>
  <si>
    <t>5/3</t>
  </si>
  <si>
    <t>5/4</t>
  </si>
  <si>
    <t>5/5</t>
  </si>
  <si>
    <t>6/2</t>
  </si>
  <si>
    <t>7/2</t>
  </si>
  <si>
    <t>7/3</t>
  </si>
  <si>
    <t>7/4</t>
  </si>
  <si>
    <t>8/2</t>
  </si>
  <si>
    <t>8/3</t>
  </si>
  <si>
    <t>9/3</t>
  </si>
  <si>
    <t>9/4</t>
  </si>
  <si>
    <t>9/5</t>
  </si>
  <si>
    <t>1/4</t>
  </si>
  <si>
    <t>1/5</t>
  </si>
  <si>
    <t>1/6</t>
  </si>
  <si>
    <t>2/4</t>
  </si>
  <si>
    <t>2/5</t>
  </si>
  <si>
    <t>2/6</t>
  </si>
  <si>
    <t>2/1</t>
  </si>
  <si>
    <t>2/3</t>
  </si>
  <si>
    <t>3/1</t>
  </si>
  <si>
    <t>3/2</t>
  </si>
  <si>
    <t xml:space="preserve">Стяжка ухилоутворююча цементно-піщана М150 армована сіткою Ø5 Вр1 з чарунками 100х100 - 50-100мм  </t>
  </si>
  <si>
    <t xml:space="preserve">Плівка поліетиленова 200мкм           </t>
  </si>
  <si>
    <t xml:space="preserve">Звукоізоляційна плита по типу AcousticWool Sonet F - 20мм     </t>
  </si>
  <si>
    <t xml:space="preserve">Гідроізоляція - плівка поліетиленова 200мкм         </t>
  </si>
  <si>
    <t xml:space="preserve">Гідроізоляція - плівка поліетиленова 200 мкм        </t>
  </si>
  <si>
    <t xml:space="preserve">Стяжка цементно-піщана М150 - 60мм          </t>
  </si>
  <si>
    <t xml:space="preserve">Утеплювач ЕППС - 20мм          </t>
  </si>
  <si>
    <t>Мембрана Verdani ППЕ ПЛ33/5</t>
  </si>
  <si>
    <t xml:space="preserve">Гідроізоляція наплавляєма по типу Техноніколь завести на 300мм на стіну       </t>
  </si>
  <si>
    <t xml:space="preserve">Праймер по типу Техноніколь №4         </t>
  </si>
  <si>
    <t xml:space="preserve">Стяжка цементно-піщана М150 - 80мм          </t>
  </si>
  <si>
    <t xml:space="preserve">Стяжка ухилоутворююча цементно-піщана М150 армована сіткою Вр-1 Ø4 з чарункою 100х100 - 50-130мм  </t>
  </si>
  <si>
    <t xml:space="preserve">Стяжка цементно-піщана М150 армована сіткою Вр-1 Ø4 з чарункою 100х100 - 60мм   </t>
  </si>
  <si>
    <t xml:space="preserve">Стяжка цементно-піщана М150 армована Ø5 Вр1 з чарункою 100х100 - 130мм   </t>
  </si>
  <si>
    <t xml:space="preserve">Стяжка цементно-піщана М150 армована Ø5 Вр1 з чарункою 100х100 - 80мм   </t>
  </si>
  <si>
    <t>Стяжка цементно-піщана М150 - 80мм</t>
  </si>
  <si>
    <t>Гідроізоляція наплавляєма по типу Техноніколь завести на 300мм на стіну</t>
  </si>
  <si>
    <t xml:space="preserve">Стяжка цементно-піщана - 80мм          </t>
  </si>
  <si>
    <t xml:space="preserve">Стяжка цементно-піщана армована сіткою Ø3 Вр-1 з чарунками 100х100 - 60мм   </t>
  </si>
  <si>
    <t xml:space="preserve">Гідроізоляція наплавляєма завести на 300мм на стіну       </t>
  </si>
  <si>
    <t xml:space="preserve">Цементно-піщана стяжка армована сіткою Ø3 Вр-1 з чарунками 100х100 - min 40мм  </t>
  </si>
  <si>
    <t xml:space="preserve">Гідроізоляція обмазочна еластична по типу Ceresit CR-66 (завести на стіну на 300мм)  </t>
  </si>
  <si>
    <t xml:space="preserve">Гідроізоляція, що направляється (завести на стіну на 300мм)      </t>
  </si>
  <si>
    <t xml:space="preserve">Цементно-піщана стяжка армована сіткою Ø3 Вр-1 з чарунками 100х100 - min 60мм  </t>
  </si>
  <si>
    <t xml:space="preserve">З/б плита з ретельно вирівняною поверхнею (затирка) - 250 мм    </t>
  </si>
  <si>
    <t xml:space="preserve">Стяжка ухилоутворююча цементно-піщана М150 армована сіткою Ø3 Вр-1  з чарунками 100х100 - 50-90мм            </t>
  </si>
  <si>
    <t xml:space="preserve">Плівка поліетиленова 200мкм                      </t>
  </si>
  <si>
    <t xml:space="preserve">Звукоізоляційна плита по типу AcousticWool Sonet F 2х20мм - 40мм               </t>
  </si>
  <si>
    <t xml:space="preserve">Стяжка цементно-піщана М150 - 90мм                     </t>
  </si>
  <si>
    <t xml:space="preserve">Бетон С20/25(B25) П4 Т з фіброю на сіяному піску - 80мм              </t>
  </si>
  <si>
    <t xml:space="preserve">Гідроізоляція - поліетиленова плівка 200мкм                    </t>
  </si>
  <si>
    <t xml:space="preserve">Звукоізоляційна плита AcousticWool Sonet F - 20мм                  </t>
  </si>
  <si>
    <t xml:space="preserve">Стяжка з полістиролбетону -180мм                     </t>
  </si>
  <si>
    <t xml:space="preserve">Покриття для обеспилення та гідроізоляції по типу Pentra Sil (РП1) - max 3мм            </t>
  </si>
  <si>
    <t xml:space="preserve">Бетон С20/25(B25) П4 з фіброю на сіяному піску, армований Ø5 Вр1 з чарункою 100х100 з затиранням, шліфуванням, нарізанням швів - 100мм    </t>
  </si>
  <si>
    <t xml:space="preserve">Гідроізоляція - плівка поліетиленова 200мкм                    </t>
  </si>
  <si>
    <t xml:space="preserve">Бетон С20/25(B25) П4 з фіброю на сіяному піску з затиранням, шліфуванням, нарізанням швів - 100мм          </t>
  </si>
  <si>
    <t xml:space="preserve">Стяжка з полістиролбетону - 450мм                    </t>
  </si>
  <si>
    <t>Тип підлоги</t>
  </si>
  <si>
    <t>Найменування приміщень</t>
  </si>
  <si>
    <t>8 (АР6)</t>
  </si>
  <si>
    <t>9 (АР6)</t>
  </si>
  <si>
    <t>10 (АР6)</t>
  </si>
  <si>
    <t>1 (АР6)</t>
  </si>
  <si>
    <t>7 (АР6)</t>
  </si>
  <si>
    <t>4 (АР6)</t>
  </si>
  <si>
    <t>5 (АР6)</t>
  </si>
  <si>
    <t>6 (АР6)</t>
  </si>
  <si>
    <t>2 (АР6)</t>
  </si>
  <si>
    <t>17</t>
  </si>
  <si>
    <t>18</t>
  </si>
  <si>
    <t>3,4 (АР2)</t>
  </si>
  <si>
    <t>9 (АР2)</t>
  </si>
  <si>
    <t>14 (АР2)</t>
  </si>
  <si>
    <t>15 (АР2)</t>
  </si>
  <si>
    <t>11 (АР2)</t>
  </si>
  <si>
    <t>12 (АР2)</t>
  </si>
  <si>
    <t>10 (АР2)</t>
  </si>
  <si>
    <t>13 (АР2)</t>
  </si>
  <si>
    <t>19</t>
  </si>
  <si>
    <t>20</t>
  </si>
  <si>
    <t>16 (АР2)</t>
  </si>
  <si>
    <t>2</t>
  </si>
  <si>
    <t>3</t>
  </si>
  <si>
    <t>1</t>
  </si>
  <si>
    <t>Kiev Ukraine</t>
  </si>
  <si>
    <t>Stage  1</t>
  </si>
  <si>
    <t>Комплекс оздоблювальних робіт. Стяжки</t>
  </si>
  <si>
    <t>Итог</t>
  </si>
  <si>
    <t>Пиріг</t>
  </si>
  <si>
    <t>Мембрана Verdani ППЕ ПЛ33/6</t>
  </si>
  <si>
    <t>Мембрана Verdani ППЕ ПЛ33/7</t>
  </si>
  <si>
    <t>Мембрана Verdani ППЕ ПЛ33/8</t>
  </si>
  <si>
    <t>Мембрана Verdani ППЕ ПЛ33/9</t>
  </si>
  <si>
    <r>
      <t xml:space="preserve">Стяжка ухилоутворююча цементно-пісчана армована сіткою </t>
    </r>
    <r>
      <rPr>
        <sz val="11"/>
        <color theme="1"/>
        <rFont val="Calibri"/>
        <family val="2"/>
        <charset val="204"/>
      </rPr>
      <t>ø</t>
    </r>
    <r>
      <rPr>
        <sz val="10.25"/>
        <color theme="1"/>
        <rFont val="Calibri"/>
        <family val="2"/>
        <charset val="204"/>
      </rPr>
      <t>5мм з чарунками 100х100     - 50-100мм</t>
    </r>
  </si>
  <si>
    <t>Гідроізоляція -плівка поліетиленова 200мкм</t>
  </si>
  <si>
    <t>Кількість, м2</t>
  </si>
  <si>
    <t>Вартість робіт за одиницю(площадка), грн без ПДВ</t>
  </si>
  <si>
    <t>Загальна вартість робіт(площадка), грн без ПДВ</t>
  </si>
  <si>
    <t>Праймер по типу Техноніколь №4(не подано в табл.)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</si>
</sst>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.25"/>
      <color theme="1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7030A0"/>
        <bgColor theme="9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0" xfId="1" applyFont="1" applyFill="1"/>
    <xf numFmtId="0" fontId="2" fillId="0" borderId="0" xfId="1" applyFont="1" applyFill="1"/>
    <xf numFmtId="0" fontId="5" fillId="3" borderId="3" xfId="0" applyFont="1" applyFill="1" applyBorder="1"/>
    <xf numFmtId="0" fontId="0" fillId="4" borderId="3" xfId="0" applyFont="1" applyFill="1" applyBorder="1"/>
    <xf numFmtId="0" fontId="0" fillId="5" borderId="3" xfId="0" applyFont="1" applyFill="1" applyBorder="1"/>
    <xf numFmtId="0" fontId="5" fillId="6" borderId="3" xfId="0" applyFont="1" applyFill="1" applyBorder="1"/>
    <xf numFmtId="0" fontId="0" fillId="7" borderId="3" xfId="0" applyFont="1" applyFill="1" applyBorder="1"/>
    <xf numFmtId="0" fontId="0" fillId="8" borderId="3" xfId="0" applyFont="1" applyFill="1" applyBorder="1"/>
    <xf numFmtId="0" fontId="0" fillId="9" borderId="3" xfId="0" applyFont="1" applyFill="1" applyBorder="1"/>
    <xf numFmtId="0" fontId="0" fillId="10" borderId="3" xfId="0" applyFont="1" applyFill="1" applyBorder="1"/>
    <xf numFmtId="0" fontId="0" fillId="11" borderId="3" xfId="0" applyFont="1" applyFill="1" applyBorder="1"/>
    <xf numFmtId="0" fontId="5" fillId="12" borderId="3" xfId="0" applyFont="1" applyFill="1" applyBorder="1"/>
    <xf numFmtId="0" fontId="0" fillId="13" borderId="3" xfId="0" applyFont="1" applyFill="1" applyBorder="1"/>
    <xf numFmtId="0" fontId="0" fillId="14" borderId="3" xfId="0" applyFont="1" applyFill="1" applyBorder="1"/>
    <xf numFmtId="0" fontId="5" fillId="15" borderId="3" xfId="0" applyFont="1" applyFill="1" applyBorder="1"/>
    <xf numFmtId="0" fontId="0" fillId="16" borderId="3" xfId="0" applyFont="1" applyFill="1" applyBorder="1"/>
    <xf numFmtId="0" fontId="5" fillId="17" borderId="3" xfId="0" applyFont="1" applyFill="1" applyBorder="1"/>
    <xf numFmtId="0" fontId="0" fillId="18" borderId="3" xfId="0" applyFont="1" applyFill="1" applyBorder="1"/>
    <xf numFmtId="0" fontId="0" fillId="19" borderId="3" xfId="0" applyFont="1" applyFill="1" applyBorder="1"/>
    <xf numFmtId="0" fontId="5" fillId="20" borderId="3" xfId="0" applyFont="1" applyFill="1" applyBorder="1"/>
    <xf numFmtId="0" fontId="0" fillId="21" borderId="3" xfId="0" applyFont="1" applyFill="1" applyBorder="1"/>
    <xf numFmtId="0" fontId="0" fillId="22" borderId="3" xfId="0" applyFont="1" applyFill="1" applyBorder="1"/>
    <xf numFmtId="0" fontId="5" fillId="23" borderId="3" xfId="0" applyFont="1" applyFill="1" applyBorder="1"/>
    <xf numFmtId="0" fontId="6" fillId="2" borderId="3" xfId="0" applyFont="1" applyFill="1" applyBorder="1"/>
    <xf numFmtId="0" fontId="0" fillId="24" borderId="3" xfId="0" applyFont="1" applyFill="1" applyBorder="1"/>
    <xf numFmtId="0" fontId="0" fillId="25" borderId="3" xfId="0" applyFont="1" applyFill="1" applyBorder="1"/>
    <xf numFmtId="0" fontId="5" fillId="26" borderId="3" xfId="0" applyFont="1" applyFill="1" applyBorder="1"/>
    <xf numFmtId="0" fontId="0" fillId="27" borderId="3" xfId="0" applyFont="1" applyFill="1" applyBorder="1"/>
    <xf numFmtId="0" fontId="5" fillId="28" borderId="3" xfId="0" applyFont="1" applyFill="1" applyBorder="1"/>
    <xf numFmtId="0" fontId="7" fillId="29" borderId="4" xfId="0" applyFont="1" applyFill="1" applyBorder="1"/>
    <xf numFmtId="0" fontId="7" fillId="29" borderId="5" xfId="0" applyFont="1" applyFill="1" applyBorder="1"/>
    <xf numFmtId="0" fontId="7" fillId="29" borderId="3" xfId="0" applyFont="1" applyFill="1" applyBorder="1"/>
    <xf numFmtId="0" fontId="5" fillId="3" borderId="5" xfId="0" applyFont="1" applyFill="1" applyBorder="1"/>
    <xf numFmtId="0" fontId="0" fillId="4" borderId="5" xfId="0" applyFont="1" applyFill="1" applyBorder="1"/>
    <xf numFmtId="0" fontId="0" fillId="5" borderId="5" xfId="0" applyFont="1" applyFill="1" applyBorder="1"/>
    <xf numFmtId="0" fontId="5" fillId="6" borderId="5" xfId="0" applyFont="1" applyFill="1" applyBorder="1"/>
    <xf numFmtId="0" fontId="0" fillId="7" borderId="5" xfId="0" applyFont="1" applyFill="1" applyBorder="1"/>
    <xf numFmtId="0" fontId="0" fillId="8" borderId="5" xfId="0" applyFont="1" applyFill="1" applyBorder="1"/>
    <xf numFmtId="0" fontId="0" fillId="9" borderId="5" xfId="0" applyFont="1" applyFill="1" applyBorder="1"/>
    <xf numFmtId="0" fontId="0" fillId="10" borderId="5" xfId="0" applyFont="1" applyFill="1" applyBorder="1"/>
    <xf numFmtId="0" fontId="0" fillId="11" borderId="5" xfId="0" applyFont="1" applyFill="1" applyBorder="1"/>
    <xf numFmtId="0" fontId="5" fillId="12" borderId="5" xfId="0" applyFont="1" applyFill="1" applyBorder="1"/>
    <xf numFmtId="0" fontId="0" fillId="13" borderId="5" xfId="0" applyFont="1" applyFill="1" applyBorder="1"/>
    <xf numFmtId="0" fontId="0" fillId="14" borderId="5" xfId="0" applyFont="1" applyFill="1" applyBorder="1"/>
    <xf numFmtId="0" fontId="5" fillId="15" borderId="5" xfId="0" applyFont="1" applyFill="1" applyBorder="1"/>
    <xf numFmtId="0" fontId="0" fillId="16" borderId="5" xfId="0" applyFont="1" applyFill="1" applyBorder="1"/>
    <xf numFmtId="0" fontId="5" fillId="17" borderId="5" xfId="0" applyFont="1" applyFill="1" applyBorder="1"/>
    <xf numFmtId="0" fontId="0" fillId="18" borderId="5" xfId="0" applyFont="1" applyFill="1" applyBorder="1"/>
    <xf numFmtId="0" fontId="0" fillId="19" borderId="5" xfId="0" applyFont="1" applyFill="1" applyBorder="1"/>
    <xf numFmtId="0" fontId="5" fillId="20" borderId="5" xfId="0" applyFont="1" applyFill="1" applyBorder="1"/>
    <xf numFmtId="0" fontId="0" fillId="21" borderId="5" xfId="0" applyFont="1" applyFill="1" applyBorder="1"/>
    <xf numFmtId="0" fontId="0" fillId="22" borderId="5" xfId="0" applyFont="1" applyFill="1" applyBorder="1"/>
    <xf numFmtId="0" fontId="5" fillId="23" borderId="5" xfId="0" applyFont="1" applyFill="1" applyBorder="1"/>
    <xf numFmtId="0" fontId="6" fillId="2" borderId="5" xfId="0" applyFont="1" applyFill="1" applyBorder="1"/>
    <xf numFmtId="0" fontId="0" fillId="24" borderId="5" xfId="0" applyFont="1" applyFill="1" applyBorder="1"/>
    <xf numFmtId="0" fontId="0" fillId="25" borderId="5" xfId="0" applyFont="1" applyFill="1" applyBorder="1"/>
    <xf numFmtId="0" fontId="5" fillId="26" borderId="5" xfId="0" applyFont="1" applyFill="1" applyBorder="1"/>
    <xf numFmtId="0" fontId="0" fillId="27" borderId="5" xfId="0" applyFont="1" applyFill="1" applyBorder="1"/>
    <xf numFmtId="0" fontId="5" fillId="28" borderId="5" xfId="0" applyFont="1" applyFill="1" applyBorder="1"/>
    <xf numFmtId="0" fontId="0" fillId="30" borderId="5" xfId="0" applyFont="1" applyFill="1" applyBorder="1"/>
    <xf numFmtId="0" fontId="0" fillId="0" borderId="5" xfId="0" applyFont="1" applyBorder="1"/>
    <xf numFmtId="0" fontId="0" fillId="30" borderId="4" xfId="0" applyFont="1" applyFill="1" applyBorder="1"/>
    <xf numFmtId="0" fontId="0" fillId="0" borderId="4" xfId="0" applyFont="1" applyBorder="1"/>
    <xf numFmtId="0" fontId="7" fillId="31" borderId="6" xfId="0" applyFont="1" applyFill="1" applyBorder="1" applyAlignment="1">
      <alignment horizontal="center" vertical="center"/>
    </xf>
    <xf numFmtId="0" fontId="7" fillId="31" borderId="7" xfId="0" applyFont="1" applyFill="1" applyBorder="1" applyAlignment="1">
      <alignment horizontal="center" vertical="center"/>
    </xf>
    <xf numFmtId="0" fontId="7" fillId="31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32" borderId="1" xfId="0" applyFont="1" applyFill="1" applyBorder="1"/>
    <xf numFmtId="0" fontId="0" fillId="32" borderId="1" xfId="0" applyNumberFormat="1" applyFont="1" applyFill="1" applyBorder="1" applyAlignment="1">
      <alignment horizontal="center"/>
    </xf>
    <xf numFmtId="0" fontId="0" fillId="32" borderId="1" xfId="0" applyNumberFormat="1" applyFont="1" applyFill="1" applyBorder="1"/>
    <xf numFmtId="0" fontId="0" fillId="22" borderId="1" xfId="0" applyFont="1" applyFill="1" applyBorder="1"/>
    <xf numFmtId="2" fontId="0" fillId="32" borderId="1" xfId="0" applyNumberFormat="1" applyFont="1" applyFill="1" applyBorder="1"/>
    <xf numFmtId="0" fontId="0" fillId="0" borderId="1" xfId="0" applyFont="1" applyBorder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5" fillId="23" borderId="1" xfId="0" applyFont="1" applyFill="1" applyBorder="1"/>
    <xf numFmtId="2" fontId="0" fillId="0" borderId="1" xfId="0" applyNumberFormat="1" applyFont="1" applyBorder="1"/>
    <xf numFmtId="0" fontId="0" fillId="5" borderId="1" xfId="0" applyFont="1" applyFill="1" applyBorder="1"/>
    <xf numFmtId="0" fontId="0" fillId="16" borderId="1" xfId="0" applyFont="1" applyFill="1" applyBorder="1"/>
    <xf numFmtId="0" fontId="8" fillId="0" borderId="1" xfId="0" applyFont="1" applyBorder="1"/>
    <xf numFmtId="2" fontId="8" fillId="0" borderId="1" xfId="0" applyNumberFormat="1" applyFont="1" applyBorder="1"/>
    <xf numFmtId="0" fontId="0" fillId="21" borderId="3" xfId="0" applyFont="1" applyFill="1" applyBorder="1" applyAlignment="1">
      <alignment wrapText="1"/>
    </xf>
    <xf numFmtId="0" fontId="0" fillId="18" borderId="3" xfId="0" applyFont="1" applyFill="1" applyBorder="1" applyAlignment="1">
      <alignment wrapText="1"/>
    </xf>
    <xf numFmtId="0" fontId="0" fillId="27" borderId="3" xfId="0" applyFont="1" applyFill="1" applyBorder="1" applyAlignment="1">
      <alignment wrapText="1"/>
    </xf>
    <xf numFmtId="0" fontId="5" fillId="12" borderId="3" xfId="0" applyFont="1" applyFill="1" applyBorder="1" applyAlignment="1">
      <alignment wrapText="1"/>
    </xf>
    <xf numFmtId="0" fontId="0" fillId="13" borderId="3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9" borderId="3" xfId="0" applyFont="1" applyFill="1" applyBorder="1" applyAlignment="1">
      <alignment wrapText="1"/>
    </xf>
    <xf numFmtId="0" fontId="0" fillId="10" borderId="3" xfId="0" applyFont="1" applyFill="1" applyBorder="1" applyAlignment="1">
      <alignment wrapText="1"/>
    </xf>
    <xf numFmtId="0" fontId="0" fillId="7" borderId="3" xfId="0" applyFont="1" applyFill="1" applyBorder="1" applyAlignment="1">
      <alignment wrapText="1"/>
    </xf>
    <xf numFmtId="0" fontId="5" fillId="15" borderId="3" xfId="0" applyFont="1" applyFill="1" applyBorder="1" applyAlignment="1">
      <alignment wrapText="1"/>
    </xf>
    <xf numFmtId="0" fontId="5" fillId="28" borderId="3" xfId="0" applyFont="1" applyFill="1" applyBorder="1" applyAlignment="1">
      <alignment wrapText="1"/>
    </xf>
    <xf numFmtId="0" fontId="5" fillId="26" borderId="3" xfId="0" applyFont="1" applyFill="1" applyBorder="1" applyAlignment="1"/>
    <xf numFmtId="0" fontId="0" fillId="24" borderId="3" xfId="0" applyFont="1" applyFill="1" applyBorder="1" applyAlignment="1">
      <alignment wrapText="1"/>
    </xf>
    <xf numFmtId="0" fontId="0" fillId="25" borderId="3" xfId="0" applyFont="1" applyFill="1" applyBorder="1" applyAlignment="1">
      <alignment wrapText="1"/>
    </xf>
    <xf numFmtId="0" fontId="7" fillId="33" borderId="7" xfId="0" applyFont="1" applyFill="1" applyBorder="1" applyAlignment="1">
      <alignment horizontal="center" vertical="center" wrapText="1"/>
    </xf>
    <xf numFmtId="0" fontId="5" fillId="34" borderId="1" xfId="0" applyFont="1" applyFill="1" applyBorder="1"/>
    <xf numFmtId="0" fontId="1" fillId="0" borderId="2" xfId="0" applyFont="1" applyBorder="1" applyAlignment="1">
      <alignment horizontal="center"/>
    </xf>
  </cellXfs>
  <cellStyles count="2">
    <cellStyle name="Звичайний" xfId="0" builtinId="0"/>
    <cellStyle name="Обычный 2" xfId="1" xr:uid="{EFF67FBE-21C3-4759-973B-0BA0A1A2810C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ECCC5-88C5-4FCD-8015-1D8245F88A7B}">
  <dimension ref="E5:I81"/>
  <sheetViews>
    <sheetView workbookViewId="0">
      <selection activeCell="C65" sqref="C65"/>
    </sheetView>
  </sheetViews>
  <sheetFormatPr defaultRowHeight="15" x14ac:dyDescent="0.25"/>
  <cols>
    <col min="5" max="5" width="5.85546875" customWidth="1"/>
    <col min="6" max="6" width="17" customWidth="1"/>
    <col min="7" max="7" width="14.28515625" customWidth="1"/>
    <col min="8" max="8" width="26.7109375" customWidth="1"/>
    <col min="9" max="9" width="99.7109375" customWidth="1"/>
  </cols>
  <sheetData>
    <row r="5" spans="5:9" ht="36.75" customHeight="1" x14ac:dyDescent="0.25">
      <c r="E5" s="31" t="s">
        <v>61</v>
      </c>
      <c r="F5" s="32" t="s">
        <v>70</v>
      </c>
      <c r="G5" s="32" t="s">
        <v>71</v>
      </c>
      <c r="H5" s="32" t="s">
        <v>72</v>
      </c>
      <c r="I5" s="33" t="s">
        <v>73</v>
      </c>
    </row>
    <row r="6" spans="5:9" x14ac:dyDescent="0.25">
      <c r="E6" s="1">
        <v>1</v>
      </c>
      <c r="F6" s="1">
        <v>2</v>
      </c>
      <c r="G6" s="1">
        <v>3</v>
      </c>
      <c r="H6" s="1">
        <v>4</v>
      </c>
      <c r="I6" s="1">
        <v>5</v>
      </c>
    </row>
    <row r="7" spans="5:9" x14ac:dyDescent="0.25">
      <c r="E7" s="63">
        <v>1</v>
      </c>
      <c r="F7" s="61" t="s">
        <v>62</v>
      </c>
      <c r="G7" s="61" t="s">
        <v>66</v>
      </c>
      <c r="H7" s="34" t="s">
        <v>74</v>
      </c>
      <c r="I7" s="4" t="s">
        <v>137</v>
      </c>
    </row>
    <row r="8" spans="5:9" x14ac:dyDescent="0.25">
      <c r="E8" s="64">
        <v>2</v>
      </c>
      <c r="F8" s="62" t="s">
        <v>62</v>
      </c>
      <c r="G8" s="62" t="s">
        <v>66</v>
      </c>
      <c r="H8" s="34" t="s">
        <v>75</v>
      </c>
      <c r="I8" s="4" t="s">
        <v>138</v>
      </c>
    </row>
    <row r="9" spans="5:9" x14ac:dyDescent="0.25">
      <c r="E9" s="63">
        <v>3</v>
      </c>
      <c r="F9" s="61" t="s">
        <v>62</v>
      </c>
      <c r="G9" s="61" t="s">
        <v>66</v>
      </c>
      <c r="H9" s="34" t="s">
        <v>76</v>
      </c>
      <c r="I9" s="4" t="s">
        <v>139</v>
      </c>
    </row>
    <row r="10" spans="5:9" x14ac:dyDescent="0.25">
      <c r="E10" s="64">
        <v>4</v>
      </c>
      <c r="F10" s="62" t="s">
        <v>62</v>
      </c>
      <c r="G10" s="62" t="s">
        <v>66</v>
      </c>
      <c r="H10" s="34" t="s">
        <v>77</v>
      </c>
      <c r="I10" s="4" t="s">
        <v>140</v>
      </c>
    </row>
    <row r="11" spans="5:9" x14ac:dyDescent="0.25">
      <c r="E11" s="63">
        <v>5</v>
      </c>
      <c r="F11" s="61" t="s">
        <v>62</v>
      </c>
      <c r="G11" s="61" t="s">
        <v>66</v>
      </c>
      <c r="H11" s="35" t="s">
        <v>78</v>
      </c>
      <c r="I11" s="5" t="s">
        <v>137</v>
      </c>
    </row>
    <row r="12" spans="5:9" x14ac:dyDescent="0.25">
      <c r="E12" s="64">
        <v>6</v>
      </c>
      <c r="F12" s="62" t="s">
        <v>62</v>
      </c>
      <c r="G12" s="62" t="s">
        <v>66</v>
      </c>
      <c r="H12" s="35" t="s">
        <v>79</v>
      </c>
      <c r="I12" s="5" t="s">
        <v>138</v>
      </c>
    </row>
    <row r="13" spans="5:9" x14ac:dyDescent="0.25">
      <c r="E13" s="63">
        <v>7</v>
      </c>
      <c r="F13" s="61" t="s">
        <v>62</v>
      </c>
      <c r="G13" s="61" t="s">
        <v>66</v>
      </c>
      <c r="H13" s="35" t="s">
        <v>80</v>
      </c>
      <c r="I13" s="5" t="s">
        <v>139</v>
      </c>
    </row>
    <row r="14" spans="5:9" x14ac:dyDescent="0.25">
      <c r="E14" s="64">
        <v>8</v>
      </c>
      <c r="F14" s="62" t="s">
        <v>62</v>
      </c>
      <c r="G14" s="62" t="s">
        <v>66</v>
      </c>
      <c r="H14" s="35" t="s">
        <v>81</v>
      </c>
      <c r="I14" s="5" t="s">
        <v>141</v>
      </c>
    </row>
    <row r="15" spans="5:9" x14ac:dyDescent="0.25">
      <c r="E15" s="63">
        <v>9</v>
      </c>
      <c r="F15" s="61" t="s">
        <v>62</v>
      </c>
      <c r="G15" s="61" t="s">
        <v>67</v>
      </c>
      <c r="H15" s="36" t="s">
        <v>82</v>
      </c>
      <c r="I15" s="6" t="s">
        <v>142</v>
      </c>
    </row>
    <row r="16" spans="5:9" x14ac:dyDescent="0.25">
      <c r="E16" s="64">
        <v>10</v>
      </c>
      <c r="F16" s="62" t="s">
        <v>62</v>
      </c>
      <c r="G16" s="62" t="s">
        <v>67</v>
      </c>
      <c r="H16" s="36" t="s">
        <v>83</v>
      </c>
      <c r="I16" s="6" t="s">
        <v>143</v>
      </c>
    </row>
    <row r="17" spans="5:9" x14ac:dyDescent="0.25">
      <c r="E17" s="63">
        <v>11</v>
      </c>
      <c r="F17" s="61" t="s">
        <v>62</v>
      </c>
      <c r="G17" s="61" t="s">
        <v>67</v>
      </c>
      <c r="H17" s="36" t="s">
        <v>84</v>
      </c>
      <c r="I17" s="6" t="s">
        <v>144</v>
      </c>
    </row>
    <row r="18" spans="5:9" x14ac:dyDescent="0.25">
      <c r="E18" s="64">
        <v>12</v>
      </c>
      <c r="F18" s="62" t="s">
        <v>62</v>
      </c>
      <c r="G18" s="62" t="s">
        <v>67</v>
      </c>
      <c r="H18" s="37" t="s">
        <v>85</v>
      </c>
      <c r="I18" s="7" t="s">
        <v>142</v>
      </c>
    </row>
    <row r="19" spans="5:9" x14ac:dyDescent="0.25">
      <c r="E19" s="63">
        <v>13</v>
      </c>
      <c r="F19" s="61" t="s">
        <v>62</v>
      </c>
      <c r="G19" s="61" t="s">
        <v>67</v>
      </c>
      <c r="H19" s="37" t="s">
        <v>86</v>
      </c>
      <c r="I19" s="7" t="s">
        <v>143</v>
      </c>
    </row>
    <row r="20" spans="5:9" x14ac:dyDescent="0.25">
      <c r="E20" s="64">
        <v>14</v>
      </c>
      <c r="F20" s="62" t="s">
        <v>62</v>
      </c>
      <c r="G20" s="62" t="s">
        <v>67</v>
      </c>
      <c r="H20" s="37" t="s">
        <v>87</v>
      </c>
      <c r="I20" s="7" t="s">
        <v>144</v>
      </c>
    </row>
    <row r="21" spans="5:9" x14ac:dyDescent="0.25">
      <c r="E21" s="63">
        <v>15</v>
      </c>
      <c r="F21" s="61" t="s">
        <v>62</v>
      </c>
      <c r="G21" s="61" t="s">
        <v>67</v>
      </c>
      <c r="H21" s="38" t="s">
        <v>88</v>
      </c>
      <c r="I21" s="8" t="s">
        <v>142</v>
      </c>
    </row>
    <row r="22" spans="5:9" x14ac:dyDescent="0.25">
      <c r="E22" s="64">
        <v>16</v>
      </c>
      <c r="F22" s="62" t="s">
        <v>62</v>
      </c>
      <c r="G22" s="62" t="s">
        <v>67</v>
      </c>
      <c r="H22" s="38" t="s">
        <v>89</v>
      </c>
      <c r="I22" s="8" t="s">
        <v>143</v>
      </c>
    </row>
    <row r="23" spans="5:9" x14ac:dyDescent="0.25">
      <c r="E23" s="63">
        <v>17</v>
      </c>
      <c r="F23" s="61" t="s">
        <v>62</v>
      </c>
      <c r="G23" s="61" t="s">
        <v>67</v>
      </c>
      <c r="H23" s="38" t="s">
        <v>90</v>
      </c>
      <c r="I23" s="8" t="s">
        <v>144</v>
      </c>
    </row>
    <row r="24" spans="5:9" x14ac:dyDescent="0.25">
      <c r="E24" s="64">
        <v>18</v>
      </c>
      <c r="F24" s="62" t="s">
        <v>62</v>
      </c>
      <c r="G24" s="62" t="s">
        <v>67</v>
      </c>
      <c r="H24" s="38" t="s">
        <v>91</v>
      </c>
      <c r="I24" s="8" t="s">
        <v>145</v>
      </c>
    </row>
    <row r="25" spans="5:9" x14ac:dyDescent="0.25">
      <c r="E25" s="63">
        <v>19</v>
      </c>
      <c r="F25" s="61" t="s">
        <v>62</v>
      </c>
      <c r="G25" s="61" t="s">
        <v>67</v>
      </c>
      <c r="H25" s="38" t="s">
        <v>92</v>
      </c>
      <c r="I25" s="8" t="s">
        <v>146</v>
      </c>
    </row>
    <row r="26" spans="5:9" x14ac:dyDescent="0.25">
      <c r="E26" s="64">
        <v>20</v>
      </c>
      <c r="F26" s="62" t="s">
        <v>62</v>
      </c>
      <c r="G26" s="62" t="s">
        <v>67</v>
      </c>
      <c r="H26" s="39" t="s">
        <v>93</v>
      </c>
      <c r="I26" s="9" t="s">
        <v>147</v>
      </c>
    </row>
    <row r="27" spans="5:9" x14ac:dyDescent="0.25">
      <c r="E27" s="63">
        <v>21</v>
      </c>
      <c r="F27" s="61" t="s">
        <v>62</v>
      </c>
      <c r="G27" s="61" t="s">
        <v>67</v>
      </c>
      <c r="H27" s="40" t="s">
        <v>94</v>
      </c>
      <c r="I27" s="10" t="s">
        <v>148</v>
      </c>
    </row>
    <row r="28" spans="5:9" x14ac:dyDescent="0.25">
      <c r="E28" s="64">
        <v>22</v>
      </c>
      <c r="F28" s="62" t="s">
        <v>62</v>
      </c>
      <c r="G28" s="62" t="s">
        <v>67</v>
      </c>
      <c r="H28" s="40" t="s">
        <v>95</v>
      </c>
      <c r="I28" s="10" t="s">
        <v>138</v>
      </c>
    </row>
    <row r="29" spans="5:9" x14ac:dyDescent="0.25">
      <c r="E29" s="63">
        <v>23</v>
      </c>
      <c r="F29" s="61" t="s">
        <v>62</v>
      </c>
      <c r="G29" s="61" t="s">
        <v>67</v>
      </c>
      <c r="H29" s="40" t="s">
        <v>96</v>
      </c>
      <c r="I29" s="10" t="s">
        <v>139</v>
      </c>
    </row>
    <row r="30" spans="5:9" x14ac:dyDescent="0.25">
      <c r="E30" s="64">
        <v>24</v>
      </c>
      <c r="F30" s="62" t="s">
        <v>62</v>
      </c>
      <c r="G30" s="62" t="s">
        <v>67</v>
      </c>
      <c r="H30" s="41" t="s">
        <v>97</v>
      </c>
      <c r="I30" s="11" t="s">
        <v>149</v>
      </c>
    </row>
    <row r="31" spans="5:9" x14ac:dyDescent="0.25">
      <c r="E31" s="63">
        <v>25</v>
      </c>
      <c r="F31" s="61" t="s">
        <v>62</v>
      </c>
      <c r="G31" s="61" t="s">
        <v>67</v>
      </c>
      <c r="H31" s="41" t="s">
        <v>98</v>
      </c>
      <c r="I31" s="11" t="s">
        <v>138</v>
      </c>
    </row>
    <row r="32" spans="5:9" x14ac:dyDescent="0.25">
      <c r="E32" s="64">
        <v>26</v>
      </c>
      <c r="F32" s="62" t="s">
        <v>62</v>
      </c>
      <c r="G32" s="62" t="s">
        <v>67</v>
      </c>
      <c r="H32" s="41" t="s">
        <v>99</v>
      </c>
      <c r="I32" s="11" t="s">
        <v>139</v>
      </c>
    </row>
    <row r="33" spans="5:9" x14ac:dyDescent="0.25">
      <c r="E33" s="63">
        <v>27</v>
      </c>
      <c r="F33" s="61" t="s">
        <v>62</v>
      </c>
      <c r="G33" s="61" t="s">
        <v>67</v>
      </c>
      <c r="H33" s="42" t="s">
        <v>100</v>
      </c>
      <c r="I33" s="12" t="s">
        <v>142</v>
      </c>
    </row>
    <row r="34" spans="5:9" x14ac:dyDescent="0.25">
      <c r="E34" s="64">
        <v>28</v>
      </c>
      <c r="F34" s="62" t="s">
        <v>62</v>
      </c>
      <c r="G34" s="62" t="s">
        <v>67</v>
      </c>
      <c r="H34" s="42" t="s">
        <v>101</v>
      </c>
      <c r="I34" s="12" t="s">
        <v>144</v>
      </c>
    </row>
    <row r="35" spans="5:9" x14ac:dyDescent="0.25">
      <c r="E35" s="63">
        <v>29</v>
      </c>
      <c r="F35" s="61" t="s">
        <v>62</v>
      </c>
      <c r="G35" s="61" t="s">
        <v>66</v>
      </c>
      <c r="H35" s="43" t="s">
        <v>102</v>
      </c>
      <c r="I35" s="13" t="s">
        <v>150</v>
      </c>
    </row>
    <row r="36" spans="5:9" x14ac:dyDescent="0.25">
      <c r="E36" s="64">
        <v>30</v>
      </c>
      <c r="F36" s="62" t="s">
        <v>62</v>
      </c>
      <c r="G36" s="62" t="s">
        <v>66</v>
      </c>
      <c r="H36" s="43" t="s">
        <v>103</v>
      </c>
      <c r="I36" s="13" t="s">
        <v>140</v>
      </c>
    </row>
    <row r="37" spans="5:9" x14ac:dyDescent="0.25">
      <c r="E37" s="63">
        <v>31</v>
      </c>
      <c r="F37" s="61" t="s">
        <v>62</v>
      </c>
      <c r="G37" s="61" t="s">
        <v>66</v>
      </c>
      <c r="H37" s="44" t="s">
        <v>104</v>
      </c>
      <c r="I37" s="14" t="s">
        <v>151</v>
      </c>
    </row>
    <row r="38" spans="5:9" x14ac:dyDescent="0.25">
      <c r="E38" s="64">
        <v>32</v>
      </c>
      <c r="F38" s="62" t="s">
        <v>62</v>
      </c>
      <c r="G38" s="62" t="s">
        <v>66</v>
      </c>
      <c r="H38" s="44" t="s">
        <v>105</v>
      </c>
      <c r="I38" s="14" t="s">
        <v>140</v>
      </c>
    </row>
    <row r="39" spans="5:9" x14ac:dyDescent="0.25">
      <c r="E39" s="63">
        <v>33</v>
      </c>
      <c r="F39" s="61" t="s">
        <v>62</v>
      </c>
      <c r="G39" s="61" t="s">
        <v>67</v>
      </c>
      <c r="H39" s="45" t="s">
        <v>106</v>
      </c>
      <c r="I39" s="15" t="s">
        <v>147</v>
      </c>
    </row>
    <row r="40" spans="5:9" x14ac:dyDescent="0.25">
      <c r="E40" s="64">
        <v>34</v>
      </c>
      <c r="F40" s="62" t="s">
        <v>62</v>
      </c>
      <c r="G40" s="62" t="s">
        <v>67</v>
      </c>
      <c r="H40" s="45" t="s">
        <v>107</v>
      </c>
      <c r="I40" s="15" t="s">
        <v>144</v>
      </c>
    </row>
    <row r="41" spans="5:9" x14ac:dyDescent="0.25">
      <c r="E41" s="63">
        <v>35</v>
      </c>
      <c r="F41" s="61" t="s">
        <v>62</v>
      </c>
      <c r="G41" s="61" t="s">
        <v>68</v>
      </c>
      <c r="H41" s="46" t="s">
        <v>108</v>
      </c>
      <c r="I41" s="16" t="s">
        <v>152</v>
      </c>
    </row>
    <row r="42" spans="5:9" x14ac:dyDescent="0.25">
      <c r="E42" s="64">
        <v>36</v>
      </c>
      <c r="F42" s="62" t="s">
        <v>62</v>
      </c>
      <c r="G42" s="62" t="s">
        <v>68</v>
      </c>
      <c r="H42" s="46" t="s">
        <v>109</v>
      </c>
      <c r="I42" s="16" t="s">
        <v>153</v>
      </c>
    </row>
    <row r="43" spans="5:9" x14ac:dyDescent="0.25">
      <c r="E43" s="63">
        <v>37</v>
      </c>
      <c r="F43" s="61" t="s">
        <v>62</v>
      </c>
      <c r="G43" s="61" t="s">
        <v>68</v>
      </c>
      <c r="H43" s="46" t="s">
        <v>110</v>
      </c>
      <c r="I43" s="16" t="s">
        <v>146</v>
      </c>
    </row>
    <row r="44" spans="5:9" x14ac:dyDescent="0.25">
      <c r="E44" s="64">
        <v>38</v>
      </c>
      <c r="F44" s="62" t="s">
        <v>63</v>
      </c>
      <c r="G44" s="62"/>
      <c r="H44" s="47" t="s">
        <v>111</v>
      </c>
      <c r="I44" s="17" t="s">
        <v>154</v>
      </c>
    </row>
    <row r="45" spans="5:9" x14ac:dyDescent="0.25">
      <c r="E45" s="63">
        <v>39</v>
      </c>
      <c r="F45" s="61" t="s">
        <v>63</v>
      </c>
      <c r="G45" s="61"/>
      <c r="H45" s="47" t="s">
        <v>112</v>
      </c>
      <c r="I45" s="17" t="s">
        <v>144</v>
      </c>
    </row>
    <row r="46" spans="5:9" x14ac:dyDescent="0.25">
      <c r="E46" s="64">
        <v>40</v>
      </c>
      <c r="F46" s="62" t="s">
        <v>63</v>
      </c>
      <c r="G46" s="62"/>
      <c r="H46" s="48" t="s">
        <v>113</v>
      </c>
      <c r="I46" s="18" t="s">
        <v>154</v>
      </c>
    </row>
    <row r="47" spans="5:9" x14ac:dyDescent="0.25">
      <c r="E47" s="63">
        <v>41</v>
      </c>
      <c r="F47" s="61" t="s">
        <v>63</v>
      </c>
      <c r="G47" s="61"/>
      <c r="H47" s="49" t="s">
        <v>114</v>
      </c>
      <c r="I47" s="19" t="s">
        <v>155</v>
      </c>
    </row>
    <row r="48" spans="5:9" x14ac:dyDescent="0.25">
      <c r="E48" s="64">
        <v>42</v>
      </c>
      <c r="F48" s="62" t="s">
        <v>63</v>
      </c>
      <c r="G48" s="62"/>
      <c r="H48" s="49" t="s">
        <v>78</v>
      </c>
      <c r="I48" s="19" t="s">
        <v>138</v>
      </c>
    </row>
    <row r="49" spans="5:9" x14ac:dyDescent="0.25">
      <c r="E49" s="63">
        <v>43</v>
      </c>
      <c r="F49" s="61" t="s">
        <v>63</v>
      </c>
      <c r="G49" s="61"/>
      <c r="H49" s="49" t="s">
        <v>79</v>
      </c>
      <c r="I49" s="19" t="s">
        <v>139</v>
      </c>
    </row>
    <row r="50" spans="5:9" x14ac:dyDescent="0.25">
      <c r="E50" s="64">
        <v>44</v>
      </c>
      <c r="F50" s="62" t="s">
        <v>63</v>
      </c>
      <c r="G50" s="62"/>
      <c r="H50" s="50" t="s">
        <v>115</v>
      </c>
      <c r="I50" s="20" t="s">
        <v>154</v>
      </c>
    </row>
    <row r="51" spans="5:9" x14ac:dyDescent="0.25">
      <c r="E51" s="63">
        <v>45</v>
      </c>
      <c r="F51" s="61" t="s">
        <v>63</v>
      </c>
      <c r="G51" s="61"/>
      <c r="H51" s="50" t="s">
        <v>116</v>
      </c>
      <c r="I51" s="20" t="s">
        <v>156</v>
      </c>
    </row>
    <row r="52" spans="5:9" x14ac:dyDescent="0.25">
      <c r="E52" s="64">
        <v>46</v>
      </c>
      <c r="F52" s="62" t="s">
        <v>63</v>
      </c>
      <c r="G52" s="62"/>
      <c r="H52" s="50" t="s">
        <v>117</v>
      </c>
      <c r="I52" s="20" t="s">
        <v>146</v>
      </c>
    </row>
    <row r="53" spans="5:9" x14ac:dyDescent="0.25">
      <c r="E53" s="63">
        <v>47</v>
      </c>
      <c r="F53" s="61" t="s">
        <v>63</v>
      </c>
      <c r="G53" s="61"/>
      <c r="H53" s="51" t="s">
        <v>118</v>
      </c>
      <c r="I53" s="21" t="s">
        <v>154</v>
      </c>
    </row>
    <row r="54" spans="5:9" x14ac:dyDescent="0.25">
      <c r="E54" s="64">
        <v>48</v>
      </c>
      <c r="F54" s="62" t="s">
        <v>63</v>
      </c>
      <c r="G54" s="62"/>
      <c r="H54" s="52" t="s">
        <v>119</v>
      </c>
      <c r="I54" s="22" t="s">
        <v>157</v>
      </c>
    </row>
    <row r="55" spans="5:9" x14ac:dyDescent="0.25">
      <c r="E55" s="63">
        <v>49</v>
      </c>
      <c r="F55" s="61" t="s">
        <v>63</v>
      </c>
      <c r="G55" s="61"/>
      <c r="H55" s="52" t="s">
        <v>120</v>
      </c>
      <c r="I55" s="22" t="s">
        <v>143</v>
      </c>
    </row>
    <row r="56" spans="5:9" x14ac:dyDescent="0.25">
      <c r="E56" s="64">
        <v>50</v>
      </c>
      <c r="F56" s="62" t="s">
        <v>63</v>
      </c>
      <c r="G56" s="62"/>
      <c r="H56" s="52" t="s">
        <v>121</v>
      </c>
      <c r="I56" s="22" t="s">
        <v>158</v>
      </c>
    </row>
    <row r="57" spans="5:9" x14ac:dyDescent="0.25">
      <c r="E57" s="63">
        <v>51</v>
      </c>
      <c r="F57" s="61" t="s">
        <v>63</v>
      </c>
      <c r="G57" s="61"/>
      <c r="H57" s="53" t="s">
        <v>122</v>
      </c>
      <c r="I57" s="23" t="s">
        <v>154</v>
      </c>
    </row>
    <row r="58" spans="5:9" x14ac:dyDescent="0.25">
      <c r="E58" s="64">
        <v>52</v>
      </c>
      <c r="F58" s="62" t="s">
        <v>63</v>
      </c>
      <c r="G58" s="62"/>
      <c r="H58" s="53" t="s">
        <v>123</v>
      </c>
      <c r="I58" s="23" t="s">
        <v>144</v>
      </c>
    </row>
    <row r="59" spans="5:9" x14ac:dyDescent="0.25">
      <c r="E59" s="63">
        <v>53</v>
      </c>
      <c r="F59" s="61" t="s">
        <v>63</v>
      </c>
      <c r="G59" s="61"/>
      <c r="H59" s="54" t="s">
        <v>124</v>
      </c>
      <c r="I59" s="24" t="s">
        <v>154</v>
      </c>
    </row>
    <row r="60" spans="5:9" x14ac:dyDescent="0.25">
      <c r="E60" s="64">
        <v>54</v>
      </c>
      <c r="F60" s="62" t="s">
        <v>63</v>
      </c>
      <c r="G60" s="62"/>
      <c r="H60" s="54" t="s">
        <v>125</v>
      </c>
      <c r="I60" s="24" t="s">
        <v>144</v>
      </c>
    </row>
    <row r="61" spans="5:9" x14ac:dyDescent="0.25">
      <c r="E61" s="63">
        <v>55</v>
      </c>
      <c r="F61" s="61" t="s">
        <v>63</v>
      </c>
      <c r="G61" s="61"/>
      <c r="H61" s="54" t="s">
        <v>126</v>
      </c>
      <c r="I61" s="24" t="s">
        <v>159</v>
      </c>
    </row>
    <row r="62" spans="5:9" x14ac:dyDescent="0.25">
      <c r="E62" s="64">
        <v>56</v>
      </c>
      <c r="F62" s="62" t="s">
        <v>63</v>
      </c>
      <c r="G62" s="62"/>
      <c r="H62" s="55" t="s">
        <v>82</v>
      </c>
      <c r="I62" s="25" t="s">
        <v>160</v>
      </c>
    </row>
    <row r="63" spans="5:9" x14ac:dyDescent="0.25">
      <c r="E63" s="63">
        <v>57</v>
      </c>
      <c r="F63" s="61" t="s">
        <v>63</v>
      </c>
      <c r="G63" s="61"/>
      <c r="H63" s="55" t="s">
        <v>83</v>
      </c>
      <c r="I63" s="25" t="s">
        <v>158</v>
      </c>
    </row>
    <row r="64" spans="5:9" x14ac:dyDescent="0.25">
      <c r="E64" s="64">
        <v>58</v>
      </c>
      <c r="F64" s="62" t="s">
        <v>63</v>
      </c>
      <c r="G64" s="62"/>
      <c r="H64" s="55" t="s">
        <v>84</v>
      </c>
      <c r="I64" s="25" t="s">
        <v>161</v>
      </c>
    </row>
    <row r="65" spans="5:9" x14ac:dyDescent="0.25">
      <c r="E65" s="63">
        <v>59</v>
      </c>
      <c r="F65" s="61" t="s">
        <v>64</v>
      </c>
      <c r="G65" s="61" t="s">
        <v>60</v>
      </c>
      <c r="H65" s="56" t="s">
        <v>127</v>
      </c>
      <c r="I65" s="26" t="s">
        <v>162</v>
      </c>
    </row>
    <row r="66" spans="5:9" x14ac:dyDescent="0.25">
      <c r="E66" s="64">
        <v>60</v>
      </c>
      <c r="F66" s="62" t="s">
        <v>64</v>
      </c>
      <c r="G66" s="62" t="s">
        <v>60</v>
      </c>
      <c r="H66" s="56" t="s">
        <v>128</v>
      </c>
      <c r="I66" s="26" t="s">
        <v>163</v>
      </c>
    </row>
    <row r="67" spans="5:9" x14ac:dyDescent="0.25">
      <c r="E67" s="63">
        <v>61</v>
      </c>
      <c r="F67" s="61" t="s">
        <v>64</v>
      </c>
      <c r="G67" s="61" t="s">
        <v>60</v>
      </c>
      <c r="H67" s="56" t="s">
        <v>129</v>
      </c>
      <c r="I67" s="26" t="s">
        <v>164</v>
      </c>
    </row>
    <row r="68" spans="5:9" x14ac:dyDescent="0.25">
      <c r="E68" s="64">
        <v>62</v>
      </c>
      <c r="F68" s="62" t="s">
        <v>64</v>
      </c>
      <c r="G68" s="62" t="s">
        <v>60</v>
      </c>
      <c r="H68" s="57" t="s">
        <v>130</v>
      </c>
      <c r="I68" s="27" t="s">
        <v>165</v>
      </c>
    </row>
    <row r="69" spans="5:9" x14ac:dyDescent="0.25">
      <c r="E69" s="63">
        <v>63</v>
      </c>
      <c r="F69" s="61" t="s">
        <v>64</v>
      </c>
      <c r="G69" s="61" t="s">
        <v>60</v>
      </c>
      <c r="H69" s="57" t="s">
        <v>131</v>
      </c>
      <c r="I69" s="27" t="s">
        <v>163</v>
      </c>
    </row>
    <row r="70" spans="5:9" x14ac:dyDescent="0.25">
      <c r="E70" s="64">
        <v>64</v>
      </c>
      <c r="F70" s="62" t="s">
        <v>64</v>
      </c>
      <c r="G70" s="62" t="s">
        <v>60</v>
      </c>
      <c r="H70" s="57" t="s">
        <v>132</v>
      </c>
      <c r="I70" s="27" t="s">
        <v>164</v>
      </c>
    </row>
    <row r="71" spans="5:9" x14ac:dyDescent="0.25">
      <c r="E71" s="63">
        <v>65</v>
      </c>
      <c r="F71" s="61" t="s">
        <v>65</v>
      </c>
      <c r="G71" s="61" t="s">
        <v>69</v>
      </c>
      <c r="H71" s="58" t="s">
        <v>111</v>
      </c>
      <c r="I71" s="28" t="s">
        <v>166</v>
      </c>
    </row>
    <row r="72" spans="5:9" x14ac:dyDescent="0.25">
      <c r="E72" s="64">
        <v>66</v>
      </c>
      <c r="F72" s="62" t="s">
        <v>65</v>
      </c>
      <c r="G72" s="62" t="s">
        <v>69</v>
      </c>
      <c r="H72" s="58" t="s">
        <v>112</v>
      </c>
      <c r="I72" s="28" t="s">
        <v>167</v>
      </c>
    </row>
    <row r="73" spans="5:9" x14ac:dyDescent="0.25">
      <c r="E73" s="63">
        <v>67</v>
      </c>
      <c r="F73" s="61" t="s">
        <v>65</v>
      </c>
      <c r="G73" s="61" t="s">
        <v>69</v>
      </c>
      <c r="H73" s="58" t="s">
        <v>127</v>
      </c>
      <c r="I73" s="28" t="s">
        <v>168</v>
      </c>
    </row>
    <row r="74" spans="5:9" x14ac:dyDescent="0.25">
      <c r="E74" s="64">
        <v>68</v>
      </c>
      <c r="F74" s="62" t="s">
        <v>65</v>
      </c>
      <c r="G74" s="62" t="s">
        <v>69</v>
      </c>
      <c r="H74" s="58" t="s">
        <v>128</v>
      </c>
      <c r="I74" s="28" t="s">
        <v>169</v>
      </c>
    </row>
    <row r="75" spans="5:9" x14ac:dyDescent="0.25">
      <c r="E75" s="63">
        <v>69</v>
      </c>
      <c r="F75" s="61" t="s">
        <v>65</v>
      </c>
      <c r="G75" s="61" t="s">
        <v>69</v>
      </c>
      <c r="H75" s="59" t="s">
        <v>133</v>
      </c>
      <c r="I75" s="29" t="s">
        <v>170</v>
      </c>
    </row>
    <row r="76" spans="5:9" x14ac:dyDescent="0.25">
      <c r="E76" s="64">
        <v>70</v>
      </c>
      <c r="F76" s="62" t="s">
        <v>65</v>
      </c>
      <c r="G76" s="62" t="s">
        <v>69</v>
      </c>
      <c r="H76" s="59" t="s">
        <v>113</v>
      </c>
      <c r="I76" s="29" t="s">
        <v>171</v>
      </c>
    </row>
    <row r="77" spans="5:9" x14ac:dyDescent="0.25">
      <c r="E77" s="63">
        <v>71</v>
      </c>
      <c r="F77" s="61" t="s">
        <v>65</v>
      </c>
      <c r="G77" s="61" t="s">
        <v>69</v>
      </c>
      <c r="H77" s="59" t="s">
        <v>134</v>
      </c>
      <c r="I77" s="29" t="s">
        <v>172</v>
      </c>
    </row>
    <row r="78" spans="5:9" x14ac:dyDescent="0.25">
      <c r="E78" s="64">
        <v>72</v>
      </c>
      <c r="F78" s="62" t="s">
        <v>65</v>
      </c>
      <c r="G78" s="62" t="s">
        <v>69</v>
      </c>
      <c r="H78" s="60" t="s">
        <v>135</v>
      </c>
      <c r="I78" s="30" t="s">
        <v>170</v>
      </c>
    </row>
    <row r="79" spans="5:9" x14ac:dyDescent="0.25">
      <c r="E79" s="63">
        <v>73</v>
      </c>
      <c r="F79" s="61" t="s">
        <v>65</v>
      </c>
      <c r="G79" s="61" t="s">
        <v>69</v>
      </c>
      <c r="H79" s="60" t="s">
        <v>136</v>
      </c>
      <c r="I79" s="30" t="s">
        <v>173</v>
      </c>
    </row>
    <row r="80" spans="5:9" x14ac:dyDescent="0.25">
      <c r="E80" s="64">
        <v>74</v>
      </c>
      <c r="F80" s="62" t="s">
        <v>65</v>
      </c>
      <c r="G80" s="62" t="s">
        <v>69</v>
      </c>
      <c r="H80" s="60" t="s">
        <v>74</v>
      </c>
      <c r="I80" s="30" t="s">
        <v>172</v>
      </c>
    </row>
    <row r="81" spans="5:9" x14ac:dyDescent="0.25">
      <c r="E81" s="63">
        <v>75</v>
      </c>
      <c r="F81" s="61" t="s">
        <v>65</v>
      </c>
      <c r="G81" s="61" t="s">
        <v>69</v>
      </c>
      <c r="H81" s="60" t="s">
        <v>75</v>
      </c>
      <c r="I81" s="30" t="s">
        <v>174</v>
      </c>
    </row>
  </sheetData>
  <autoFilter ref="E6:I6" xr:uid="{00A9DA60-EFF9-480A-8245-2A2FD1E4AD5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1330-AEFA-4F8B-8D50-C8D335E0CEEE}">
  <dimension ref="A1:G219"/>
  <sheetViews>
    <sheetView tabSelected="1" zoomScale="82" zoomScaleNormal="82" workbookViewId="0">
      <pane xSplit="4" ySplit="6" topLeftCell="E25" activePane="bottomRight" state="frozen"/>
      <selection pane="topRight" activeCell="E1" sqref="E1"/>
      <selection pane="bottomLeft" activeCell="A7" sqref="A7"/>
      <selection pane="bottomRight" activeCell="I30" sqref="I30"/>
    </sheetView>
  </sheetViews>
  <sheetFormatPr defaultRowHeight="15" x14ac:dyDescent="0.25"/>
  <cols>
    <col min="1" max="1" width="5.85546875" customWidth="1"/>
    <col min="2" max="2" width="14.7109375" customWidth="1"/>
    <col min="3" max="3" width="49.28515625" customWidth="1"/>
    <col min="5" max="5" width="58.28515625" customWidth="1"/>
    <col min="6" max="7" width="20.7109375" customWidth="1"/>
  </cols>
  <sheetData>
    <row r="1" spans="1:7" ht="15.75" x14ac:dyDescent="0.25">
      <c r="A1" s="2" t="s">
        <v>202</v>
      </c>
    </row>
    <row r="2" spans="1:7" ht="15.75" x14ac:dyDescent="0.25">
      <c r="A2" s="2" t="s">
        <v>203</v>
      </c>
    </row>
    <row r="3" spans="1:7" ht="16.5" thickBot="1" x14ac:dyDescent="0.3">
      <c r="A3" s="3" t="s">
        <v>204</v>
      </c>
    </row>
    <row r="4" spans="1:7" ht="15.75" thickBot="1" x14ac:dyDescent="0.3">
      <c r="F4" s="99"/>
      <c r="G4" s="99"/>
    </row>
    <row r="5" spans="1:7" ht="48" customHeight="1" thickBot="1" x14ac:dyDescent="0.3">
      <c r="A5" s="65" t="s">
        <v>61</v>
      </c>
      <c r="B5" s="66" t="s">
        <v>175</v>
      </c>
      <c r="C5" s="66" t="s">
        <v>176</v>
      </c>
      <c r="D5" s="67" t="s">
        <v>213</v>
      </c>
      <c r="E5" s="66" t="s">
        <v>206</v>
      </c>
      <c r="F5" s="97" t="s">
        <v>214</v>
      </c>
      <c r="G5" s="97" t="s">
        <v>215</v>
      </c>
    </row>
    <row r="6" spans="1:7" x14ac:dyDescent="0.25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8</v>
      </c>
      <c r="G6" s="68">
        <v>11</v>
      </c>
    </row>
    <row r="7" spans="1:7" x14ac:dyDescent="0.25">
      <c r="A7" s="69">
        <v>1</v>
      </c>
      <c r="B7" s="70" t="s">
        <v>177</v>
      </c>
      <c r="C7" s="71" t="s">
        <v>0</v>
      </c>
      <c r="D7" s="69">
        <v>12296.51</v>
      </c>
      <c r="E7" s="72" t="s">
        <v>154</v>
      </c>
      <c r="F7" s="73"/>
      <c r="G7" s="73">
        <f>D7*F7</f>
        <v>0</v>
      </c>
    </row>
    <row r="8" spans="1:7" x14ac:dyDescent="0.25">
      <c r="A8" s="69"/>
      <c r="B8" s="70"/>
      <c r="C8" s="71"/>
      <c r="D8" s="69"/>
      <c r="E8" s="72" t="s">
        <v>144</v>
      </c>
      <c r="F8" s="73"/>
      <c r="G8" s="73">
        <f>D7*F8</f>
        <v>0</v>
      </c>
    </row>
    <row r="9" spans="1:7" x14ac:dyDescent="0.25">
      <c r="A9" s="74">
        <v>2</v>
      </c>
      <c r="B9" s="75" t="s">
        <v>178</v>
      </c>
      <c r="C9" s="76" t="s">
        <v>1</v>
      </c>
      <c r="D9" s="74">
        <v>1569.3500000000004</v>
      </c>
      <c r="E9" s="77" t="s">
        <v>154</v>
      </c>
      <c r="F9" s="78"/>
      <c r="G9" s="78">
        <f>D9*F9</f>
        <v>0</v>
      </c>
    </row>
    <row r="10" spans="1:7" x14ac:dyDescent="0.25">
      <c r="A10" s="74"/>
      <c r="B10" s="75"/>
      <c r="C10" s="76"/>
      <c r="D10" s="74"/>
      <c r="E10" s="77" t="s">
        <v>144</v>
      </c>
      <c r="F10" s="78"/>
      <c r="G10" s="78">
        <f>D9*F10</f>
        <v>0</v>
      </c>
    </row>
    <row r="11" spans="1:7" x14ac:dyDescent="0.25">
      <c r="A11" s="74"/>
      <c r="B11" s="75"/>
      <c r="C11" s="76"/>
      <c r="D11" s="74"/>
      <c r="E11" s="77" t="s">
        <v>159</v>
      </c>
      <c r="F11" s="78"/>
      <c r="G11" s="78">
        <f>D9*F11</f>
        <v>0</v>
      </c>
    </row>
    <row r="12" spans="1:7" x14ac:dyDescent="0.25">
      <c r="A12" s="74"/>
      <c r="B12" s="75"/>
      <c r="C12" s="76"/>
      <c r="D12" s="74"/>
      <c r="E12" s="98" t="s">
        <v>216</v>
      </c>
      <c r="F12" s="78"/>
      <c r="G12" s="78">
        <f>D9*F12</f>
        <v>0</v>
      </c>
    </row>
    <row r="13" spans="1:7" x14ac:dyDescent="0.25">
      <c r="A13" s="69">
        <v>3</v>
      </c>
      <c r="B13" s="70" t="s">
        <v>179</v>
      </c>
      <c r="C13" s="71" t="s">
        <v>2</v>
      </c>
      <c r="D13" s="69">
        <v>159.48499999999999</v>
      </c>
      <c r="E13" s="79" t="s">
        <v>142</v>
      </c>
      <c r="F13" s="73"/>
      <c r="G13" s="73">
        <f>D13*F13</f>
        <v>0</v>
      </c>
    </row>
    <row r="14" spans="1:7" x14ac:dyDescent="0.25">
      <c r="A14" s="69"/>
      <c r="B14" s="70"/>
      <c r="C14" s="71"/>
      <c r="D14" s="69"/>
      <c r="E14" s="79" t="s">
        <v>143</v>
      </c>
      <c r="F14" s="73"/>
      <c r="G14" s="73">
        <f>D13*F14</f>
        <v>0</v>
      </c>
    </row>
    <row r="15" spans="1:7" x14ac:dyDescent="0.25">
      <c r="A15" s="69"/>
      <c r="B15" s="70"/>
      <c r="C15" s="71"/>
      <c r="D15" s="69"/>
      <c r="E15" s="79" t="s">
        <v>144</v>
      </c>
      <c r="F15" s="73"/>
      <c r="G15" s="73">
        <f>D13*F15</f>
        <v>0</v>
      </c>
    </row>
    <row r="16" spans="1:7" x14ac:dyDescent="0.25">
      <c r="A16" s="74">
        <v>4</v>
      </c>
      <c r="B16" s="75" t="s">
        <v>180</v>
      </c>
      <c r="C16" s="76" t="s">
        <v>3</v>
      </c>
      <c r="D16" s="74">
        <v>1030.9599999999998</v>
      </c>
      <c r="E16" s="80" t="s">
        <v>154</v>
      </c>
      <c r="F16" s="78"/>
      <c r="G16" s="78">
        <f>D16*F16</f>
        <v>0</v>
      </c>
    </row>
    <row r="17" spans="1:7" x14ac:dyDescent="0.25">
      <c r="A17" s="74"/>
      <c r="B17" s="75"/>
      <c r="C17" s="76"/>
      <c r="D17" s="74"/>
      <c r="E17" s="80" t="s">
        <v>144</v>
      </c>
      <c r="F17" s="78"/>
      <c r="G17" s="78">
        <f>D16*F17</f>
        <v>0</v>
      </c>
    </row>
    <row r="18" spans="1:7" x14ac:dyDescent="0.25">
      <c r="A18" s="69">
        <v>5</v>
      </c>
      <c r="B18" s="70" t="s">
        <v>180</v>
      </c>
      <c r="C18" s="71" t="s">
        <v>4</v>
      </c>
      <c r="D18" s="69">
        <v>99.54</v>
      </c>
      <c r="E18" s="80" t="s">
        <v>154</v>
      </c>
      <c r="F18" s="73"/>
      <c r="G18" s="73">
        <f>D18*F18</f>
        <v>0</v>
      </c>
    </row>
    <row r="19" spans="1:7" x14ac:dyDescent="0.25">
      <c r="A19" s="69"/>
      <c r="B19" s="70"/>
      <c r="C19" s="71"/>
      <c r="D19" s="69"/>
      <c r="E19" s="80" t="s">
        <v>207</v>
      </c>
      <c r="F19" s="73"/>
      <c r="G19" s="73">
        <f>D18*F19</f>
        <v>0</v>
      </c>
    </row>
    <row r="20" spans="1:7" x14ac:dyDescent="0.25">
      <c r="A20" s="74">
        <v>6</v>
      </c>
      <c r="B20" s="75" t="s">
        <v>180</v>
      </c>
      <c r="C20" s="76" t="s">
        <v>5</v>
      </c>
      <c r="D20" s="74">
        <v>71.050000000000026</v>
      </c>
      <c r="E20" s="80" t="s">
        <v>154</v>
      </c>
      <c r="F20" s="78"/>
      <c r="G20" s="78">
        <f>D20*F20</f>
        <v>0</v>
      </c>
    </row>
    <row r="21" spans="1:7" x14ac:dyDescent="0.25">
      <c r="A21" s="74"/>
      <c r="B21" s="75"/>
      <c r="C21" s="76"/>
      <c r="D21" s="74"/>
      <c r="E21" s="80" t="s">
        <v>208</v>
      </c>
      <c r="F21" s="78"/>
      <c r="G21" s="78">
        <f>D20*F21</f>
        <v>0</v>
      </c>
    </row>
    <row r="22" spans="1:7" x14ac:dyDescent="0.25">
      <c r="A22" s="69">
        <v>7</v>
      </c>
      <c r="B22" s="70" t="s">
        <v>180</v>
      </c>
      <c r="C22" s="71" t="s">
        <v>6</v>
      </c>
      <c r="D22" s="69">
        <v>53.810000000000016</v>
      </c>
      <c r="E22" s="80" t="s">
        <v>154</v>
      </c>
      <c r="F22" s="73"/>
      <c r="G22" s="73">
        <f>D22*F22</f>
        <v>0</v>
      </c>
    </row>
    <row r="23" spans="1:7" x14ac:dyDescent="0.25">
      <c r="A23" s="69"/>
      <c r="B23" s="70"/>
      <c r="C23" s="71"/>
      <c r="D23" s="69"/>
      <c r="E23" s="80" t="s">
        <v>209</v>
      </c>
      <c r="F23" s="73"/>
      <c r="G23" s="73">
        <f>D22*F23</f>
        <v>0</v>
      </c>
    </row>
    <row r="24" spans="1:7" x14ac:dyDescent="0.25">
      <c r="A24" s="74">
        <v>8</v>
      </c>
      <c r="B24" s="75" t="s">
        <v>180</v>
      </c>
      <c r="C24" s="76" t="s">
        <v>7</v>
      </c>
      <c r="D24" s="74">
        <v>157.81000000000003</v>
      </c>
      <c r="E24" s="80" t="s">
        <v>154</v>
      </c>
      <c r="F24" s="78"/>
      <c r="G24" s="78">
        <f>D24*F24</f>
        <v>0</v>
      </c>
    </row>
    <row r="25" spans="1:7" x14ac:dyDescent="0.25">
      <c r="A25" s="74"/>
      <c r="B25" s="75"/>
      <c r="C25" s="76"/>
      <c r="D25" s="74"/>
      <c r="E25" s="80" t="s">
        <v>210</v>
      </c>
      <c r="F25" s="78"/>
      <c r="G25" s="78">
        <f>D24*F25</f>
        <v>0</v>
      </c>
    </row>
    <row r="26" spans="1:7" ht="30" x14ac:dyDescent="0.25">
      <c r="A26" s="69">
        <v>9</v>
      </c>
      <c r="B26" s="70" t="s">
        <v>181</v>
      </c>
      <c r="C26" s="71" t="s">
        <v>8</v>
      </c>
      <c r="D26" s="69">
        <v>182.60999999999996</v>
      </c>
      <c r="E26" s="83" t="s">
        <v>157</v>
      </c>
      <c r="F26" s="73"/>
      <c r="G26" s="73">
        <f>D26*F26</f>
        <v>0</v>
      </c>
    </row>
    <row r="27" spans="1:7" x14ac:dyDescent="0.25">
      <c r="A27" s="69"/>
      <c r="B27" s="70"/>
      <c r="C27" s="71"/>
      <c r="D27" s="69"/>
      <c r="E27" s="83" t="s">
        <v>143</v>
      </c>
      <c r="F27" s="73"/>
      <c r="G27" s="73">
        <f>D26*F27</f>
        <v>0</v>
      </c>
    </row>
    <row r="28" spans="1:7" ht="30" x14ac:dyDescent="0.25">
      <c r="A28" s="69"/>
      <c r="B28" s="70"/>
      <c r="C28" s="71"/>
      <c r="D28" s="69"/>
      <c r="E28" s="83" t="s">
        <v>158</v>
      </c>
      <c r="F28" s="73"/>
      <c r="G28" s="73">
        <f>D26*F28</f>
        <v>0</v>
      </c>
    </row>
    <row r="29" spans="1:7" ht="30" x14ac:dyDescent="0.25">
      <c r="A29" s="74">
        <v>10</v>
      </c>
      <c r="B29" s="75" t="s">
        <v>182</v>
      </c>
      <c r="C29" s="76" t="s">
        <v>9</v>
      </c>
      <c r="D29" s="74">
        <v>635.74</v>
      </c>
      <c r="E29" s="84" t="s">
        <v>155</v>
      </c>
      <c r="F29" s="78"/>
      <c r="G29" s="78">
        <f>D29*F29</f>
        <v>0</v>
      </c>
    </row>
    <row r="30" spans="1:7" x14ac:dyDescent="0.25">
      <c r="A30" s="74"/>
      <c r="B30" s="75"/>
      <c r="C30" s="76"/>
      <c r="D30" s="74"/>
      <c r="E30" s="84" t="s">
        <v>138</v>
      </c>
      <c r="F30" s="78"/>
      <c r="G30" s="78">
        <f>D29*F30</f>
        <v>0</v>
      </c>
    </row>
    <row r="31" spans="1:7" x14ac:dyDescent="0.25">
      <c r="A31" s="74"/>
      <c r="B31" s="75"/>
      <c r="C31" s="76"/>
      <c r="D31" s="74"/>
      <c r="E31" s="84" t="s">
        <v>139</v>
      </c>
      <c r="F31" s="78"/>
      <c r="G31" s="78">
        <f>D29*F31</f>
        <v>0</v>
      </c>
    </row>
    <row r="32" spans="1:7" x14ac:dyDescent="0.25">
      <c r="A32" s="69">
        <v>11</v>
      </c>
      <c r="B32" s="70" t="s">
        <v>180</v>
      </c>
      <c r="C32" s="71" t="s">
        <v>10</v>
      </c>
      <c r="D32" s="69">
        <v>13.82</v>
      </c>
      <c r="E32" s="80" t="s">
        <v>154</v>
      </c>
      <c r="F32" s="73"/>
      <c r="G32" s="73">
        <f>D32*F32</f>
        <v>0</v>
      </c>
    </row>
    <row r="33" spans="1:7" x14ac:dyDescent="0.25">
      <c r="A33" s="69"/>
      <c r="B33" s="70"/>
      <c r="C33" s="71"/>
      <c r="D33" s="69"/>
      <c r="E33" s="80" t="s">
        <v>144</v>
      </c>
      <c r="F33" s="73"/>
      <c r="G33" s="73">
        <f>D32*F33</f>
        <v>0</v>
      </c>
    </row>
    <row r="34" spans="1:7" x14ac:dyDescent="0.25">
      <c r="A34" s="74">
        <v>12</v>
      </c>
      <c r="B34" s="75" t="s">
        <v>180</v>
      </c>
      <c r="C34" s="76" t="s">
        <v>11</v>
      </c>
      <c r="D34" s="74">
        <v>57.91</v>
      </c>
      <c r="E34" s="80" t="s">
        <v>154</v>
      </c>
      <c r="F34" s="78"/>
      <c r="G34" s="78">
        <f>D34*F34</f>
        <v>0</v>
      </c>
    </row>
    <row r="35" spans="1:7" x14ac:dyDescent="0.25">
      <c r="A35" s="74"/>
      <c r="B35" s="75"/>
      <c r="C35" s="76"/>
      <c r="D35" s="74"/>
      <c r="E35" s="80" t="s">
        <v>144</v>
      </c>
      <c r="F35" s="78"/>
      <c r="G35" s="78">
        <f>D34*F35</f>
        <v>0</v>
      </c>
    </row>
    <row r="36" spans="1:7" x14ac:dyDescent="0.25">
      <c r="A36" s="69">
        <v>13</v>
      </c>
      <c r="B36" s="70" t="s">
        <v>183</v>
      </c>
      <c r="C36" s="71" t="s">
        <v>12</v>
      </c>
      <c r="D36" s="69">
        <v>9.4400000000000013</v>
      </c>
      <c r="E36" s="20" t="s">
        <v>154</v>
      </c>
      <c r="F36" s="73"/>
      <c r="G36" s="73">
        <f>D36*F36</f>
        <v>0</v>
      </c>
    </row>
    <row r="37" spans="1:7" x14ac:dyDescent="0.25">
      <c r="A37" s="69"/>
      <c r="B37" s="70"/>
      <c r="C37" s="71"/>
      <c r="D37" s="69"/>
      <c r="E37" s="20" t="s">
        <v>156</v>
      </c>
      <c r="F37" s="73"/>
      <c r="G37" s="73">
        <f>D36*F37</f>
        <v>0</v>
      </c>
    </row>
    <row r="38" spans="1:7" x14ac:dyDescent="0.25">
      <c r="A38" s="69"/>
      <c r="B38" s="70"/>
      <c r="C38" s="71"/>
      <c r="D38" s="69"/>
      <c r="E38" s="20" t="s">
        <v>146</v>
      </c>
      <c r="F38" s="73"/>
      <c r="G38" s="73">
        <f>D36*F38</f>
        <v>0</v>
      </c>
    </row>
    <row r="39" spans="1:7" x14ac:dyDescent="0.25">
      <c r="A39" s="74">
        <v>14</v>
      </c>
      <c r="B39" s="75" t="s">
        <v>180</v>
      </c>
      <c r="C39" s="76" t="s">
        <v>13</v>
      </c>
      <c r="D39" s="74">
        <v>152.56</v>
      </c>
      <c r="E39" s="80" t="s">
        <v>154</v>
      </c>
      <c r="F39" s="78"/>
      <c r="G39" s="78">
        <f>D39*F39</f>
        <v>0</v>
      </c>
    </row>
    <row r="40" spans="1:7" x14ac:dyDescent="0.25">
      <c r="A40" s="74"/>
      <c r="B40" s="75"/>
      <c r="C40" s="76"/>
      <c r="D40" s="74"/>
      <c r="E40" s="80" t="s">
        <v>144</v>
      </c>
      <c r="F40" s="78"/>
      <c r="G40" s="78">
        <f>D39*F40</f>
        <v>0</v>
      </c>
    </row>
    <row r="41" spans="1:7" x14ac:dyDescent="0.25">
      <c r="A41" s="69">
        <v>15</v>
      </c>
      <c r="B41" s="70" t="s">
        <v>180</v>
      </c>
      <c r="C41" s="71" t="s">
        <v>14</v>
      </c>
      <c r="D41" s="69">
        <v>52.46</v>
      </c>
      <c r="E41" s="80" t="s">
        <v>154</v>
      </c>
      <c r="F41" s="73"/>
      <c r="G41" s="73">
        <f>D41*F41</f>
        <v>0</v>
      </c>
    </row>
    <row r="42" spans="1:7" x14ac:dyDescent="0.25">
      <c r="A42" s="69"/>
      <c r="B42" s="70"/>
      <c r="C42" s="71"/>
      <c r="D42" s="69"/>
      <c r="E42" s="80" t="s">
        <v>144</v>
      </c>
      <c r="F42" s="73"/>
      <c r="G42" s="73">
        <f>D41*F42</f>
        <v>0</v>
      </c>
    </row>
    <row r="43" spans="1:7" x14ac:dyDescent="0.25">
      <c r="A43" s="74">
        <v>16</v>
      </c>
      <c r="B43" s="75" t="s">
        <v>180</v>
      </c>
      <c r="C43" s="76" t="s">
        <v>15</v>
      </c>
      <c r="D43" s="74">
        <v>19.239999999999998</v>
      </c>
      <c r="E43" s="80" t="s">
        <v>154</v>
      </c>
      <c r="F43" s="78"/>
      <c r="G43" s="78">
        <f>D43*F43</f>
        <v>0</v>
      </c>
    </row>
    <row r="44" spans="1:7" x14ac:dyDescent="0.25">
      <c r="A44" s="74"/>
      <c r="B44" s="75"/>
      <c r="C44" s="76"/>
      <c r="D44" s="74"/>
      <c r="E44" s="80" t="s">
        <v>144</v>
      </c>
      <c r="F44" s="78"/>
      <c r="G44" s="78">
        <f>D43*F44</f>
        <v>0</v>
      </c>
    </row>
    <row r="45" spans="1:7" x14ac:dyDescent="0.25">
      <c r="A45" s="69">
        <v>17</v>
      </c>
      <c r="B45" s="70" t="s">
        <v>184</v>
      </c>
      <c r="C45" s="71" t="s">
        <v>16</v>
      </c>
      <c r="D45" s="69">
        <v>2.99</v>
      </c>
      <c r="E45" s="21" t="s">
        <v>154</v>
      </c>
      <c r="F45" s="73"/>
      <c r="G45" s="73">
        <f>D45*F45</f>
        <v>0</v>
      </c>
    </row>
    <row r="46" spans="1:7" x14ac:dyDescent="0.25">
      <c r="A46" s="74">
        <v>18</v>
      </c>
      <c r="B46" s="75" t="s">
        <v>180</v>
      </c>
      <c r="C46" s="76" t="s">
        <v>17</v>
      </c>
      <c r="D46" s="74">
        <v>72.42</v>
      </c>
      <c r="E46" s="80" t="s">
        <v>154</v>
      </c>
      <c r="F46" s="78"/>
      <c r="G46" s="78">
        <f>D46*F46</f>
        <v>0</v>
      </c>
    </row>
    <row r="47" spans="1:7" x14ac:dyDescent="0.25">
      <c r="A47" s="74"/>
      <c r="B47" s="75"/>
      <c r="C47" s="76"/>
      <c r="D47" s="74"/>
      <c r="E47" s="80" t="s">
        <v>144</v>
      </c>
      <c r="F47" s="78"/>
      <c r="G47" s="78">
        <f>D46*F47</f>
        <v>0</v>
      </c>
    </row>
    <row r="48" spans="1:7" x14ac:dyDescent="0.25">
      <c r="A48" s="69">
        <v>19</v>
      </c>
      <c r="B48" s="70" t="s">
        <v>180</v>
      </c>
      <c r="C48" s="71" t="s">
        <v>18</v>
      </c>
      <c r="D48" s="69">
        <v>21.62</v>
      </c>
      <c r="E48" s="80" t="s">
        <v>154</v>
      </c>
      <c r="F48" s="73"/>
      <c r="G48" s="73">
        <f>D48*F48</f>
        <v>0</v>
      </c>
    </row>
    <row r="49" spans="1:7" x14ac:dyDescent="0.25">
      <c r="A49" s="69"/>
      <c r="B49" s="70"/>
      <c r="C49" s="71"/>
      <c r="D49" s="69"/>
      <c r="E49" s="80" t="s">
        <v>144</v>
      </c>
      <c r="F49" s="73"/>
      <c r="G49" s="73">
        <f>D48*F49</f>
        <v>0</v>
      </c>
    </row>
    <row r="50" spans="1:7" x14ac:dyDescent="0.25">
      <c r="A50" s="74">
        <v>20</v>
      </c>
      <c r="B50" s="75" t="s">
        <v>183</v>
      </c>
      <c r="C50" s="76" t="s">
        <v>19</v>
      </c>
      <c r="D50" s="74">
        <v>3.2</v>
      </c>
      <c r="E50" s="20" t="s">
        <v>154</v>
      </c>
      <c r="F50" s="78"/>
      <c r="G50" s="78">
        <f>D50*F50</f>
        <v>0</v>
      </c>
    </row>
    <row r="51" spans="1:7" x14ac:dyDescent="0.25">
      <c r="A51" s="74"/>
      <c r="B51" s="75"/>
      <c r="C51" s="76"/>
      <c r="D51" s="74"/>
      <c r="E51" s="20" t="s">
        <v>156</v>
      </c>
      <c r="F51" s="78"/>
      <c r="G51" s="78">
        <f>D50*F51</f>
        <v>0</v>
      </c>
    </row>
    <row r="52" spans="1:7" x14ac:dyDescent="0.25">
      <c r="A52" s="74"/>
      <c r="B52" s="75"/>
      <c r="C52" s="76"/>
      <c r="D52" s="74"/>
      <c r="E52" s="20" t="s">
        <v>146</v>
      </c>
      <c r="F52" s="78"/>
      <c r="G52" s="78">
        <f>D50*F52</f>
        <v>0</v>
      </c>
    </row>
    <row r="53" spans="1:7" ht="30" x14ac:dyDescent="0.25">
      <c r="A53" s="69">
        <v>21</v>
      </c>
      <c r="B53" s="70" t="s">
        <v>181</v>
      </c>
      <c r="C53" s="71" t="s">
        <v>20</v>
      </c>
      <c r="D53" s="69">
        <v>8.6999999999999993</v>
      </c>
      <c r="E53" s="83" t="s">
        <v>157</v>
      </c>
      <c r="F53" s="73"/>
      <c r="G53" s="73">
        <f>D53*F53</f>
        <v>0</v>
      </c>
    </row>
    <row r="54" spans="1:7" x14ac:dyDescent="0.25">
      <c r="A54" s="69"/>
      <c r="B54" s="70"/>
      <c r="C54" s="71"/>
      <c r="D54" s="69"/>
      <c r="E54" s="83" t="s">
        <v>143</v>
      </c>
      <c r="F54" s="73"/>
      <c r="G54" s="73">
        <f>D53*F54</f>
        <v>0</v>
      </c>
    </row>
    <row r="55" spans="1:7" ht="30" x14ac:dyDescent="0.25">
      <c r="A55" s="69"/>
      <c r="B55" s="70"/>
      <c r="C55" s="71"/>
      <c r="D55" s="69"/>
      <c r="E55" s="83" t="s">
        <v>158</v>
      </c>
      <c r="F55" s="73"/>
      <c r="G55" s="73">
        <f>D53*F55</f>
        <v>0</v>
      </c>
    </row>
    <row r="56" spans="1:7" x14ac:dyDescent="0.25">
      <c r="A56" s="74">
        <v>22</v>
      </c>
      <c r="B56" s="75" t="s">
        <v>180</v>
      </c>
      <c r="C56" s="76" t="s">
        <v>21</v>
      </c>
      <c r="D56" s="74">
        <v>8.5</v>
      </c>
      <c r="E56" s="80" t="s">
        <v>154</v>
      </c>
      <c r="F56" s="78"/>
      <c r="G56" s="78">
        <f>D56*F56</f>
        <v>0</v>
      </c>
    </row>
    <row r="57" spans="1:7" x14ac:dyDescent="0.25">
      <c r="A57" s="74"/>
      <c r="B57" s="75"/>
      <c r="C57" s="76"/>
      <c r="D57" s="74"/>
      <c r="E57" s="80" t="s">
        <v>144</v>
      </c>
      <c r="F57" s="78"/>
      <c r="G57" s="78">
        <f>D56*F57</f>
        <v>0</v>
      </c>
    </row>
    <row r="58" spans="1:7" x14ac:dyDescent="0.25">
      <c r="A58" s="69">
        <v>23</v>
      </c>
      <c r="B58" s="70" t="s">
        <v>185</v>
      </c>
      <c r="C58" s="71" t="s">
        <v>22</v>
      </c>
      <c r="D58" s="69">
        <v>25.77</v>
      </c>
      <c r="E58" s="18" t="s">
        <v>154</v>
      </c>
      <c r="F58" s="73"/>
      <c r="G58" s="73">
        <f>D58*F58</f>
        <v>0</v>
      </c>
    </row>
    <row r="59" spans="1:7" x14ac:dyDescent="0.25">
      <c r="A59" s="74">
        <v>24</v>
      </c>
      <c r="B59" s="75" t="s">
        <v>185</v>
      </c>
      <c r="C59" s="76" t="s">
        <v>23</v>
      </c>
      <c r="D59" s="74">
        <v>8.4499999999999993</v>
      </c>
      <c r="E59" s="18" t="s">
        <v>154</v>
      </c>
      <c r="F59" s="78"/>
      <c r="G59" s="78">
        <f>D59*F59</f>
        <v>0</v>
      </c>
    </row>
    <row r="60" spans="1:7" x14ac:dyDescent="0.25">
      <c r="A60" s="69">
        <v>25</v>
      </c>
      <c r="B60" s="70" t="s">
        <v>180</v>
      </c>
      <c r="C60" s="71" t="s">
        <v>24</v>
      </c>
      <c r="D60" s="69">
        <v>5.98</v>
      </c>
      <c r="E60" s="80" t="s">
        <v>154</v>
      </c>
      <c r="F60" s="73"/>
      <c r="G60" s="73">
        <f>D60*F60</f>
        <v>0</v>
      </c>
    </row>
    <row r="61" spans="1:7" x14ac:dyDescent="0.25">
      <c r="A61" s="69"/>
      <c r="B61" s="70"/>
      <c r="C61" s="71"/>
      <c r="D61" s="69"/>
      <c r="E61" s="80" t="s">
        <v>144</v>
      </c>
      <c r="F61" s="73"/>
      <c r="G61" s="73">
        <f>D60*F61</f>
        <v>0</v>
      </c>
    </row>
    <row r="62" spans="1:7" x14ac:dyDescent="0.25">
      <c r="A62" s="74">
        <v>26</v>
      </c>
      <c r="B62" s="75" t="s">
        <v>180</v>
      </c>
      <c r="C62" s="76" t="s">
        <v>25</v>
      </c>
      <c r="D62" s="74">
        <v>11.06</v>
      </c>
      <c r="E62" s="80" t="s">
        <v>154</v>
      </c>
      <c r="F62" s="78"/>
      <c r="G62" s="78">
        <f>D62*F62</f>
        <v>0</v>
      </c>
    </row>
    <row r="63" spans="1:7" x14ac:dyDescent="0.25">
      <c r="A63" s="74"/>
      <c r="B63" s="75"/>
      <c r="C63" s="76"/>
      <c r="D63" s="74"/>
      <c r="E63" s="80" t="s">
        <v>144</v>
      </c>
      <c r="F63" s="78"/>
      <c r="G63" s="78">
        <f>D62*F63</f>
        <v>0</v>
      </c>
    </row>
    <row r="64" spans="1:7" ht="30" x14ac:dyDescent="0.25">
      <c r="A64" s="69">
        <v>27</v>
      </c>
      <c r="B64" s="70" t="s">
        <v>186</v>
      </c>
      <c r="C64" s="71" t="s">
        <v>26</v>
      </c>
      <c r="D64" s="69">
        <v>6.56</v>
      </c>
      <c r="E64" s="86" t="s">
        <v>150</v>
      </c>
      <c r="F64" s="73"/>
      <c r="G64" s="73">
        <f>D64*F64</f>
        <v>0</v>
      </c>
    </row>
    <row r="65" spans="1:7" x14ac:dyDescent="0.25">
      <c r="A65" s="69"/>
      <c r="B65" s="70"/>
      <c r="C65" s="71"/>
      <c r="D65" s="69"/>
      <c r="E65" s="86" t="s">
        <v>140</v>
      </c>
      <c r="F65" s="73"/>
      <c r="G65" s="73">
        <f>D64*F65</f>
        <v>0</v>
      </c>
    </row>
    <row r="66" spans="1:7" ht="30" x14ac:dyDescent="0.25">
      <c r="A66" s="74">
        <v>28</v>
      </c>
      <c r="B66" s="75" t="s">
        <v>186</v>
      </c>
      <c r="C66" s="76" t="s">
        <v>12</v>
      </c>
      <c r="D66" s="74">
        <v>8.68</v>
      </c>
      <c r="E66" s="86" t="s">
        <v>150</v>
      </c>
      <c r="F66" s="78"/>
      <c r="G66" s="78">
        <f>D66*F66</f>
        <v>0</v>
      </c>
    </row>
    <row r="67" spans="1:7" x14ac:dyDescent="0.25">
      <c r="A67" s="74"/>
      <c r="B67" s="75"/>
      <c r="C67" s="76"/>
      <c r="D67" s="74"/>
      <c r="E67" s="86" t="s">
        <v>140</v>
      </c>
      <c r="F67" s="78"/>
      <c r="G67" s="78">
        <f>D66*F67</f>
        <v>0</v>
      </c>
    </row>
    <row r="68" spans="1:7" ht="30" x14ac:dyDescent="0.25">
      <c r="A68" s="69">
        <v>29</v>
      </c>
      <c r="B68" s="70" t="s">
        <v>187</v>
      </c>
      <c r="C68" s="71" t="s">
        <v>27</v>
      </c>
      <c r="D68" s="69">
        <v>50.5</v>
      </c>
      <c r="E68" s="87" t="s">
        <v>151</v>
      </c>
      <c r="F68" s="73"/>
      <c r="G68" s="73">
        <f>D68*F68</f>
        <v>0</v>
      </c>
    </row>
    <row r="69" spans="1:7" x14ac:dyDescent="0.25">
      <c r="A69" s="69"/>
      <c r="B69" s="70"/>
      <c r="C69" s="71"/>
      <c r="D69" s="69"/>
      <c r="E69" s="87" t="s">
        <v>140</v>
      </c>
      <c r="F69" s="73"/>
      <c r="G69" s="73">
        <f>D68*F69</f>
        <v>0</v>
      </c>
    </row>
    <row r="70" spans="1:7" ht="30" x14ac:dyDescent="0.25">
      <c r="A70" s="74">
        <v>30</v>
      </c>
      <c r="B70" s="75" t="s">
        <v>186</v>
      </c>
      <c r="C70" s="76" t="s">
        <v>28</v>
      </c>
      <c r="D70" s="74">
        <v>17.84</v>
      </c>
      <c r="E70" s="86" t="s">
        <v>150</v>
      </c>
      <c r="F70" s="78"/>
      <c r="G70" s="78">
        <f>D70*F70</f>
        <v>0</v>
      </c>
    </row>
    <row r="71" spans="1:7" x14ac:dyDescent="0.25">
      <c r="A71" s="74"/>
      <c r="B71" s="75"/>
      <c r="C71" s="76"/>
      <c r="D71" s="74"/>
      <c r="E71" s="86" t="s">
        <v>140</v>
      </c>
      <c r="F71" s="78"/>
      <c r="G71" s="78">
        <f>D70*F71</f>
        <v>0</v>
      </c>
    </row>
    <row r="72" spans="1:7" ht="30" x14ac:dyDescent="0.25">
      <c r="A72" s="69">
        <v>31</v>
      </c>
      <c r="B72" s="70" t="s">
        <v>186</v>
      </c>
      <c r="C72" s="71" t="s">
        <v>29</v>
      </c>
      <c r="D72" s="69">
        <v>15.68</v>
      </c>
      <c r="E72" s="86" t="s">
        <v>150</v>
      </c>
      <c r="F72" s="73"/>
      <c r="G72" s="73">
        <f>D72*F72</f>
        <v>0</v>
      </c>
    </row>
    <row r="73" spans="1:7" x14ac:dyDescent="0.25">
      <c r="A73" s="69"/>
      <c r="B73" s="70"/>
      <c r="C73" s="71"/>
      <c r="D73" s="69"/>
      <c r="E73" s="86" t="s">
        <v>140</v>
      </c>
      <c r="F73" s="73"/>
      <c r="G73" s="73">
        <f>D72*F73</f>
        <v>0</v>
      </c>
    </row>
    <row r="74" spans="1:7" ht="30" x14ac:dyDescent="0.25">
      <c r="A74" s="74">
        <v>32</v>
      </c>
      <c r="B74" s="75" t="s">
        <v>186</v>
      </c>
      <c r="C74" s="76" t="s">
        <v>30</v>
      </c>
      <c r="D74" s="74">
        <v>25.03</v>
      </c>
      <c r="E74" s="86" t="s">
        <v>150</v>
      </c>
      <c r="F74" s="78"/>
      <c r="G74" s="78">
        <f>D74*F74</f>
        <v>0</v>
      </c>
    </row>
    <row r="75" spans="1:7" x14ac:dyDescent="0.25">
      <c r="A75" s="74"/>
      <c r="B75" s="75"/>
      <c r="C75" s="76"/>
      <c r="D75" s="74"/>
      <c r="E75" s="86" t="s">
        <v>140</v>
      </c>
      <c r="F75" s="78"/>
      <c r="G75" s="78">
        <f>D74*F75</f>
        <v>0</v>
      </c>
    </row>
    <row r="76" spans="1:7" ht="30" x14ac:dyDescent="0.25">
      <c r="A76" s="69">
        <v>33</v>
      </c>
      <c r="B76" s="70" t="s">
        <v>186</v>
      </c>
      <c r="C76" s="71" t="s">
        <v>13</v>
      </c>
      <c r="D76" s="69">
        <v>27.26</v>
      </c>
      <c r="E76" s="86" t="s">
        <v>150</v>
      </c>
      <c r="F76" s="73"/>
      <c r="G76" s="73">
        <f>D76*F76</f>
        <v>0</v>
      </c>
    </row>
    <row r="77" spans="1:7" x14ac:dyDescent="0.25">
      <c r="A77" s="69"/>
      <c r="B77" s="70"/>
      <c r="C77" s="71"/>
      <c r="D77" s="69"/>
      <c r="E77" s="86" t="s">
        <v>140</v>
      </c>
      <c r="F77" s="73"/>
      <c r="G77" s="73">
        <f>D76*F77</f>
        <v>0</v>
      </c>
    </row>
    <row r="78" spans="1:7" ht="30" x14ac:dyDescent="0.25">
      <c r="A78" s="74">
        <v>34</v>
      </c>
      <c r="B78" s="75" t="s">
        <v>187</v>
      </c>
      <c r="C78" s="76" t="s">
        <v>5</v>
      </c>
      <c r="D78" s="74">
        <v>30.91</v>
      </c>
      <c r="E78" s="87" t="s">
        <v>151</v>
      </c>
      <c r="F78" s="78"/>
      <c r="G78" s="78">
        <f>D78*F78</f>
        <v>0</v>
      </c>
    </row>
    <row r="79" spans="1:7" x14ac:dyDescent="0.25">
      <c r="A79" s="74"/>
      <c r="B79" s="75"/>
      <c r="C79" s="76"/>
      <c r="D79" s="74"/>
      <c r="E79" s="87" t="s">
        <v>140</v>
      </c>
      <c r="F79" s="78"/>
      <c r="G79" s="78">
        <f>D78*F79</f>
        <v>0</v>
      </c>
    </row>
    <row r="80" spans="1:7" ht="30" x14ac:dyDescent="0.25">
      <c r="A80" s="69">
        <v>35</v>
      </c>
      <c r="B80" s="70" t="s">
        <v>187</v>
      </c>
      <c r="C80" s="71" t="s">
        <v>22</v>
      </c>
      <c r="D80" s="69">
        <v>35.79</v>
      </c>
      <c r="E80" s="87" t="s">
        <v>151</v>
      </c>
      <c r="F80" s="73"/>
      <c r="G80" s="73">
        <f>D80*F80</f>
        <v>0</v>
      </c>
    </row>
    <row r="81" spans="1:7" x14ac:dyDescent="0.25">
      <c r="A81" s="69"/>
      <c r="B81" s="70"/>
      <c r="C81" s="71"/>
      <c r="D81" s="69"/>
      <c r="E81" s="87" t="s">
        <v>140</v>
      </c>
      <c r="F81" s="73"/>
      <c r="G81" s="73">
        <f>D80*F81</f>
        <v>0</v>
      </c>
    </row>
    <row r="82" spans="1:7" ht="30" x14ac:dyDescent="0.25">
      <c r="A82" s="74">
        <v>36</v>
      </c>
      <c r="B82" s="75" t="s">
        <v>187</v>
      </c>
      <c r="C82" s="76" t="s">
        <v>31</v>
      </c>
      <c r="D82" s="74">
        <v>8.32</v>
      </c>
      <c r="E82" s="87" t="s">
        <v>151</v>
      </c>
      <c r="F82" s="78"/>
      <c r="G82" s="78">
        <f>D82*F82</f>
        <v>0</v>
      </c>
    </row>
    <row r="83" spans="1:7" x14ac:dyDescent="0.25">
      <c r="A83" s="74"/>
      <c r="B83" s="75"/>
      <c r="C83" s="76"/>
      <c r="D83" s="74"/>
      <c r="E83" s="87" t="s">
        <v>140</v>
      </c>
      <c r="F83" s="78"/>
      <c r="G83" s="78">
        <f>D82*F83</f>
        <v>0</v>
      </c>
    </row>
    <row r="84" spans="1:7" ht="30" x14ac:dyDescent="0.25">
      <c r="A84" s="69">
        <v>37</v>
      </c>
      <c r="B84" s="70" t="s">
        <v>187</v>
      </c>
      <c r="C84" s="71" t="s">
        <v>13</v>
      </c>
      <c r="D84" s="69">
        <v>40.520000000000003</v>
      </c>
      <c r="E84" s="87" t="s">
        <v>151</v>
      </c>
      <c r="F84" s="73"/>
      <c r="G84" s="73">
        <f>D84*F84</f>
        <v>0</v>
      </c>
    </row>
    <row r="85" spans="1:7" x14ac:dyDescent="0.25">
      <c r="A85" s="69"/>
      <c r="B85" s="70"/>
      <c r="C85" s="71"/>
      <c r="D85" s="69"/>
      <c r="E85" s="87" t="s">
        <v>140</v>
      </c>
      <c r="F85" s="73"/>
      <c r="G85" s="73">
        <f>D84*F85</f>
        <v>0</v>
      </c>
    </row>
    <row r="86" spans="1:7" ht="30" x14ac:dyDescent="0.25">
      <c r="A86" s="74">
        <v>38</v>
      </c>
      <c r="B86" s="75" t="s">
        <v>188</v>
      </c>
      <c r="C86" s="76" t="s">
        <v>32</v>
      </c>
      <c r="D86" s="74">
        <v>63.97</v>
      </c>
      <c r="E86" s="88" t="s">
        <v>211</v>
      </c>
      <c r="F86" s="78"/>
      <c r="G86" s="78">
        <f>D86*F86</f>
        <v>0</v>
      </c>
    </row>
    <row r="87" spans="1:7" x14ac:dyDescent="0.25">
      <c r="A87" s="74"/>
      <c r="B87" s="75"/>
      <c r="C87" s="76"/>
      <c r="D87" s="74"/>
      <c r="E87" s="74" t="s">
        <v>138</v>
      </c>
      <c r="F87" s="78"/>
      <c r="G87" s="78">
        <f>D86*F87</f>
        <v>0</v>
      </c>
    </row>
    <row r="88" spans="1:7" x14ac:dyDescent="0.25">
      <c r="A88" s="74"/>
      <c r="B88" s="75"/>
      <c r="C88" s="76"/>
      <c r="D88" s="74"/>
      <c r="E88" s="74" t="s">
        <v>139</v>
      </c>
      <c r="F88" s="78"/>
      <c r="G88" s="78">
        <f>D86*F88</f>
        <v>0</v>
      </c>
    </row>
    <row r="89" spans="1:7" x14ac:dyDescent="0.25">
      <c r="A89" s="74"/>
      <c r="B89" s="75"/>
      <c r="C89" s="76"/>
      <c r="D89" s="74"/>
      <c r="E89" s="74" t="s">
        <v>212</v>
      </c>
      <c r="F89" s="78"/>
      <c r="G89" s="78">
        <f>D86*F89</f>
        <v>0</v>
      </c>
    </row>
    <row r="90" spans="1:7" ht="30" x14ac:dyDescent="0.25">
      <c r="A90" s="69">
        <v>39</v>
      </c>
      <c r="B90" s="70" t="s">
        <v>187</v>
      </c>
      <c r="C90" s="71" t="s">
        <v>16</v>
      </c>
      <c r="D90" s="69">
        <v>26.6</v>
      </c>
      <c r="E90" s="87" t="s">
        <v>151</v>
      </c>
      <c r="F90" s="73"/>
      <c r="G90" s="73">
        <f>D90*F90</f>
        <v>0</v>
      </c>
    </row>
    <row r="91" spans="1:7" x14ac:dyDescent="0.25">
      <c r="A91" s="69"/>
      <c r="B91" s="70"/>
      <c r="C91" s="71"/>
      <c r="D91" s="69"/>
      <c r="E91" s="87" t="s">
        <v>140</v>
      </c>
      <c r="F91" s="73"/>
      <c r="G91" s="73">
        <f>D90*F91</f>
        <v>0</v>
      </c>
    </row>
    <row r="92" spans="1:7" ht="30" x14ac:dyDescent="0.25">
      <c r="A92" s="74">
        <v>40</v>
      </c>
      <c r="B92" s="75" t="s">
        <v>186</v>
      </c>
      <c r="C92" s="76" t="s">
        <v>5</v>
      </c>
      <c r="D92" s="74">
        <v>3.47</v>
      </c>
      <c r="E92" s="86" t="s">
        <v>150</v>
      </c>
      <c r="F92" s="78"/>
      <c r="G92" s="78">
        <f>D92*F92</f>
        <v>0</v>
      </c>
    </row>
    <row r="93" spans="1:7" x14ac:dyDescent="0.25">
      <c r="A93" s="74"/>
      <c r="B93" s="75"/>
      <c r="C93" s="76"/>
      <c r="D93" s="74"/>
      <c r="E93" s="86" t="s">
        <v>140</v>
      </c>
      <c r="F93" s="78"/>
      <c r="G93" s="78">
        <f>D92*F93</f>
        <v>0</v>
      </c>
    </row>
    <row r="94" spans="1:7" ht="30" x14ac:dyDescent="0.25">
      <c r="A94" s="69">
        <v>41</v>
      </c>
      <c r="B94" s="70" t="s">
        <v>186</v>
      </c>
      <c r="C94" s="71" t="s">
        <v>17</v>
      </c>
      <c r="D94" s="69">
        <v>9.9499999999999993</v>
      </c>
      <c r="E94" s="86" t="s">
        <v>150</v>
      </c>
      <c r="F94" s="73"/>
      <c r="G94" s="73">
        <f>D94*F94</f>
        <v>0</v>
      </c>
    </row>
    <row r="95" spans="1:7" x14ac:dyDescent="0.25">
      <c r="A95" s="69"/>
      <c r="B95" s="70"/>
      <c r="C95" s="71"/>
      <c r="D95" s="69"/>
      <c r="E95" s="86" t="s">
        <v>140</v>
      </c>
      <c r="F95" s="73"/>
      <c r="G95" s="73">
        <f>D94*F95</f>
        <v>0</v>
      </c>
    </row>
    <row r="96" spans="1:7" ht="30" x14ac:dyDescent="0.25">
      <c r="A96" s="74">
        <v>42</v>
      </c>
      <c r="B96" s="75" t="s">
        <v>186</v>
      </c>
      <c r="C96" s="76" t="s">
        <v>33</v>
      </c>
      <c r="D96" s="74">
        <v>30.7</v>
      </c>
      <c r="E96" s="86" t="s">
        <v>150</v>
      </c>
      <c r="F96" s="78"/>
      <c r="G96" s="78">
        <f>D96*F96</f>
        <v>0</v>
      </c>
    </row>
    <row r="97" spans="1:7" x14ac:dyDescent="0.25">
      <c r="A97" s="74"/>
      <c r="B97" s="75"/>
      <c r="C97" s="76"/>
      <c r="D97" s="74"/>
      <c r="E97" s="86" t="s">
        <v>140</v>
      </c>
      <c r="F97" s="78"/>
      <c r="G97" s="78">
        <f>D96*F97</f>
        <v>0</v>
      </c>
    </row>
    <row r="98" spans="1:7" ht="30" x14ac:dyDescent="0.25">
      <c r="A98" s="69">
        <v>43</v>
      </c>
      <c r="B98" s="70" t="s">
        <v>186</v>
      </c>
      <c r="C98" s="71" t="s">
        <v>34</v>
      </c>
      <c r="D98" s="69">
        <v>15.67</v>
      </c>
      <c r="E98" s="86" t="s">
        <v>150</v>
      </c>
      <c r="F98" s="73"/>
      <c r="G98" s="73">
        <f>D98*F98</f>
        <v>0</v>
      </c>
    </row>
    <row r="99" spans="1:7" x14ac:dyDescent="0.25">
      <c r="A99" s="69"/>
      <c r="B99" s="70"/>
      <c r="C99" s="71"/>
      <c r="D99" s="69"/>
      <c r="E99" s="86" t="s">
        <v>140</v>
      </c>
      <c r="F99" s="73"/>
      <c r="G99" s="73">
        <f>D98*F99</f>
        <v>0</v>
      </c>
    </row>
    <row r="100" spans="1:7" x14ac:dyDescent="0.25">
      <c r="A100" s="74">
        <v>44</v>
      </c>
      <c r="B100" s="75" t="s">
        <v>189</v>
      </c>
      <c r="C100" s="76" t="s">
        <v>35</v>
      </c>
      <c r="D100" s="74">
        <v>16.59</v>
      </c>
      <c r="E100" s="9"/>
      <c r="F100" s="78"/>
      <c r="G100" s="78"/>
    </row>
    <row r="101" spans="1:7" ht="30" x14ac:dyDescent="0.25">
      <c r="A101" s="69">
        <v>45</v>
      </c>
      <c r="B101" s="70" t="s">
        <v>190</v>
      </c>
      <c r="C101" s="71" t="s">
        <v>36</v>
      </c>
      <c r="D101" s="69">
        <v>82.19</v>
      </c>
      <c r="E101" s="89" t="s">
        <v>148</v>
      </c>
      <c r="F101" s="73"/>
      <c r="G101" s="73">
        <f>D101*F101</f>
        <v>0</v>
      </c>
    </row>
    <row r="102" spans="1:7" x14ac:dyDescent="0.25">
      <c r="A102" s="69"/>
      <c r="B102" s="70"/>
      <c r="C102" s="71"/>
      <c r="D102" s="69"/>
      <c r="E102" s="89" t="s">
        <v>138</v>
      </c>
      <c r="F102" s="73"/>
      <c r="G102" s="73">
        <f>D101*F102</f>
        <v>0</v>
      </c>
    </row>
    <row r="103" spans="1:7" x14ac:dyDescent="0.25">
      <c r="A103" s="69"/>
      <c r="B103" s="70"/>
      <c r="C103" s="71"/>
      <c r="D103" s="69"/>
      <c r="E103" s="89" t="s">
        <v>139</v>
      </c>
      <c r="F103" s="73"/>
      <c r="G103" s="73">
        <f>D101*F103</f>
        <v>0</v>
      </c>
    </row>
    <row r="104" spans="1:7" ht="30" x14ac:dyDescent="0.25">
      <c r="A104" s="74">
        <v>46</v>
      </c>
      <c r="B104" s="75" t="s">
        <v>190</v>
      </c>
      <c r="C104" s="76" t="s">
        <v>37</v>
      </c>
      <c r="D104" s="74">
        <v>44.67</v>
      </c>
      <c r="E104" s="89" t="s">
        <v>148</v>
      </c>
      <c r="F104" s="78"/>
      <c r="G104" s="78">
        <f>D104*F104</f>
        <v>0</v>
      </c>
    </row>
    <row r="105" spans="1:7" x14ac:dyDescent="0.25">
      <c r="A105" s="74"/>
      <c r="B105" s="75"/>
      <c r="C105" s="76"/>
      <c r="D105" s="74"/>
      <c r="E105" s="89" t="s">
        <v>138</v>
      </c>
      <c r="F105" s="78"/>
      <c r="G105" s="78">
        <f>D104*F105</f>
        <v>0</v>
      </c>
    </row>
    <row r="106" spans="1:7" x14ac:dyDescent="0.25">
      <c r="A106" s="74"/>
      <c r="B106" s="75"/>
      <c r="C106" s="76"/>
      <c r="D106" s="74"/>
      <c r="E106" s="89" t="s">
        <v>139</v>
      </c>
      <c r="F106" s="78"/>
      <c r="G106" s="78">
        <f>D104*F106</f>
        <v>0</v>
      </c>
    </row>
    <row r="107" spans="1:7" ht="30" x14ac:dyDescent="0.25">
      <c r="A107" s="69">
        <v>47</v>
      </c>
      <c r="B107" s="70" t="s">
        <v>191</v>
      </c>
      <c r="C107" s="71" t="s">
        <v>38</v>
      </c>
      <c r="D107" s="69">
        <v>5.09</v>
      </c>
      <c r="E107" s="90" t="s">
        <v>149</v>
      </c>
      <c r="F107" s="73"/>
      <c r="G107" s="73">
        <f>D107*F107</f>
        <v>0</v>
      </c>
    </row>
    <row r="108" spans="1:7" x14ac:dyDescent="0.25">
      <c r="A108" s="69"/>
      <c r="B108" s="70"/>
      <c r="C108" s="71"/>
      <c r="D108" s="69"/>
      <c r="E108" s="90" t="s">
        <v>138</v>
      </c>
      <c r="F108" s="73"/>
      <c r="G108" s="73">
        <f>D107*F108</f>
        <v>0</v>
      </c>
    </row>
    <row r="109" spans="1:7" x14ac:dyDescent="0.25">
      <c r="A109" s="69"/>
      <c r="B109" s="70"/>
      <c r="C109" s="71"/>
      <c r="D109" s="69"/>
      <c r="E109" s="90" t="s">
        <v>139</v>
      </c>
      <c r="F109" s="73"/>
      <c r="G109" s="73">
        <f>D107*F109</f>
        <v>0</v>
      </c>
    </row>
    <row r="110" spans="1:7" ht="30" x14ac:dyDescent="0.25">
      <c r="A110" s="74">
        <v>48</v>
      </c>
      <c r="B110" s="75" t="s">
        <v>191</v>
      </c>
      <c r="C110" s="76" t="s">
        <v>27</v>
      </c>
      <c r="D110" s="74">
        <v>33.4</v>
      </c>
      <c r="E110" s="90" t="s">
        <v>149</v>
      </c>
      <c r="F110" s="78"/>
      <c r="G110" s="78">
        <f>D110*F110</f>
        <v>0</v>
      </c>
    </row>
    <row r="111" spans="1:7" x14ac:dyDescent="0.25">
      <c r="A111" s="74"/>
      <c r="B111" s="75"/>
      <c r="C111" s="76"/>
      <c r="D111" s="74"/>
      <c r="E111" s="90" t="s">
        <v>138</v>
      </c>
      <c r="F111" s="78"/>
      <c r="G111" s="78">
        <f>D110*F111</f>
        <v>0</v>
      </c>
    </row>
    <row r="112" spans="1:7" x14ac:dyDescent="0.25">
      <c r="A112" s="74"/>
      <c r="B112" s="75"/>
      <c r="C112" s="76"/>
      <c r="D112" s="74"/>
      <c r="E112" s="90" t="s">
        <v>139</v>
      </c>
      <c r="F112" s="78"/>
      <c r="G112" s="78">
        <f>D110*F112</f>
        <v>0</v>
      </c>
    </row>
    <row r="113" spans="1:7" x14ac:dyDescent="0.25">
      <c r="A113" s="69">
        <v>49</v>
      </c>
      <c r="B113" s="70" t="s">
        <v>192</v>
      </c>
      <c r="C113" s="71" t="s">
        <v>39</v>
      </c>
      <c r="D113" s="69">
        <v>10.74</v>
      </c>
      <c r="E113" s="7" t="s">
        <v>142</v>
      </c>
      <c r="F113" s="73"/>
      <c r="G113" s="73">
        <f>D113*F113</f>
        <v>0</v>
      </c>
    </row>
    <row r="114" spans="1:7" x14ac:dyDescent="0.25">
      <c r="A114" s="69"/>
      <c r="B114" s="70"/>
      <c r="C114" s="71"/>
      <c r="D114" s="69"/>
      <c r="E114" s="7" t="s">
        <v>143</v>
      </c>
      <c r="F114" s="73"/>
      <c r="G114" s="73">
        <f>D113*F114</f>
        <v>0</v>
      </c>
    </row>
    <row r="115" spans="1:7" x14ac:dyDescent="0.25">
      <c r="A115" s="69"/>
      <c r="B115" s="70"/>
      <c r="C115" s="71"/>
      <c r="D115" s="69"/>
      <c r="E115" s="7" t="s">
        <v>144</v>
      </c>
      <c r="F115" s="73"/>
      <c r="G115" s="73">
        <f>D113*F115</f>
        <v>0</v>
      </c>
    </row>
    <row r="116" spans="1:7" x14ac:dyDescent="0.25">
      <c r="A116" s="74">
        <v>50</v>
      </c>
      <c r="B116" s="75" t="s">
        <v>192</v>
      </c>
      <c r="C116" s="76" t="s">
        <v>26</v>
      </c>
      <c r="D116" s="74">
        <v>9.5500000000000007</v>
      </c>
      <c r="E116" s="7" t="s">
        <v>142</v>
      </c>
      <c r="F116" s="78"/>
      <c r="G116" s="78">
        <f>D116*F116</f>
        <v>0</v>
      </c>
    </row>
    <row r="117" spans="1:7" x14ac:dyDescent="0.25">
      <c r="A117" s="74"/>
      <c r="B117" s="75"/>
      <c r="C117" s="76"/>
      <c r="D117" s="74"/>
      <c r="E117" s="7" t="s">
        <v>143</v>
      </c>
      <c r="F117" s="78"/>
      <c r="G117" s="78">
        <f>D116*F117</f>
        <v>0</v>
      </c>
    </row>
    <row r="118" spans="1:7" x14ac:dyDescent="0.25">
      <c r="A118" s="74"/>
      <c r="B118" s="75"/>
      <c r="C118" s="76"/>
      <c r="D118" s="74"/>
      <c r="E118" s="7" t="s">
        <v>144</v>
      </c>
      <c r="F118" s="78"/>
      <c r="G118" s="78">
        <f>D116*F118</f>
        <v>0</v>
      </c>
    </row>
    <row r="119" spans="1:7" x14ac:dyDescent="0.25">
      <c r="A119" s="69">
        <v>51</v>
      </c>
      <c r="B119" s="70" t="s">
        <v>193</v>
      </c>
      <c r="C119" s="71" t="s">
        <v>12</v>
      </c>
      <c r="D119" s="69">
        <v>13.350000000000001</v>
      </c>
      <c r="E119" s="91" t="s">
        <v>142</v>
      </c>
      <c r="F119" s="73"/>
      <c r="G119" s="73">
        <f>D119*F119</f>
        <v>0</v>
      </c>
    </row>
    <row r="120" spans="1:7" x14ac:dyDescent="0.25">
      <c r="A120" s="69"/>
      <c r="B120" s="70"/>
      <c r="C120" s="71"/>
      <c r="D120" s="69"/>
      <c r="E120" s="91" t="s">
        <v>143</v>
      </c>
      <c r="F120" s="73"/>
      <c r="G120" s="73">
        <f>D119*F120</f>
        <v>0</v>
      </c>
    </row>
    <row r="121" spans="1:7" x14ac:dyDescent="0.25">
      <c r="A121" s="69"/>
      <c r="B121" s="70"/>
      <c r="C121" s="71"/>
      <c r="D121" s="69"/>
      <c r="E121" s="91" t="s">
        <v>144</v>
      </c>
      <c r="F121" s="73"/>
      <c r="G121" s="73">
        <f>D119*F121</f>
        <v>0</v>
      </c>
    </row>
    <row r="122" spans="1:7" ht="30" x14ac:dyDescent="0.25">
      <c r="A122" s="69"/>
      <c r="B122" s="70"/>
      <c r="C122" s="71"/>
      <c r="D122" s="69"/>
      <c r="E122" s="91" t="s">
        <v>145</v>
      </c>
      <c r="F122" s="73"/>
      <c r="G122" s="73">
        <f>D119*F122</f>
        <v>0</v>
      </c>
    </row>
    <row r="123" spans="1:7" x14ac:dyDescent="0.25">
      <c r="A123" s="69"/>
      <c r="B123" s="70"/>
      <c r="C123" s="71"/>
      <c r="D123" s="69"/>
      <c r="E123" s="91" t="s">
        <v>146</v>
      </c>
      <c r="F123" s="73"/>
      <c r="G123" s="73">
        <f>D119*F123</f>
        <v>0</v>
      </c>
    </row>
    <row r="124" spans="1:7" x14ac:dyDescent="0.25">
      <c r="A124" s="74">
        <v>52</v>
      </c>
      <c r="B124" s="75" t="s">
        <v>194</v>
      </c>
      <c r="C124" s="76" t="s">
        <v>5</v>
      </c>
      <c r="D124" s="74">
        <v>75.45</v>
      </c>
      <c r="E124" s="6" t="s">
        <v>142</v>
      </c>
      <c r="F124" s="78"/>
      <c r="G124" s="78">
        <f>D124*F124</f>
        <v>0</v>
      </c>
    </row>
    <row r="125" spans="1:7" x14ac:dyDescent="0.25">
      <c r="A125" s="74"/>
      <c r="B125" s="75"/>
      <c r="C125" s="76"/>
      <c r="D125" s="74"/>
      <c r="E125" s="6" t="s">
        <v>143</v>
      </c>
      <c r="F125" s="78"/>
      <c r="G125" s="78">
        <f>D124*F125</f>
        <v>0</v>
      </c>
    </row>
    <row r="126" spans="1:7" x14ac:dyDescent="0.25">
      <c r="A126" s="74"/>
      <c r="B126" s="75"/>
      <c r="C126" s="76"/>
      <c r="D126" s="74"/>
      <c r="E126" s="6" t="s">
        <v>144</v>
      </c>
      <c r="F126" s="78"/>
      <c r="G126" s="78">
        <f>D124*F126</f>
        <v>0</v>
      </c>
    </row>
    <row r="127" spans="1:7" x14ac:dyDescent="0.25">
      <c r="A127" s="69">
        <v>53</v>
      </c>
      <c r="B127" s="70" t="s">
        <v>194</v>
      </c>
      <c r="C127" s="71" t="s">
        <v>13</v>
      </c>
      <c r="D127" s="69">
        <v>27.57</v>
      </c>
      <c r="E127" s="6" t="s">
        <v>142</v>
      </c>
      <c r="F127" s="73"/>
      <c r="G127" s="73">
        <f>D127*F127</f>
        <v>0</v>
      </c>
    </row>
    <row r="128" spans="1:7" x14ac:dyDescent="0.25">
      <c r="A128" s="69"/>
      <c r="B128" s="70"/>
      <c r="C128" s="71"/>
      <c r="D128" s="69"/>
      <c r="E128" s="6" t="s">
        <v>143</v>
      </c>
      <c r="F128" s="73"/>
      <c r="G128" s="73">
        <f>D127*F128</f>
        <v>0</v>
      </c>
    </row>
    <row r="129" spans="1:7" x14ac:dyDescent="0.25">
      <c r="A129" s="69"/>
      <c r="B129" s="70"/>
      <c r="C129" s="71"/>
      <c r="D129" s="69"/>
      <c r="E129" s="6" t="s">
        <v>144</v>
      </c>
      <c r="F129" s="73"/>
      <c r="G129" s="73">
        <f>D127*F129</f>
        <v>0</v>
      </c>
    </row>
    <row r="130" spans="1:7" x14ac:dyDescent="0.25">
      <c r="A130" s="74">
        <v>54</v>
      </c>
      <c r="B130" s="75" t="s">
        <v>195</v>
      </c>
      <c r="C130" s="76" t="s">
        <v>22</v>
      </c>
      <c r="D130" s="74">
        <v>17.28</v>
      </c>
      <c r="E130" s="9" t="s">
        <v>147</v>
      </c>
      <c r="F130" s="78"/>
      <c r="G130" s="78">
        <f>D130*F130</f>
        <v>0</v>
      </c>
    </row>
    <row r="131" spans="1:7" x14ac:dyDescent="0.25">
      <c r="A131" s="69">
        <v>55</v>
      </c>
      <c r="B131" s="70" t="s">
        <v>195</v>
      </c>
      <c r="C131" s="71" t="s">
        <v>35</v>
      </c>
      <c r="D131" s="69">
        <v>34.61</v>
      </c>
      <c r="E131" s="9" t="s">
        <v>147</v>
      </c>
      <c r="F131" s="73"/>
      <c r="G131" s="73">
        <f>D131*F131</f>
        <v>0</v>
      </c>
    </row>
    <row r="132" spans="1:7" x14ac:dyDescent="0.25">
      <c r="A132" s="74">
        <v>56</v>
      </c>
      <c r="B132" s="75" t="s">
        <v>192</v>
      </c>
      <c r="C132" s="76" t="s">
        <v>40</v>
      </c>
      <c r="D132" s="74">
        <v>51.5</v>
      </c>
      <c r="E132" s="7" t="s">
        <v>142</v>
      </c>
      <c r="F132" s="78"/>
      <c r="G132" s="78">
        <f>D132*F132</f>
        <v>0</v>
      </c>
    </row>
    <row r="133" spans="1:7" x14ac:dyDescent="0.25">
      <c r="A133" s="74"/>
      <c r="B133" s="75"/>
      <c r="C133" s="76"/>
      <c r="D133" s="74"/>
      <c r="E133" s="7" t="s">
        <v>143</v>
      </c>
      <c r="F133" s="78"/>
      <c r="G133" s="78">
        <f>D132*F133</f>
        <v>0</v>
      </c>
    </row>
    <row r="134" spans="1:7" x14ac:dyDescent="0.25">
      <c r="A134" s="74"/>
      <c r="B134" s="75"/>
      <c r="C134" s="76"/>
      <c r="D134" s="74"/>
      <c r="E134" s="7" t="s">
        <v>144</v>
      </c>
      <c r="F134" s="78"/>
      <c r="G134" s="78">
        <f>D132*F134</f>
        <v>0</v>
      </c>
    </row>
    <row r="135" spans="1:7" ht="30" x14ac:dyDescent="0.25">
      <c r="A135" s="69">
        <v>57</v>
      </c>
      <c r="B135" s="70" t="s">
        <v>191</v>
      </c>
      <c r="C135" s="71" t="s">
        <v>41</v>
      </c>
      <c r="D135" s="69">
        <v>5.03</v>
      </c>
      <c r="E135" s="90" t="s">
        <v>149</v>
      </c>
      <c r="F135" s="73"/>
      <c r="G135" s="73">
        <f>D135*F135</f>
        <v>0</v>
      </c>
    </row>
    <row r="136" spans="1:7" x14ac:dyDescent="0.25">
      <c r="A136" s="69"/>
      <c r="B136" s="70"/>
      <c r="C136" s="71"/>
      <c r="D136" s="69"/>
      <c r="E136" s="90" t="s">
        <v>138</v>
      </c>
      <c r="F136" s="73"/>
      <c r="G136" s="73">
        <f>D135*F136</f>
        <v>0</v>
      </c>
    </row>
    <row r="137" spans="1:7" x14ac:dyDescent="0.25">
      <c r="A137" s="69"/>
      <c r="B137" s="70"/>
      <c r="C137" s="71"/>
      <c r="D137" s="69"/>
      <c r="E137" s="90" t="s">
        <v>139</v>
      </c>
      <c r="F137" s="73"/>
      <c r="G137" s="73">
        <f>D135*F137</f>
        <v>0</v>
      </c>
    </row>
    <row r="138" spans="1:7" x14ac:dyDescent="0.25">
      <c r="A138" s="74">
        <v>58</v>
      </c>
      <c r="B138" s="75" t="s">
        <v>192</v>
      </c>
      <c r="C138" s="76" t="s">
        <v>13</v>
      </c>
      <c r="D138" s="74">
        <v>9.9499999999999993</v>
      </c>
      <c r="E138" s="7" t="s">
        <v>142</v>
      </c>
      <c r="F138" s="78"/>
      <c r="G138" s="78">
        <f>D138*F138</f>
        <v>0</v>
      </c>
    </row>
    <row r="139" spans="1:7" x14ac:dyDescent="0.25">
      <c r="A139" s="74"/>
      <c r="B139" s="75"/>
      <c r="C139" s="76"/>
      <c r="D139" s="74"/>
      <c r="E139" s="7" t="s">
        <v>143</v>
      </c>
      <c r="F139" s="78"/>
      <c r="G139" s="78">
        <f>D138*F139</f>
        <v>0</v>
      </c>
    </row>
    <row r="140" spans="1:7" x14ac:dyDescent="0.25">
      <c r="A140" s="74"/>
      <c r="B140" s="75"/>
      <c r="C140" s="76"/>
      <c r="D140" s="74"/>
      <c r="E140" s="7" t="s">
        <v>144</v>
      </c>
      <c r="F140" s="78"/>
      <c r="G140" s="78">
        <f>D138*F140</f>
        <v>0</v>
      </c>
    </row>
    <row r="141" spans="1:7" x14ac:dyDescent="0.25">
      <c r="A141" s="69">
        <v>59</v>
      </c>
      <c r="B141" s="70" t="s">
        <v>194</v>
      </c>
      <c r="C141" s="71" t="s">
        <v>42</v>
      </c>
      <c r="D141" s="69">
        <v>425.08</v>
      </c>
      <c r="E141" s="6" t="s">
        <v>142</v>
      </c>
      <c r="F141" s="73"/>
      <c r="G141" s="73">
        <f>D141*F141</f>
        <v>0</v>
      </c>
    </row>
    <row r="142" spans="1:7" x14ac:dyDescent="0.25">
      <c r="A142" s="69"/>
      <c r="B142" s="70"/>
      <c r="C142" s="71"/>
      <c r="D142" s="69"/>
      <c r="E142" s="6" t="s">
        <v>143</v>
      </c>
      <c r="F142" s="73"/>
      <c r="G142" s="73">
        <f>D141*F142</f>
        <v>0</v>
      </c>
    </row>
    <row r="143" spans="1:7" x14ac:dyDescent="0.25">
      <c r="A143" s="69"/>
      <c r="B143" s="70"/>
      <c r="C143" s="71"/>
      <c r="D143" s="69"/>
      <c r="E143" s="6" t="s">
        <v>144</v>
      </c>
      <c r="F143" s="73"/>
      <c r="G143" s="73">
        <f>D141*F143</f>
        <v>0</v>
      </c>
    </row>
    <row r="144" spans="1:7" x14ac:dyDescent="0.25">
      <c r="A144" s="74">
        <v>60</v>
      </c>
      <c r="B144" s="75" t="s">
        <v>194</v>
      </c>
      <c r="C144" s="76" t="s">
        <v>43</v>
      </c>
      <c r="D144" s="74">
        <v>217.51</v>
      </c>
      <c r="E144" s="6" t="s">
        <v>142</v>
      </c>
      <c r="F144" s="78"/>
      <c r="G144" s="78">
        <f>D144*F144</f>
        <v>0</v>
      </c>
    </row>
    <row r="145" spans="1:7" x14ac:dyDescent="0.25">
      <c r="A145" s="74"/>
      <c r="B145" s="75"/>
      <c r="C145" s="76"/>
      <c r="D145" s="74"/>
      <c r="E145" s="6" t="s">
        <v>143</v>
      </c>
      <c r="F145" s="78"/>
      <c r="G145" s="78">
        <f>D144*F145</f>
        <v>0</v>
      </c>
    </row>
    <row r="146" spans="1:7" x14ac:dyDescent="0.25">
      <c r="A146" s="74"/>
      <c r="B146" s="75"/>
      <c r="C146" s="76"/>
      <c r="D146" s="74"/>
      <c r="E146" s="6" t="s">
        <v>144</v>
      </c>
      <c r="F146" s="78"/>
      <c r="G146" s="78">
        <f>D144*F146</f>
        <v>0</v>
      </c>
    </row>
    <row r="147" spans="1:7" x14ac:dyDescent="0.25">
      <c r="A147" s="69">
        <v>61</v>
      </c>
      <c r="B147" s="70" t="s">
        <v>194</v>
      </c>
      <c r="C147" s="71" t="s">
        <v>44</v>
      </c>
      <c r="D147" s="69">
        <v>415.01</v>
      </c>
      <c r="E147" s="6" t="s">
        <v>142</v>
      </c>
      <c r="F147" s="73"/>
      <c r="G147" s="73">
        <f>D147*F147</f>
        <v>0</v>
      </c>
    </row>
    <row r="148" spans="1:7" x14ac:dyDescent="0.25">
      <c r="A148" s="69"/>
      <c r="B148" s="70"/>
      <c r="C148" s="71"/>
      <c r="D148" s="69"/>
      <c r="E148" s="6" t="s">
        <v>143</v>
      </c>
      <c r="F148" s="73"/>
      <c r="G148" s="73">
        <f>D147*F148</f>
        <v>0</v>
      </c>
    </row>
    <row r="149" spans="1:7" x14ac:dyDescent="0.25">
      <c r="A149" s="69"/>
      <c r="B149" s="70"/>
      <c r="C149" s="71"/>
      <c r="D149" s="69"/>
      <c r="E149" s="6" t="s">
        <v>144</v>
      </c>
      <c r="F149" s="73"/>
      <c r="G149" s="73">
        <f>D147*F149</f>
        <v>0</v>
      </c>
    </row>
    <row r="150" spans="1:7" x14ac:dyDescent="0.25">
      <c r="A150" s="74">
        <v>62</v>
      </c>
      <c r="B150" s="75" t="s">
        <v>196</v>
      </c>
      <c r="C150" s="76" t="s">
        <v>17</v>
      </c>
      <c r="D150" s="74">
        <v>90.27</v>
      </c>
      <c r="E150" s="15" t="s">
        <v>147</v>
      </c>
      <c r="F150" s="78"/>
      <c r="G150" s="78">
        <f>D150*F150</f>
        <v>0</v>
      </c>
    </row>
    <row r="151" spans="1:7" x14ac:dyDescent="0.25">
      <c r="A151" s="74"/>
      <c r="B151" s="75"/>
      <c r="C151" s="76"/>
      <c r="D151" s="74"/>
      <c r="E151" s="15" t="s">
        <v>144</v>
      </c>
      <c r="F151" s="78"/>
      <c r="G151" s="78">
        <f>D150*F151</f>
        <v>0</v>
      </c>
    </row>
    <row r="152" spans="1:7" x14ac:dyDescent="0.25">
      <c r="A152" s="69">
        <v>63</v>
      </c>
      <c r="B152" s="70" t="s">
        <v>189</v>
      </c>
      <c r="C152" s="71" t="s">
        <v>45</v>
      </c>
      <c r="D152" s="69">
        <v>8.26</v>
      </c>
      <c r="E152" s="69"/>
      <c r="F152" s="73"/>
      <c r="G152" s="73"/>
    </row>
    <row r="153" spans="1:7" x14ac:dyDescent="0.25">
      <c r="A153" s="74">
        <v>64</v>
      </c>
      <c r="B153" s="75" t="s">
        <v>189</v>
      </c>
      <c r="C153" s="76" t="s">
        <v>22</v>
      </c>
      <c r="D153" s="74">
        <v>8.26</v>
      </c>
      <c r="E153" s="74"/>
      <c r="F153" s="78"/>
      <c r="G153" s="78"/>
    </row>
    <row r="154" spans="1:7" x14ac:dyDescent="0.25">
      <c r="A154" s="69">
        <v>65</v>
      </c>
      <c r="B154" s="70" t="s">
        <v>196</v>
      </c>
      <c r="C154" s="71" t="s">
        <v>7</v>
      </c>
      <c r="D154" s="69">
        <v>45.260000000000005</v>
      </c>
      <c r="E154" s="15" t="s">
        <v>147</v>
      </c>
      <c r="F154" s="73"/>
      <c r="G154" s="73">
        <f>D154*F154</f>
        <v>0</v>
      </c>
    </row>
    <row r="155" spans="1:7" x14ac:dyDescent="0.25">
      <c r="A155" s="69"/>
      <c r="B155" s="70"/>
      <c r="C155" s="71"/>
      <c r="D155" s="69"/>
      <c r="E155" s="15" t="s">
        <v>144</v>
      </c>
      <c r="F155" s="73"/>
      <c r="G155" s="73">
        <f>D154*F155</f>
        <v>0</v>
      </c>
    </row>
    <row r="156" spans="1:7" ht="30" x14ac:dyDescent="0.25">
      <c r="A156" s="74">
        <v>66</v>
      </c>
      <c r="B156" s="75" t="s">
        <v>190</v>
      </c>
      <c r="C156" s="76" t="s">
        <v>46</v>
      </c>
      <c r="D156" s="74">
        <v>11.06</v>
      </c>
      <c r="E156" s="89" t="s">
        <v>148</v>
      </c>
      <c r="F156" s="78"/>
      <c r="G156" s="78">
        <f>D156*F156</f>
        <v>0</v>
      </c>
    </row>
    <row r="157" spans="1:7" x14ac:dyDescent="0.25">
      <c r="A157" s="74"/>
      <c r="B157" s="75"/>
      <c r="C157" s="76"/>
      <c r="D157" s="74"/>
      <c r="E157" s="89" t="s">
        <v>138</v>
      </c>
      <c r="F157" s="78"/>
      <c r="G157" s="78">
        <f>D156*F157</f>
        <v>0</v>
      </c>
    </row>
    <row r="158" spans="1:7" x14ac:dyDescent="0.25">
      <c r="A158" s="74"/>
      <c r="B158" s="75"/>
      <c r="C158" s="76"/>
      <c r="D158" s="74"/>
      <c r="E158" s="89" t="s">
        <v>139</v>
      </c>
      <c r="F158" s="78"/>
      <c r="G158" s="78">
        <f>D156*F158</f>
        <v>0</v>
      </c>
    </row>
    <row r="159" spans="1:7" x14ac:dyDescent="0.25">
      <c r="A159" s="69">
        <v>67</v>
      </c>
      <c r="B159" s="70" t="s">
        <v>197</v>
      </c>
      <c r="C159" s="71" t="s">
        <v>47</v>
      </c>
      <c r="D159" s="69">
        <v>8.5299999999999994</v>
      </c>
      <c r="E159" s="92" t="s">
        <v>152</v>
      </c>
      <c r="F159" s="73"/>
      <c r="G159" s="73">
        <f>D159*F159</f>
        <v>0</v>
      </c>
    </row>
    <row r="160" spans="1:7" ht="30" x14ac:dyDescent="0.25">
      <c r="A160" s="69"/>
      <c r="B160" s="70"/>
      <c r="C160" s="71"/>
      <c r="D160" s="69"/>
      <c r="E160" s="92" t="s">
        <v>153</v>
      </c>
      <c r="F160" s="73"/>
      <c r="G160" s="73">
        <f>D159*F160</f>
        <v>0</v>
      </c>
    </row>
    <row r="161" spans="1:7" x14ac:dyDescent="0.25">
      <c r="A161" s="69"/>
      <c r="B161" s="70"/>
      <c r="C161" s="71"/>
      <c r="D161" s="69"/>
      <c r="E161" s="92" t="s">
        <v>146</v>
      </c>
      <c r="F161" s="73"/>
      <c r="G161" s="73">
        <f>D159*F161</f>
        <v>0</v>
      </c>
    </row>
    <row r="162" spans="1:7" x14ac:dyDescent="0.25">
      <c r="A162" s="74">
        <v>68</v>
      </c>
      <c r="B162" s="75" t="s">
        <v>198</v>
      </c>
      <c r="C162" s="76" t="s">
        <v>5</v>
      </c>
      <c r="D162" s="74">
        <v>11.21</v>
      </c>
      <c r="E162" s="12" t="s">
        <v>142</v>
      </c>
      <c r="F162" s="78"/>
      <c r="G162" s="78">
        <f>D162*F162</f>
        <v>0</v>
      </c>
    </row>
    <row r="163" spans="1:7" x14ac:dyDescent="0.25">
      <c r="A163" s="74"/>
      <c r="B163" s="75"/>
      <c r="C163" s="76"/>
      <c r="D163" s="74"/>
      <c r="E163" s="12" t="s">
        <v>144</v>
      </c>
      <c r="F163" s="78"/>
      <c r="G163" s="78">
        <f>D162*F163</f>
        <v>0</v>
      </c>
    </row>
    <row r="164" spans="1:7" x14ac:dyDescent="0.25">
      <c r="A164" s="69">
        <v>69</v>
      </c>
      <c r="B164" s="70" t="s">
        <v>196</v>
      </c>
      <c r="C164" s="71" t="s">
        <v>48</v>
      </c>
      <c r="D164" s="69">
        <v>214.3</v>
      </c>
      <c r="E164" s="15" t="s">
        <v>147</v>
      </c>
      <c r="F164" s="73"/>
      <c r="G164" s="73">
        <f>D164*F164</f>
        <v>0</v>
      </c>
    </row>
    <row r="165" spans="1:7" x14ac:dyDescent="0.25">
      <c r="A165" s="69"/>
      <c r="B165" s="70"/>
      <c r="C165" s="71"/>
      <c r="D165" s="69"/>
      <c r="E165" s="15" t="s">
        <v>144</v>
      </c>
      <c r="F165" s="73"/>
      <c r="G165" s="73">
        <f>D164*F165</f>
        <v>0</v>
      </c>
    </row>
    <row r="166" spans="1:7" x14ac:dyDescent="0.25">
      <c r="A166" s="74">
        <v>70</v>
      </c>
      <c r="B166" s="75" t="s">
        <v>196</v>
      </c>
      <c r="C166" s="76" t="s">
        <v>49</v>
      </c>
      <c r="D166" s="74">
        <v>88.19</v>
      </c>
      <c r="E166" s="15" t="s">
        <v>147</v>
      </c>
      <c r="F166" s="78"/>
      <c r="G166" s="78">
        <f>D166*F166</f>
        <v>0</v>
      </c>
    </row>
    <row r="167" spans="1:7" x14ac:dyDescent="0.25">
      <c r="A167" s="74"/>
      <c r="B167" s="75"/>
      <c r="C167" s="76"/>
      <c r="D167" s="74"/>
      <c r="E167" s="15" t="s">
        <v>144</v>
      </c>
      <c r="F167" s="78"/>
      <c r="G167" s="78">
        <f>D166*F167</f>
        <v>0</v>
      </c>
    </row>
    <row r="168" spans="1:7" x14ac:dyDescent="0.25">
      <c r="A168" s="69">
        <v>71</v>
      </c>
      <c r="B168" s="70" t="s">
        <v>198</v>
      </c>
      <c r="C168" s="71" t="s">
        <v>13</v>
      </c>
      <c r="D168" s="69">
        <v>65.710000000000008</v>
      </c>
      <c r="E168" s="12" t="s">
        <v>142</v>
      </c>
      <c r="F168" s="73"/>
      <c r="G168" s="73">
        <f>D168*F168</f>
        <v>0</v>
      </c>
    </row>
    <row r="169" spans="1:7" x14ac:dyDescent="0.25">
      <c r="A169" s="69"/>
      <c r="B169" s="70"/>
      <c r="C169" s="71"/>
      <c r="D169" s="69"/>
      <c r="E169" s="12" t="s">
        <v>144</v>
      </c>
      <c r="F169" s="73"/>
      <c r="G169" s="73">
        <f>D168*F169</f>
        <v>0</v>
      </c>
    </row>
    <row r="170" spans="1:7" x14ac:dyDescent="0.25">
      <c r="A170" s="74">
        <v>72</v>
      </c>
      <c r="B170" s="75" t="s">
        <v>198</v>
      </c>
      <c r="C170" s="76" t="s">
        <v>50</v>
      </c>
      <c r="D170" s="74">
        <v>111.45</v>
      </c>
      <c r="E170" s="12" t="s">
        <v>142</v>
      </c>
      <c r="F170" s="78"/>
      <c r="G170" s="78">
        <f>D170*F170</f>
        <v>0</v>
      </c>
    </row>
    <row r="171" spans="1:7" x14ac:dyDescent="0.25">
      <c r="A171" s="74"/>
      <c r="B171" s="75"/>
      <c r="C171" s="76"/>
      <c r="D171" s="74"/>
      <c r="E171" s="12" t="s">
        <v>144</v>
      </c>
      <c r="F171" s="78"/>
      <c r="G171" s="78">
        <f>D170*F171</f>
        <v>0</v>
      </c>
    </row>
    <row r="172" spans="1:7" x14ac:dyDescent="0.25">
      <c r="A172" s="69">
        <v>73</v>
      </c>
      <c r="B172" s="70" t="s">
        <v>196</v>
      </c>
      <c r="C172" s="71" t="s">
        <v>51</v>
      </c>
      <c r="D172" s="69">
        <v>127.58</v>
      </c>
      <c r="E172" s="15" t="s">
        <v>147</v>
      </c>
      <c r="F172" s="73"/>
      <c r="G172" s="73">
        <f>D172*F172</f>
        <v>0</v>
      </c>
    </row>
    <row r="173" spans="1:7" x14ac:dyDescent="0.25">
      <c r="A173" s="69"/>
      <c r="B173" s="70"/>
      <c r="C173" s="71"/>
      <c r="D173" s="69"/>
      <c r="E173" s="15" t="s">
        <v>144</v>
      </c>
      <c r="F173" s="73"/>
      <c r="G173" s="73">
        <f>D172*F173</f>
        <v>0</v>
      </c>
    </row>
    <row r="174" spans="1:7" x14ac:dyDescent="0.25">
      <c r="A174" s="74">
        <v>74</v>
      </c>
      <c r="B174" s="75" t="s">
        <v>198</v>
      </c>
      <c r="C174" s="76" t="s">
        <v>12</v>
      </c>
      <c r="D174" s="74">
        <v>16.079999999999998</v>
      </c>
      <c r="E174" s="12" t="s">
        <v>142</v>
      </c>
      <c r="F174" s="78"/>
      <c r="G174" s="78">
        <f>D174*F174</f>
        <v>0</v>
      </c>
    </row>
    <row r="175" spans="1:7" x14ac:dyDescent="0.25">
      <c r="A175" s="74"/>
      <c r="B175" s="75"/>
      <c r="C175" s="76"/>
      <c r="D175" s="74"/>
      <c r="E175" s="12" t="s">
        <v>144</v>
      </c>
      <c r="F175" s="78"/>
      <c r="G175" s="78">
        <f>D174*F175</f>
        <v>0</v>
      </c>
    </row>
    <row r="176" spans="1:7" x14ac:dyDescent="0.25">
      <c r="A176" s="69">
        <v>75</v>
      </c>
      <c r="B176" s="70" t="s">
        <v>198</v>
      </c>
      <c r="C176" s="71" t="s">
        <v>52</v>
      </c>
      <c r="D176" s="69">
        <v>173.13</v>
      </c>
      <c r="E176" s="12" t="s">
        <v>142</v>
      </c>
      <c r="F176" s="73"/>
      <c r="G176" s="73">
        <f>D176*F176</f>
        <v>0</v>
      </c>
    </row>
    <row r="177" spans="1:7" x14ac:dyDescent="0.25">
      <c r="A177" s="69"/>
      <c r="B177" s="70"/>
      <c r="C177" s="71"/>
      <c r="D177" s="69"/>
      <c r="E177" s="12" t="s">
        <v>144</v>
      </c>
      <c r="F177" s="73"/>
      <c r="G177" s="73">
        <f>D176*F177</f>
        <v>0</v>
      </c>
    </row>
    <row r="178" spans="1:7" x14ac:dyDescent="0.25">
      <c r="A178" s="74">
        <v>76</v>
      </c>
      <c r="B178" s="75" t="s">
        <v>198</v>
      </c>
      <c r="C178" s="76" t="s">
        <v>53</v>
      </c>
      <c r="D178" s="74">
        <v>99.88</v>
      </c>
      <c r="E178" s="12" t="s">
        <v>142</v>
      </c>
      <c r="F178" s="78"/>
      <c r="G178" s="78">
        <f>D178*F178</f>
        <v>0</v>
      </c>
    </row>
    <row r="179" spans="1:7" x14ac:dyDescent="0.25">
      <c r="A179" s="74"/>
      <c r="B179" s="75"/>
      <c r="C179" s="76"/>
      <c r="D179" s="74"/>
      <c r="E179" s="12" t="s">
        <v>144</v>
      </c>
      <c r="F179" s="78"/>
      <c r="G179" s="78">
        <f>D178*F179</f>
        <v>0</v>
      </c>
    </row>
    <row r="180" spans="1:7" x14ac:dyDescent="0.25">
      <c r="A180" s="69">
        <v>77</v>
      </c>
      <c r="B180" s="70" t="s">
        <v>198</v>
      </c>
      <c r="C180" s="71" t="s">
        <v>54</v>
      </c>
      <c r="D180" s="69">
        <v>36.1</v>
      </c>
      <c r="E180" s="12" t="s">
        <v>142</v>
      </c>
      <c r="F180" s="73"/>
      <c r="G180" s="73">
        <f>D180*F180</f>
        <v>0</v>
      </c>
    </row>
    <row r="181" spans="1:7" x14ac:dyDescent="0.25">
      <c r="A181" s="69"/>
      <c r="B181" s="70"/>
      <c r="C181" s="71"/>
      <c r="D181" s="69"/>
      <c r="E181" s="12" t="s">
        <v>144</v>
      </c>
      <c r="F181" s="73"/>
      <c r="G181" s="73">
        <f>D180*F181</f>
        <v>0</v>
      </c>
    </row>
    <row r="182" spans="1:7" x14ac:dyDescent="0.25">
      <c r="A182" s="74">
        <v>78</v>
      </c>
      <c r="B182" s="75" t="s">
        <v>198</v>
      </c>
      <c r="C182" s="76" t="s">
        <v>55</v>
      </c>
      <c r="D182" s="74">
        <v>12.19</v>
      </c>
      <c r="E182" s="12" t="s">
        <v>142</v>
      </c>
      <c r="F182" s="78"/>
      <c r="G182" s="78">
        <f>D182*F182</f>
        <v>0</v>
      </c>
    </row>
    <row r="183" spans="1:7" x14ac:dyDescent="0.25">
      <c r="A183" s="74"/>
      <c r="B183" s="75"/>
      <c r="C183" s="76"/>
      <c r="D183" s="74"/>
      <c r="E183" s="12" t="s">
        <v>144</v>
      </c>
      <c r="F183" s="78"/>
      <c r="G183" s="78">
        <f>D182*F183</f>
        <v>0</v>
      </c>
    </row>
    <row r="184" spans="1:7" ht="30" x14ac:dyDescent="0.25">
      <c r="A184" s="69">
        <v>79</v>
      </c>
      <c r="B184" s="70" t="s">
        <v>199</v>
      </c>
      <c r="C184" s="71" t="s">
        <v>56</v>
      </c>
      <c r="D184" s="69">
        <v>177.11</v>
      </c>
      <c r="E184" s="85" t="s">
        <v>170</v>
      </c>
      <c r="F184" s="73"/>
      <c r="G184" s="73">
        <f>D184*F184</f>
        <v>0</v>
      </c>
    </row>
    <row r="185" spans="1:7" ht="45" x14ac:dyDescent="0.25">
      <c r="A185" s="69"/>
      <c r="B185" s="70"/>
      <c r="C185" s="71"/>
      <c r="D185" s="69"/>
      <c r="E185" s="85" t="s">
        <v>171</v>
      </c>
      <c r="F185" s="73"/>
      <c r="G185" s="73">
        <f>D184*F185</f>
        <v>0</v>
      </c>
    </row>
    <row r="186" spans="1:7" x14ac:dyDescent="0.25">
      <c r="A186" s="69"/>
      <c r="B186" s="70"/>
      <c r="C186" s="71"/>
      <c r="D186" s="69"/>
      <c r="E186" s="85" t="s">
        <v>172</v>
      </c>
      <c r="F186" s="73"/>
      <c r="G186" s="73">
        <f>D184*F186</f>
        <v>0</v>
      </c>
    </row>
    <row r="187" spans="1:7" ht="30" x14ac:dyDescent="0.25">
      <c r="A187" s="74">
        <v>80</v>
      </c>
      <c r="B187" s="75" t="s">
        <v>200</v>
      </c>
      <c r="C187" s="76" t="s">
        <v>56</v>
      </c>
      <c r="D187" s="74">
        <v>50</v>
      </c>
      <c r="E187" s="93" t="s">
        <v>170</v>
      </c>
      <c r="F187" s="78"/>
      <c r="G187" s="78">
        <f>D187*F187</f>
        <v>0</v>
      </c>
    </row>
    <row r="188" spans="1:7" ht="30" x14ac:dyDescent="0.25">
      <c r="A188" s="74"/>
      <c r="B188" s="75"/>
      <c r="C188" s="76"/>
      <c r="D188" s="74"/>
      <c r="E188" s="93" t="s">
        <v>173</v>
      </c>
      <c r="F188" s="78"/>
      <c r="G188" s="78">
        <f>D187*F188</f>
        <v>0</v>
      </c>
    </row>
    <row r="189" spans="1:7" x14ac:dyDescent="0.25">
      <c r="A189" s="74"/>
      <c r="B189" s="75"/>
      <c r="C189" s="76"/>
      <c r="D189" s="74"/>
      <c r="E189" s="93" t="s">
        <v>172</v>
      </c>
      <c r="F189" s="78"/>
      <c r="G189" s="78">
        <f>D187*F189</f>
        <v>0</v>
      </c>
    </row>
    <row r="190" spans="1:7" x14ac:dyDescent="0.25">
      <c r="A190" s="74"/>
      <c r="B190" s="75"/>
      <c r="C190" s="76"/>
      <c r="D190" s="74"/>
      <c r="E190" s="93" t="s">
        <v>174</v>
      </c>
      <c r="F190" s="78"/>
      <c r="G190" s="78">
        <f>D187*F190</f>
        <v>0</v>
      </c>
    </row>
    <row r="191" spans="1:7" x14ac:dyDescent="0.25">
      <c r="A191" s="69">
        <v>81</v>
      </c>
      <c r="B191" s="70" t="s">
        <v>201</v>
      </c>
      <c r="C191" s="71" t="s">
        <v>13</v>
      </c>
      <c r="D191" s="69">
        <v>51.49</v>
      </c>
      <c r="E191" s="94" t="s">
        <v>166</v>
      </c>
      <c r="F191" s="73"/>
      <c r="G191" s="73">
        <f>D191*F191</f>
        <v>0</v>
      </c>
    </row>
    <row r="192" spans="1:7" x14ac:dyDescent="0.25">
      <c r="A192" s="69"/>
      <c r="B192" s="70"/>
      <c r="C192" s="71"/>
      <c r="D192" s="69"/>
      <c r="E192" s="94" t="s">
        <v>167</v>
      </c>
      <c r="F192" s="73"/>
      <c r="G192" s="73">
        <f>D191*F192</f>
        <v>0</v>
      </c>
    </row>
    <row r="193" spans="1:7" x14ac:dyDescent="0.25">
      <c r="A193" s="69"/>
      <c r="B193" s="70"/>
      <c r="C193" s="71"/>
      <c r="D193" s="69"/>
      <c r="E193" s="94" t="s">
        <v>168</v>
      </c>
      <c r="F193" s="73"/>
      <c r="G193" s="73">
        <f>D191*F193</f>
        <v>0</v>
      </c>
    </row>
    <row r="194" spans="1:7" x14ac:dyDescent="0.25">
      <c r="A194" s="69"/>
      <c r="B194" s="70"/>
      <c r="C194" s="71"/>
      <c r="D194" s="69"/>
      <c r="E194" s="94" t="s">
        <v>169</v>
      </c>
      <c r="F194" s="73"/>
      <c r="G194" s="73">
        <f>D191*F194</f>
        <v>0</v>
      </c>
    </row>
    <row r="195" spans="1:7" x14ac:dyDescent="0.25">
      <c r="A195" s="74">
        <v>82</v>
      </c>
      <c r="B195" s="75" t="s">
        <v>201</v>
      </c>
      <c r="C195" s="76" t="s">
        <v>57</v>
      </c>
      <c r="D195" s="74">
        <v>33.14</v>
      </c>
      <c r="E195" s="94" t="s">
        <v>166</v>
      </c>
      <c r="F195" s="78"/>
      <c r="G195" s="78">
        <f>D195*F195</f>
        <v>0</v>
      </c>
    </row>
    <row r="196" spans="1:7" x14ac:dyDescent="0.25">
      <c r="A196" s="74"/>
      <c r="B196" s="75"/>
      <c r="C196" s="76"/>
      <c r="D196" s="74"/>
      <c r="E196" s="94" t="s">
        <v>167</v>
      </c>
      <c r="F196" s="78"/>
      <c r="G196" s="78">
        <f>D195*F196</f>
        <v>0</v>
      </c>
    </row>
    <row r="197" spans="1:7" x14ac:dyDescent="0.25">
      <c r="A197" s="74"/>
      <c r="B197" s="75"/>
      <c r="C197" s="76"/>
      <c r="D197" s="74"/>
      <c r="E197" s="94" t="s">
        <v>168</v>
      </c>
      <c r="F197" s="78"/>
      <c r="G197" s="78">
        <f>D195*F197</f>
        <v>0</v>
      </c>
    </row>
    <row r="198" spans="1:7" x14ac:dyDescent="0.25">
      <c r="A198" s="74"/>
      <c r="B198" s="75"/>
      <c r="C198" s="76"/>
      <c r="D198" s="74"/>
      <c r="E198" s="94" t="s">
        <v>169</v>
      </c>
      <c r="F198" s="78"/>
      <c r="G198" s="78">
        <f>D195*F198</f>
        <v>0</v>
      </c>
    </row>
    <row r="199" spans="1:7" x14ac:dyDescent="0.25">
      <c r="A199" s="69">
        <v>83</v>
      </c>
      <c r="B199" s="70" t="s">
        <v>201</v>
      </c>
      <c r="C199" s="71" t="s">
        <v>58</v>
      </c>
      <c r="D199" s="69">
        <v>21.09</v>
      </c>
      <c r="E199" s="94" t="s">
        <v>166</v>
      </c>
      <c r="F199" s="73"/>
      <c r="G199" s="73">
        <f>D199*F199</f>
        <v>0</v>
      </c>
    </row>
    <row r="200" spans="1:7" x14ac:dyDescent="0.25">
      <c r="A200" s="69"/>
      <c r="B200" s="70"/>
      <c r="C200" s="71"/>
      <c r="D200" s="69"/>
      <c r="E200" s="94" t="s">
        <v>167</v>
      </c>
      <c r="F200" s="73"/>
      <c r="G200" s="73">
        <f>D199*F200</f>
        <v>0</v>
      </c>
    </row>
    <row r="201" spans="1:7" x14ac:dyDescent="0.25">
      <c r="A201" s="69"/>
      <c r="B201" s="70"/>
      <c r="C201" s="71"/>
      <c r="D201" s="69"/>
      <c r="E201" s="94" t="s">
        <v>168</v>
      </c>
      <c r="F201" s="73"/>
      <c r="G201" s="73">
        <f>D199*F201</f>
        <v>0</v>
      </c>
    </row>
    <row r="202" spans="1:7" x14ac:dyDescent="0.25">
      <c r="A202" s="69"/>
      <c r="B202" s="70"/>
      <c r="C202" s="71"/>
      <c r="D202" s="69"/>
      <c r="E202" s="94" t="s">
        <v>169</v>
      </c>
      <c r="F202" s="73"/>
      <c r="G202" s="73">
        <f>D199*F202</f>
        <v>0</v>
      </c>
    </row>
    <row r="203" spans="1:7" x14ac:dyDescent="0.25">
      <c r="A203" s="74">
        <v>84</v>
      </c>
      <c r="B203" s="75" t="s">
        <v>201</v>
      </c>
      <c r="C203" s="76" t="s">
        <v>59</v>
      </c>
      <c r="D203" s="74">
        <v>33.78</v>
      </c>
      <c r="E203" s="94" t="s">
        <v>166</v>
      </c>
      <c r="F203" s="78"/>
      <c r="G203" s="78">
        <f>D203*F203</f>
        <v>0</v>
      </c>
    </row>
    <row r="204" spans="1:7" x14ac:dyDescent="0.25">
      <c r="A204" s="74"/>
      <c r="B204" s="75"/>
      <c r="C204" s="76"/>
      <c r="D204" s="74"/>
      <c r="E204" s="94" t="s">
        <v>167</v>
      </c>
      <c r="F204" s="78"/>
      <c r="G204" s="78">
        <f>D203*F204</f>
        <v>0</v>
      </c>
    </row>
    <row r="205" spans="1:7" x14ac:dyDescent="0.25">
      <c r="A205" s="74"/>
      <c r="B205" s="75"/>
      <c r="C205" s="76"/>
      <c r="D205" s="74"/>
      <c r="E205" s="94" t="s">
        <v>168</v>
      </c>
      <c r="F205" s="78"/>
      <c r="G205" s="78">
        <f>D203*F205</f>
        <v>0</v>
      </c>
    </row>
    <row r="206" spans="1:7" x14ac:dyDescent="0.25">
      <c r="A206" s="74"/>
      <c r="B206" s="75"/>
      <c r="C206" s="76"/>
      <c r="D206" s="74"/>
      <c r="E206" s="94" t="s">
        <v>169</v>
      </c>
      <c r="F206" s="78"/>
      <c r="G206" s="78">
        <f>D203*F206</f>
        <v>0</v>
      </c>
    </row>
    <row r="207" spans="1:7" ht="30" x14ac:dyDescent="0.25">
      <c r="A207" s="69">
        <v>85</v>
      </c>
      <c r="B207" s="70" t="s">
        <v>201</v>
      </c>
      <c r="C207" s="71" t="s">
        <v>60</v>
      </c>
      <c r="D207" s="69">
        <v>108.28</v>
      </c>
      <c r="E207" s="95" t="s">
        <v>162</v>
      </c>
      <c r="F207" s="73"/>
      <c r="G207" s="73">
        <f>D207*F207</f>
        <v>0</v>
      </c>
    </row>
    <row r="208" spans="1:7" x14ac:dyDescent="0.25">
      <c r="A208" s="69"/>
      <c r="B208" s="70"/>
      <c r="C208" s="71"/>
      <c r="D208" s="69"/>
      <c r="E208" s="95" t="s">
        <v>163</v>
      </c>
      <c r="F208" s="73"/>
      <c r="G208" s="73">
        <f>D207*F208</f>
        <v>0</v>
      </c>
    </row>
    <row r="209" spans="1:7" ht="30" x14ac:dyDescent="0.25">
      <c r="A209" s="69"/>
      <c r="B209" s="70"/>
      <c r="C209" s="71"/>
      <c r="D209" s="69"/>
      <c r="E209" s="95" t="s">
        <v>164</v>
      </c>
      <c r="F209" s="73"/>
      <c r="G209" s="73">
        <f>D207*F209</f>
        <v>0</v>
      </c>
    </row>
    <row r="210" spans="1:7" x14ac:dyDescent="0.25">
      <c r="A210" s="74">
        <v>86</v>
      </c>
      <c r="B210" s="75" t="s">
        <v>199</v>
      </c>
      <c r="C210" s="76" t="s">
        <v>7</v>
      </c>
      <c r="D210" s="74">
        <v>3.72</v>
      </c>
      <c r="E210" s="96" t="s">
        <v>165</v>
      </c>
      <c r="F210" s="78"/>
      <c r="G210" s="78">
        <f>D210*F210</f>
        <v>0</v>
      </c>
    </row>
    <row r="211" spans="1:7" x14ac:dyDescent="0.25">
      <c r="A211" s="74"/>
      <c r="B211" s="75"/>
      <c r="C211" s="76"/>
      <c r="D211" s="74"/>
      <c r="E211" s="96" t="s">
        <v>163</v>
      </c>
      <c r="F211" s="78"/>
      <c r="G211" s="78">
        <f>D210*F211</f>
        <v>0</v>
      </c>
    </row>
    <row r="212" spans="1:7" ht="30" x14ac:dyDescent="0.25">
      <c r="A212" s="74"/>
      <c r="B212" s="75"/>
      <c r="C212" s="76"/>
      <c r="D212" s="74"/>
      <c r="E212" s="96" t="s">
        <v>164</v>
      </c>
      <c r="F212" s="78"/>
      <c r="G212" s="78">
        <f>D210*F212</f>
        <v>0</v>
      </c>
    </row>
    <row r="213" spans="1:7" x14ac:dyDescent="0.25">
      <c r="A213" s="69">
        <v>87</v>
      </c>
      <c r="B213" s="70" t="s">
        <v>199</v>
      </c>
      <c r="C213" s="71" t="s">
        <v>12</v>
      </c>
      <c r="D213" s="69">
        <v>3.59</v>
      </c>
      <c r="E213" s="96" t="s">
        <v>165</v>
      </c>
      <c r="F213" s="73"/>
      <c r="G213" s="73">
        <f>D213*F213</f>
        <v>0</v>
      </c>
    </row>
    <row r="214" spans="1:7" x14ac:dyDescent="0.25">
      <c r="A214" s="69"/>
      <c r="B214" s="70"/>
      <c r="C214" s="71"/>
      <c r="D214" s="69"/>
      <c r="E214" s="96" t="s">
        <v>163</v>
      </c>
      <c r="F214" s="73"/>
      <c r="G214" s="73">
        <f>D213*F214</f>
        <v>0</v>
      </c>
    </row>
    <row r="215" spans="1:7" ht="30" x14ac:dyDescent="0.25">
      <c r="A215" s="69"/>
      <c r="B215" s="70"/>
      <c r="C215" s="71"/>
      <c r="D215" s="69"/>
      <c r="E215" s="96" t="s">
        <v>164</v>
      </c>
      <c r="F215" s="73"/>
      <c r="G215" s="73">
        <f>D213*F215</f>
        <v>0</v>
      </c>
    </row>
    <row r="216" spans="1:7" x14ac:dyDescent="0.25">
      <c r="A216" s="81" t="s">
        <v>205</v>
      </c>
      <c r="B216" s="81"/>
      <c r="C216" s="81"/>
      <c r="D216" s="81">
        <f>SUM(D7:D213)</f>
        <v>20252.664999999997</v>
      </c>
      <c r="E216" s="81"/>
      <c r="F216" s="82"/>
      <c r="G216" s="82">
        <f>SUM(G7:G215)</f>
        <v>0</v>
      </c>
    </row>
    <row r="219" spans="1:7" x14ac:dyDescent="0.25">
      <c r="G219">
        <f>G216*2.5</f>
        <v>0</v>
      </c>
    </row>
  </sheetData>
  <autoFilter ref="A6:G216" xr:uid="{55E01422-4F03-4194-A171-FCD18A3F0B2F}"/>
  <mergeCells count="1">
    <mergeCell ref="F4:G4"/>
  </mergeCells>
  <conditionalFormatting sqref="A7:G216">
    <cfRule type="expression" dxfId="0" priority="6">
      <formula>AND(ROW(A7)=CELL("строка"),#REF!="вкл")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Типы полов для тендера</vt:lpstr>
      <vt:lpstr>87строк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SIKORSKY</dc:creator>
  <cp:lastModifiedBy>VADIM SIKORSKY</cp:lastModifiedBy>
  <dcterms:created xsi:type="dcterms:W3CDTF">2022-02-14T09:46:05Z</dcterms:created>
  <dcterms:modified xsi:type="dcterms:W3CDTF">2022-02-17T15:46:58Z</dcterms:modified>
</cp:coreProperties>
</file>