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tables/table7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 checkCompatibility="1"/>
  <mc:AlternateContent xmlns:mc="http://schemas.openxmlformats.org/markup-compatibility/2006">
    <mc:Choice Requires="x15">
      <x15ac:absPath xmlns:x15ac="http://schemas.microsoft.com/office/spreadsheetml/2010/11/ac" url="F:\БУД ОЛІМП\ТРІНІТІ\ТЕНДЕР\Підлоги\04.07.2022р\Для заповнення підрядникам\"/>
    </mc:Choice>
  </mc:AlternateContent>
  <xr:revisionPtr revIDLastSave="0" documentId="13_ncr:1_{C923E4B0-389C-4657-96CE-F12E64CE02E2}" xr6:coauthVersionLast="37" xr6:coauthVersionMax="37" xr10:uidLastSave="{00000000-0000-0000-0000-000000000000}"/>
  <workbookProtection workbookAlgorithmName="SHA-512" workbookHashValue="kjwvXjUyR23dEL5RUnfz9lIQuS2i2Ljg1Zqxjt1AH4+ae/WDAXJk3fGxBRnyVOLDahbL42jf5AoXNVXmWwbs7Q==" workbookSaltValue="NPNM8NEuedvSzfb4kDEzPA==" workbookSpinCount="100000" lockStructure="1"/>
  <bookViews>
    <workbookView xWindow="0" yWindow="0" windowWidth="20490" windowHeight="7620" activeTab="4" xr2:uid="{00000000-000D-0000-FFFF-FFFF00000000}"/>
  </bookViews>
  <sheets>
    <sheet name="Типы полов для Тендера" sheetId="11" r:id="rId1"/>
    <sheet name="Источник" sheetId="12" state="hidden" r:id="rId2"/>
    <sheet name="Квартиры" sheetId="16" state="hidden" r:id="rId3"/>
    <sheet name="638строк" sheetId="13" state="hidden" r:id="rId4"/>
    <sheet name="36строк" sheetId="14" r:id="rId5"/>
    <sheet name="Зведена_25строк" sheetId="15" r:id="rId6"/>
  </sheets>
  <definedNames>
    <definedName name="ExternalData_1" localSheetId="4" hidden="1">'36строк'!$A$5:$E$41</definedName>
    <definedName name="ExternalData_1" localSheetId="3" hidden="1">'638строк'!$A$1:$N$638</definedName>
    <definedName name="ExternalData_1" localSheetId="5" hidden="1">Зведена_25строк!$A$5:$F$30</definedName>
    <definedName name="ExternalData_1" localSheetId="2" hidden="1">Квартиры!$A$1338:$I$1719</definedName>
    <definedName name="_xlnm.Print_Titles" localSheetId="3">'638строк'!$1:$1</definedName>
    <definedName name="_xlnm.Print_Area" localSheetId="4">_строки[#All]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4" l="1"/>
  <c r="D31" i="15" l="1"/>
  <c r="E31" i="15"/>
  <c r="F31" i="15"/>
  <c r="E42" i="14" l="1"/>
  <c r="H7" i="14"/>
  <c r="J7" i="14" s="1"/>
  <c r="H8" i="14"/>
  <c r="H9" i="14"/>
  <c r="H10" i="14"/>
  <c r="H11" i="14"/>
  <c r="J11" i="14" s="1"/>
  <c r="H12" i="14"/>
  <c r="H13" i="14"/>
  <c r="J13" i="14" s="1"/>
  <c r="H14" i="14"/>
  <c r="H15" i="14"/>
  <c r="J15" i="14" s="1"/>
  <c r="H16" i="14"/>
  <c r="H17" i="14"/>
  <c r="H18" i="14"/>
  <c r="J18" i="14" s="1"/>
  <c r="H19" i="14"/>
  <c r="J19" i="14" s="1"/>
  <c r="H20" i="14"/>
  <c r="H21" i="14"/>
  <c r="H22" i="14"/>
  <c r="H23" i="14"/>
  <c r="H24" i="14"/>
  <c r="H25" i="14"/>
  <c r="H26" i="14"/>
  <c r="H27" i="14"/>
  <c r="H28" i="14"/>
  <c r="H29" i="14"/>
  <c r="J29" i="14" s="1"/>
  <c r="H30" i="14"/>
  <c r="H31" i="14"/>
  <c r="J31" i="14" s="1"/>
  <c r="H32" i="14"/>
  <c r="H33" i="14"/>
  <c r="H34" i="14"/>
  <c r="H35" i="14"/>
  <c r="H36" i="14"/>
  <c r="H37" i="14"/>
  <c r="H38" i="14"/>
  <c r="H39" i="14"/>
  <c r="H40" i="14"/>
  <c r="H41" i="14"/>
  <c r="I6" i="14"/>
  <c r="I7" i="14"/>
  <c r="I8" i="14"/>
  <c r="J8" i="14" s="1"/>
  <c r="I9" i="14"/>
  <c r="I10" i="14"/>
  <c r="I11" i="14"/>
  <c r="I12" i="14"/>
  <c r="I13" i="14"/>
  <c r="I14" i="14"/>
  <c r="I15" i="14"/>
  <c r="I16" i="14"/>
  <c r="I17" i="14"/>
  <c r="J17" i="14" s="1"/>
  <c r="I18" i="14"/>
  <c r="I19" i="14"/>
  <c r="I20" i="14"/>
  <c r="I21" i="14"/>
  <c r="I22" i="14"/>
  <c r="I23" i="14"/>
  <c r="I24" i="14"/>
  <c r="J24" i="14" s="1"/>
  <c r="I25" i="14"/>
  <c r="I26" i="14"/>
  <c r="I27" i="14"/>
  <c r="I28" i="14"/>
  <c r="I29" i="14"/>
  <c r="I30" i="14"/>
  <c r="I31" i="14"/>
  <c r="I32" i="14"/>
  <c r="J32" i="14" s="1"/>
  <c r="I33" i="14"/>
  <c r="I34" i="14"/>
  <c r="I35" i="14"/>
  <c r="I36" i="14"/>
  <c r="I37" i="14"/>
  <c r="I38" i="14"/>
  <c r="I39" i="14"/>
  <c r="I40" i="14"/>
  <c r="I41" i="14"/>
  <c r="J41" i="14" s="1"/>
  <c r="J30" i="14"/>
  <c r="I639" i="13"/>
  <c r="L639" i="13"/>
  <c r="M639" i="13"/>
  <c r="N639" i="13"/>
  <c r="I1720" i="16"/>
  <c r="J27" i="14" l="1"/>
  <c r="J10" i="14"/>
  <c r="J21" i="14"/>
  <c r="J33" i="14"/>
  <c r="J9" i="14"/>
  <c r="J23" i="14"/>
  <c r="J20" i="14"/>
  <c r="J16" i="14"/>
  <c r="J14" i="14"/>
  <c r="J28" i="14"/>
  <c r="J22" i="14"/>
  <c r="J40" i="14"/>
  <c r="J39" i="14"/>
  <c r="J38" i="14"/>
  <c r="J25" i="14"/>
  <c r="J34" i="14"/>
  <c r="J6" i="14"/>
  <c r="J37" i="14"/>
  <c r="J36" i="14"/>
  <c r="J35" i="14"/>
  <c r="J12" i="14"/>
  <c r="J26" i="14"/>
  <c r="I1329" i="16"/>
  <c r="H42" i="14" l="1"/>
  <c r="I42" i="14"/>
  <c r="J42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Зведена" description="Соединение с запросом &quot;Зведена&quot; в книге." type="5" refreshedVersion="7" background="1" saveData="1">
    <dbPr connection="Provider=Microsoft.Mashup.OleDb.1;Data Source=$Workbook$;Location=Зведена;Extended Properties=&quot;&quot;" command="SELECT * FROM [Зведена]"/>
  </connection>
  <connection id="2" xr16:uid="{00000000-0015-0000-FFFF-FFFF01000000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  <connection id="3" xr16:uid="{00000000-0015-0000-FFFF-FFFF02000000}" keepAlive="1" name="Запрос — Таблица1_2" description="Соединение с запросом &quot;Таблица1_2&quot; в книге." type="5" refreshedVersion="7" background="1" saveData="1">
    <dbPr connection="Provider=Microsoft.Mashup.OleDb.1;Data Source=$Workbook$;Location=Таблица1_2;Extended Properties=&quot;&quot;" command="SELECT * FROM [Таблица1_2]"/>
  </connection>
  <connection id="4" xr16:uid="{00000000-0015-0000-FFFF-FFFF03000000}" keepAlive="1" name="Запрос — УТ_Квартиры" description="Соединение с запросом &quot;УТ_Квартиры&quot; в книге." type="5" refreshedVersion="7" background="1" saveData="1">
    <dbPr connection="Provider=Microsoft.Mashup.OleDb.1;Data Source=$Workbook$;Location=УТ_Квартиры;Extended Properties=&quot;&quot;" command="SELECT * FROM [УТ_Квартиры]"/>
  </connection>
</connections>
</file>

<file path=xl/sharedStrings.xml><?xml version="1.0" encoding="utf-8"?>
<sst xmlns="http://schemas.openxmlformats.org/spreadsheetml/2006/main" count="16774" uniqueCount="728">
  <si>
    <t>-2 поверх</t>
  </si>
  <si>
    <t>273-1-АР2</t>
  </si>
  <si>
    <t>Шифр проекту</t>
  </si>
  <si>
    <t>Тип підлоги</t>
  </si>
  <si>
    <t>Рівень</t>
  </si>
  <si>
    <t>-1 поверх</t>
  </si>
  <si>
    <t>Тип підлоги/Елемент</t>
  </si>
  <si>
    <t>Елемент підлоги</t>
  </si>
  <si>
    <t xml:space="preserve">Плівка поліетиленова 200мкм           </t>
  </si>
  <si>
    <t xml:space="preserve">Звукоізоляційна плита по типу AcousticWool Sonet F - 20мм     </t>
  </si>
  <si>
    <t xml:space="preserve">Утеплювач ЕППС - 20мм          </t>
  </si>
  <si>
    <t xml:space="preserve">Праймер по типу Техноніколь №4         </t>
  </si>
  <si>
    <t xml:space="preserve">Стяжка цементно-піщана - 80мм          </t>
  </si>
  <si>
    <t>273-1-АР6</t>
  </si>
  <si>
    <t xml:space="preserve">Стяжка цементно-піщана армована сіткою Ø3 Вр-1 з чарунками 100х100 - 60мм   </t>
  </si>
  <si>
    <t xml:space="preserve">Цементно-піщана стяжка армована сіткою Ø3 Вр-1 з чарунками 100х100 - min 40мм  </t>
  </si>
  <si>
    <t xml:space="preserve">Цементно-піщана стяжка армована сіткою Ø3 Вр-1 з чарунками 100х100 - min 60мм  </t>
  </si>
  <si>
    <t xml:space="preserve">З/б плита з ретельно вирівняною поверхнею (затирка) - 250 мм    </t>
  </si>
  <si>
    <t>4</t>
  </si>
  <si>
    <t>5</t>
  </si>
  <si>
    <t xml:space="preserve">Покриття для обеспилення та гідроізоляції по типу Pentra Sil (РП1) - max 3мм            </t>
  </si>
  <si>
    <t>273-9-АР</t>
  </si>
  <si>
    <t xml:space="preserve">Бетон С20/25(B25) П4 Т з фіброю на сіяному піску - 80мм              </t>
  </si>
  <si>
    <t xml:space="preserve">Звукоізоляційна плита AcousticWool Sonet F - 20мм                  </t>
  </si>
  <si>
    <t xml:space="preserve">Стяжка з полістиролбетону -180мм                     </t>
  </si>
  <si>
    <t>273-1.1-АР</t>
  </si>
  <si>
    <t>Котельня</t>
  </si>
  <si>
    <t>ТП</t>
  </si>
  <si>
    <t xml:space="preserve">Плівка поліетиленова 200мкм                      </t>
  </si>
  <si>
    <t xml:space="preserve">Звукоізоляційна плита по типу AcousticWool Sonet F 2х20мм - 40мм               </t>
  </si>
  <si>
    <t>Од.вим</t>
  </si>
  <si>
    <t>Кількість</t>
  </si>
  <si>
    <t>м2</t>
  </si>
  <si>
    <t>1/2</t>
  </si>
  <si>
    <t>1/3</t>
  </si>
  <si>
    <t>1/4</t>
  </si>
  <si>
    <t>2/4</t>
  </si>
  <si>
    <t>1/5</t>
  </si>
  <si>
    <t>1/6</t>
  </si>
  <si>
    <t>2/1</t>
  </si>
  <si>
    <t>2/2</t>
  </si>
  <si>
    <t>2/3</t>
  </si>
  <si>
    <t>3/1</t>
  </si>
  <si>
    <t>3/2</t>
  </si>
  <si>
    <t>3/3</t>
  </si>
  <si>
    <t>3/4</t>
  </si>
  <si>
    <t>3/5</t>
  </si>
  <si>
    <t>3/6</t>
  </si>
  <si>
    <t>4/2</t>
  </si>
  <si>
    <t>4/3</t>
  </si>
  <si>
    <t>4/4</t>
  </si>
  <si>
    <t>4/5</t>
  </si>
  <si>
    <t>4/6</t>
  </si>
  <si>
    <t>Вартість матеріалів за одиницю, грн з ПДВ</t>
  </si>
  <si>
    <t>Вартість робіт за одиницю, грн з ПДВ</t>
  </si>
  <si>
    <t>Вартість всього, грн з ПДВ</t>
  </si>
  <si>
    <t>Загальна вартість матеріалів, грн з ПДВ</t>
  </si>
  <si>
    <t>Загальна вартість робіт, грн з ПДВ</t>
  </si>
  <si>
    <t xml:space="preserve">Бетон С20/25(B25) П4 з фіброю на сіяному піску, армований Ø5 Вр1 з чарункою 100х100 з затиранням, шліфуванням, нарізанням швів - 100мм    </t>
  </si>
  <si>
    <t xml:space="preserve">Стяжка ухилоутворююча цементно-піщана М150 армована сіткою Ø5 Вр1 з чарунками 100х100 - 50-100мм  </t>
  </si>
  <si>
    <t xml:space="preserve">Стяжка цементно-піщана М150 - 80мм          </t>
  </si>
  <si>
    <t xml:space="preserve">Стяжка цементно-піщана М150 - 90мм                     </t>
  </si>
  <si>
    <t xml:space="preserve">Стяжка ухилоутворююча цементно-піщана М150 армована сіткою Ø3 Вр-1  з чарунками 100х100 - 50-90мм            </t>
  </si>
  <si>
    <t xml:space="preserve">Бетон С20/25(B25) П4 з фіброю на сіяному піску з затиранням, шліфуванням, нарізанням швів - 100мм          </t>
  </si>
  <si>
    <t xml:space="preserve">Стяжка з полістиролбетону - 450мм                    </t>
  </si>
  <si>
    <t xml:space="preserve">Стяжка цементно-піщана М150 армована Ø5 Вр1 з чарункою 100х100 - 130мм   </t>
  </si>
  <si>
    <t xml:space="preserve">Стяжка цементно-піщана М150 армована Ø5 Вр1 з чарункою 100х100 - 80мм   </t>
  </si>
  <si>
    <t xml:space="preserve">Стяжка цементно-піщана М150 - 60мм          </t>
  </si>
  <si>
    <t>Стяжка цементно-піщана М150 - 80мм</t>
  </si>
  <si>
    <t>Гідроізоляція наплавляєма по типу Техноніколь завести на 300мм на стіну</t>
  </si>
  <si>
    <t>1 поверх</t>
  </si>
  <si>
    <t xml:space="preserve">Стяжка ухилоутворююча цементно-піщана М150 армована сіткою Вр-1 Ø4 з чарункою 100х100 - 50-130мм  </t>
  </si>
  <si>
    <t xml:space="preserve">Стяжка цементно-піщана М150 армована сіткою Вр-1 Ø4 з чарункою 100х100 - 60мм   </t>
  </si>
  <si>
    <t>5/3</t>
  </si>
  <si>
    <t>5/4</t>
  </si>
  <si>
    <t>5/5</t>
  </si>
  <si>
    <t>6/2</t>
  </si>
  <si>
    <t>7/2</t>
  </si>
  <si>
    <t>7/3</t>
  </si>
  <si>
    <t>7/4</t>
  </si>
  <si>
    <t>8/2</t>
  </si>
  <si>
    <t>8/3</t>
  </si>
  <si>
    <t>10/2</t>
  </si>
  <si>
    <t>10/3</t>
  </si>
  <si>
    <t>10/4</t>
  </si>
  <si>
    <t>11/2</t>
  </si>
  <si>
    <t>11/3</t>
  </si>
  <si>
    <t>11/4</t>
  </si>
  <si>
    <t>12/3</t>
  </si>
  <si>
    <t>12/4</t>
  </si>
  <si>
    <t>12/5</t>
  </si>
  <si>
    <t>12/6</t>
  </si>
  <si>
    <t>12/7</t>
  </si>
  <si>
    <t>13/2</t>
  </si>
  <si>
    <t>14/3</t>
  </si>
  <si>
    <t>14/4</t>
  </si>
  <si>
    <t>14/5</t>
  </si>
  <si>
    <t>15/2</t>
  </si>
  <si>
    <t>15/3</t>
  </si>
  <si>
    <t>15/4</t>
  </si>
  <si>
    <t>16/2</t>
  </si>
  <si>
    <t>16/3</t>
  </si>
  <si>
    <t>17/2</t>
  </si>
  <si>
    <t>17/3</t>
  </si>
  <si>
    <t>18/2</t>
  </si>
  <si>
    <t>18/3</t>
  </si>
  <si>
    <t>19/2</t>
  </si>
  <si>
    <t>19/3</t>
  </si>
  <si>
    <t>20/2</t>
  </si>
  <si>
    <t>20/3</t>
  </si>
  <si>
    <t>20/4</t>
  </si>
  <si>
    <t>9/3</t>
  </si>
  <si>
    <t>9/4</t>
  </si>
  <si>
    <t>9/5</t>
  </si>
  <si>
    <t>2/5</t>
  </si>
  <si>
    <t>2/6</t>
  </si>
  <si>
    <t>№</t>
  </si>
  <si>
    <t>Експлікація підлог</t>
  </si>
  <si>
    <t>Найменування приміщень</t>
  </si>
  <si>
    <t>Аркуш</t>
  </si>
  <si>
    <t>Поверх</t>
  </si>
  <si>
    <t>8 (АР6)</t>
  </si>
  <si>
    <t>273-1-АР4</t>
  </si>
  <si>
    <t>9 (АР6)</t>
  </si>
  <si>
    <t>10 (АР6)</t>
  </si>
  <si>
    <t xml:space="preserve">Коридор </t>
  </si>
  <si>
    <t>401</t>
  </si>
  <si>
    <t>1 (АР6)</t>
  </si>
  <si>
    <t>Ліфтовий хол</t>
  </si>
  <si>
    <t>402</t>
  </si>
  <si>
    <t>Тамбур-шлюз з підпором повітря</t>
  </si>
  <si>
    <t>403</t>
  </si>
  <si>
    <t>Сходи типу Н4</t>
  </si>
  <si>
    <t>Ліфтовий хол пожежного ліфта з підпором повітря</t>
  </si>
  <si>
    <t>405</t>
  </si>
  <si>
    <t>Тамбур</t>
  </si>
  <si>
    <t>406</t>
  </si>
  <si>
    <t>Повітряна зона</t>
  </si>
  <si>
    <t>407</t>
  </si>
  <si>
    <t>7 (АР6)</t>
  </si>
  <si>
    <t>501</t>
  </si>
  <si>
    <t>502</t>
  </si>
  <si>
    <t>503</t>
  </si>
  <si>
    <t>505</t>
  </si>
  <si>
    <t>506</t>
  </si>
  <si>
    <t>507</t>
  </si>
  <si>
    <t>6</t>
  </si>
  <si>
    <t>601</t>
  </si>
  <si>
    <t>602</t>
  </si>
  <si>
    <t>603</t>
  </si>
  <si>
    <t>605</t>
  </si>
  <si>
    <t>606</t>
  </si>
  <si>
    <t>607</t>
  </si>
  <si>
    <t>7</t>
  </si>
  <si>
    <t>701</t>
  </si>
  <si>
    <t>702</t>
  </si>
  <si>
    <t>703</t>
  </si>
  <si>
    <t>705</t>
  </si>
  <si>
    <t>706</t>
  </si>
  <si>
    <t>707</t>
  </si>
  <si>
    <t>8</t>
  </si>
  <si>
    <t>801</t>
  </si>
  <si>
    <t>802</t>
  </si>
  <si>
    <t>803</t>
  </si>
  <si>
    <t>805</t>
  </si>
  <si>
    <t>806</t>
  </si>
  <si>
    <t>807</t>
  </si>
  <si>
    <t>9</t>
  </si>
  <si>
    <t>901</t>
  </si>
  <si>
    <t>902</t>
  </si>
  <si>
    <t>903</t>
  </si>
  <si>
    <t>905</t>
  </si>
  <si>
    <t>906</t>
  </si>
  <si>
    <t>907</t>
  </si>
  <si>
    <t>10</t>
  </si>
  <si>
    <t>1001</t>
  </si>
  <si>
    <t>1002</t>
  </si>
  <si>
    <t>1003</t>
  </si>
  <si>
    <t>1005</t>
  </si>
  <si>
    <t>1006</t>
  </si>
  <si>
    <t>1007</t>
  </si>
  <si>
    <t>11</t>
  </si>
  <si>
    <t>1101</t>
  </si>
  <si>
    <t>1102</t>
  </si>
  <si>
    <t>1103</t>
  </si>
  <si>
    <t>1105</t>
  </si>
  <si>
    <t>1106</t>
  </si>
  <si>
    <t>1107</t>
  </si>
  <si>
    <t>12</t>
  </si>
  <si>
    <t>1201</t>
  </si>
  <si>
    <t>1202</t>
  </si>
  <si>
    <t>1203</t>
  </si>
  <si>
    <t>1205</t>
  </si>
  <si>
    <t>1206</t>
  </si>
  <si>
    <t>1207</t>
  </si>
  <si>
    <t>13</t>
  </si>
  <si>
    <t>1301</t>
  </si>
  <si>
    <t>1302</t>
  </si>
  <si>
    <t>1303</t>
  </si>
  <si>
    <t>1305</t>
  </si>
  <si>
    <t>1306</t>
  </si>
  <si>
    <t>1307</t>
  </si>
  <si>
    <t>14</t>
  </si>
  <si>
    <t>1401</t>
  </si>
  <si>
    <t>1402</t>
  </si>
  <si>
    <t>1403</t>
  </si>
  <si>
    <t>1405</t>
  </si>
  <si>
    <t>1406</t>
  </si>
  <si>
    <t>1407</t>
  </si>
  <si>
    <t>15</t>
  </si>
  <si>
    <t>1501</t>
  </si>
  <si>
    <t>1502</t>
  </si>
  <si>
    <t>1503</t>
  </si>
  <si>
    <t>1505</t>
  </si>
  <si>
    <t>1506</t>
  </si>
  <si>
    <t>1507</t>
  </si>
  <si>
    <t>273-1-АР5</t>
  </si>
  <si>
    <t>16</t>
  </si>
  <si>
    <t>1601</t>
  </si>
  <si>
    <t>1602</t>
  </si>
  <si>
    <t>1603</t>
  </si>
  <si>
    <t>1605</t>
  </si>
  <si>
    <t>1606</t>
  </si>
  <si>
    <t>1607</t>
  </si>
  <si>
    <t>17</t>
  </si>
  <si>
    <t>1701</t>
  </si>
  <si>
    <t>1702</t>
  </si>
  <si>
    <t>1703</t>
  </si>
  <si>
    <t>1705</t>
  </si>
  <si>
    <t>1706</t>
  </si>
  <si>
    <t>1707</t>
  </si>
  <si>
    <t>Технічне приміщення</t>
  </si>
  <si>
    <t>1709</t>
  </si>
  <si>
    <t>4 (АР6)</t>
  </si>
  <si>
    <t>1710</t>
  </si>
  <si>
    <t>18</t>
  </si>
  <si>
    <t>1801</t>
  </si>
  <si>
    <t>1802</t>
  </si>
  <si>
    <t>1803</t>
  </si>
  <si>
    <t>1805</t>
  </si>
  <si>
    <t>1806</t>
  </si>
  <si>
    <t>1807</t>
  </si>
  <si>
    <t>Тепловий тамбур</t>
  </si>
  <si>
    <t>1809</t>
  </si>
  <si>
    <t>Допоміжне приміщення для майданчику відпочинку</t>
  </si>
  <si>
    <t>1810</t>
  </si>
  <si>
    <t>Санвузол</t>
  </si>
  <si>
    <t>1811</t>
  </si>
  <si>
    <t>5 (АР6)</t>
  </si>
  <si>
    <t>Коридор</t>
  </si>
  <si>
    <t>1812</t>
  </si>
  <si>
    <t>Майданчик для відпочинку дорослих мешканців будинку</t>
  </si>
  <si>
    <t>1813</t>
  </si>
  <si>
    <t>1814</t>
  </si>
  <si>
    <t>19</t>
  </si>
  <si>
    <t>Антресоль допоміжного приміщення для майданчику відпочинку</t>
  </si>
  <si>
    <t>1810.1</t>
  </si>
  <si>
    <t>1901</t>
  </si>
  <si>
    <t>1902</t>
  </si>
  <si>
    <t>1903</t>
  </si>
  <si>
    <t>1905</t>
  </si>
  <si>
    <t>1906</t>
  </si>
  <si>
    <t>1907</t>
  </si>
  <si>
    <t>20</t>
  </si>
  <si>
    <t>2001</t>
  </si>
  <si>
    <t>2002</t>
  </si>
  <si>
    <t>2003</t>
  </si>
  <si>
    <t>2005</t>
  </si>
  <si>
    <t>2006</t>
  </si>
  <si>
    <t>2007</t>
  </si>
  <si>
    <t>21</t>
  </si>
  <si>
    <t>2101</t>
  </si>
  <si>
    <t>2102</t>
  </si>
  <si>
    <t>2103</t>
  </si>
  <si>
    <t>2105</t>
  </si>
  <si>
    <t>2106</t>
  </si>
  <si>
    <t>2107</t>
  </si>
  <si>
    <t>2109</t>
  </si>
  <si>
    <t>2203</t>
  </si>
  <si>
    <t>технічний</t>
  </si>
  <si>
    <t>Електрощитова</t>
  </si>
  <si>
    <t>2205</t>
  </si>
  <si>
    <t>6 (АР6)</t>
  </si>
  <si>
    <t>2210</t>
  </si>
  <si>
    <t>273-1-АР3</t>
  </si>
  <si>
    <t>1</t>
  </si>
  <si>
    <t>Вестибюль</t>
  </si>
  <si>
    <t>109</t>
  </si>
  <si>
    <t>109/1</t>
  </si>
  <si>
    <t>Колясочна</t>
  </si>
  <si>
    <t>110</t>
  </si>
  <si>
    <t>111</t>
  </si>
  <si>
    <t>Приміщення для мойки лап собакам</t>
  </si>
  <si>
    <t>112</t>
  </si>
  <si>
    <t>113/1</t>
  </si>
  <si>
    <t>Балкон сходової клітки типу Н1</t>
  </si>
  <si>
    <t>Ліфтовий хол з підпором повітря</t>
  </si>
  <si>
    <t>115/1</t>
  </si>
  <si>
    <t>Сходова клітка типу Н4</t>
  </si>
  <si>
    <t>2 (АР6)</t>
  </si>
  <si>
    <t>117/1</t>
  </si>
  <si>
    <t>2</t>
  </si>
  <si>
    <t>201</t>
  </si>
  <si>
    <t>206</t>
  </si>
  <si>
    <t>Ліфтовий холл пожежного ліфта з підпором повітря</t>
  </si>
  <si>
    <t>205</t>
  </si>
  <si>
    <t>Ліфтовий холл</t>
  </si>
  <si>
    <t>202</t>
  </si>
  <si>
    <t>203</t>
  </si>
  <si>
    <t>207</t>
  </si>
  <si>
    <t>3</t>
  </si>
  <si>
    <t>301</t>
  </si>
  <si>
    <t>306</t>
  </si>
  <si>
    <t>305</t>
  </si>
  <si>
    <t>302</t>
  </si>
  <si>
    <t>303</t>
  </si>
  <si>
    <t>307</t>
  </si>
  <si>
    <t>Приміщення охорони</t>
  </si>
  <si>
    <t>ооо3</t>
  </si>
  <si>
    <t>273-1-АР1</t>
  </si>
  <si>
    <t>ооо3/1</t>
  </si>
  <si>
    <t>Венткамера припливно-витяжна</t>
  </si>
  <si>
    <t>ооо4</t>
  </si>
  <si>
    <t>Приміщення вводу мереж СС</t>
  </si>
  <si>
    <t>ооо6</t>
  </si>
  <si>
    <t>Приміщення пожежного посту</t>
  </si>
  <si>
    <t>ооо7</t>
  </si>
  <si>
    <t>Приміщення охорони комплексу</t>
  </si>
  <si>
    <t>ооо8</t>
  </si>
  <si>
    <t>ооо9</t>
  </si>
  <si>
    <t>оо10</t>
  </si>
  <si>
    <t>оо11</t>
  </si>
  <si>
    <t>оо12</t>
  </si>
  <si>
    <t>оо13</t>
  </si>
  <si>
    <t>оо14</t>
  </si>
  <si>
    <t>оо15</t>
  </si>
  <si>
    <t>оо16</t>
  </si>
  <si>
    <t>Зона проходження комунікацій</t>
  </si>
  <si>
    <t>оо17</t>
  </si>
  <si>
    <t>оо18</t>
  </si>
  <si>
    <t>оо20</t>
  </si>
  <si>
    <t>оо22</t>
  </si>
  <si>
    <t>оо23/1</t>
  </si>
  <si>
    <t>Приміщення обслуговуючої компанії</t>
  </si>
  <si>
    <t>оо24</t>
  </si>
  <si>
    <t>Приміщення пральні самооблуговування</t>
  </si>
  <si>
    <t>оо25</t>
  </si>
  <si>
    <t>оо26</t>
  </si>
  <si>
    <t>оо27</t>
  </si>
  <si>
    <t>Сходова клітка типу СК1</t>
  </si>
  <si>
    <t>Вузол вводу та насосна станція господарсько-питного водопостачання</t>
  </si>
  <si>
    <t>оо4</t>
  </si>
  <si>
    <t>14 (АР2)</t>
  </si>
  <si>
    <t>-1</t>
  </si>
  <si>
    <t>Насосная станція автоматичного пожежогасіння</t>
  </si>
  <si>
    <t>оо5</t>
  </si>
  <si>
    <t>Венткамера підпору повітря</t>
  </si>
  <si>
    <t>оо6</t>
  </si>
  <si>
    <t>15 (АР2)</t>
  </si>
  <si>
    <t>оо7</t>
  </si>
  <si>
    <t>Диспетчерська інженерних мереж</t>
  </si>
  <si>
    <t>оо8</t>
  </si>
  <si>
    <t>11 (АР2)</t>
  </si>
  <si>
    <t>оо9</t>
  </si>
  <si>
    <t>о10</t>
  </si>
  <si>
    <t>12 (АР2)</t>
  </si>
  <si>
    <t>о12</t>
  </si>
  <si>
    <t>10 (АР2)</t>
  </si>
  <si>
    <t>о13</t>
  </si>
  <si>
    <t>о14</t>
  </si>
  <si>
    <t>о15</t>
  </si>
  <si>
    <t>о16</t>
  </si>
  <si>
    <t>о17</t>
  </si>
  <si>
    <t>13 (АР2)</t>
  </si>
  <si>
    <t>о18</t>
  </si>
  <si>
    <t>о19</t>
  </si>
  <si>
    <t>о20</t>
  </si>
  <si>
    <t>Складські приміщення</t>
  </si>
  <si>
    <t>о21</t>
  </si>
  <si>
    <t>Венткамера димовидалення</t>
  </si>
  <si>
    <t>о22</t>
  </si>
  <si>
    <t>о29</t>
  </si>
  <si>
    <t>Вбудоване приміщення №2</t>
  </si>
  <si>
    <t>о31</t>
  </si>
  <si>
    <t>о32</t>
  </si>
  <si>
    <t>Торгівельний зал №1</t>
  </si>
  <si>
    <t>о33</t>
  </si>
  <si>
    <t>о34</t>
  </si>
  <si>
    <t>Торгівельний зал №2</t>
  </si>
  <si>
    <t>о35</t>
  </si>
  <si>
    <t>035/1</t>
  </si>
  <si>
    <t>о36</t>
  </si>
  <si>
    <t>"-2,000"</t>
  </si>
  <si>
    <t>"-2,500"</t>
  </si>
  <si>
    <t>"-0,050"</t>
  </si>
  <si>
    <t>Сміттєкамера</t>
  </si>
  <si>
    <t>о103</t>
  </si>
  <si>
    <t>Зона санвузлів</t>
  </si>
  <si>
    <t>103/1</t>
  </si>
  <si>
    <t>о104</t>
  </si>
  <si>
    <t>16 (АР2)</t>
  </si>
  <si>
    <t>Ресторан №1</t>
  </si>
  <si>
    <t>о105</t>
  </si>
  <si>
    <t>Антресоль ресторану №1</t>
  </si>
  <si>
    <t>105/1</t>
  </si>
  <si>
    <t>"+1,600"</t>
  </si>
  <si>
    <t>о105/1</t>
  </si>
  <si>
    <t>Вбудоване приміщення №1</t>
  </si>
  <si>
    <t>о106</t>
  </si>
  <si>
    <t>о106/1</t>
  </si>
  <si>
    <t>Ресторан №2</t>
  </si>
  <si>
    <t>о107</t>
  </si>
  <si>
    <t>о107/1</t>
  </si>
  <si>
    <t>о108</t>
  </si>
  <si>
    <t>о109</t>
  </si>
  <si>
    <t>Вбудоване приміщення №3</t>
  </si>
  <si>
    <t>Вбудоване приміщення №4</t>
  </si>
  <si>
    <t>Вбудоване приміщення №5</t>
  </si>
  <si>
    <t>Вбудоване приміщення №6</t>
  </si>
  <si>
    <t>Техпідпілля ТП</t>
  </si>
  <si>
    <t>оо21</t>
  </si>
  <si>
    <t>"-9,150"</t>
  </si>
  <si>
    <t>о37</t>
  </si>
  <si>
    <t>"-6,600"</t>
  </si>
  <si>
    <t>Розподільча установка 0,4кВ</t>
  </si>
  <si>
    <t>о38</t>
  </si>
  <si>
    <t>Розподільча установка 10кВ</t>
  </si>
  <si>
    <t>о39</t>
  </si>
  <si>
    <t>Камери трансформаторів</t>
  </si>
  <si>
    <t>о40</t>
  </si>
  <si>
    <t>котельня</t>
  </si>
  <si>
    <t>2301/1</t>
  </si>
  <si>
    <t>2301/2</t>
  </si>
  <si>
    <t>2207</t>
  </si>
  <si>
    <t>113</t>
  </si>
  <si>
    <t>114</t>
  </si>
  <si>
    <t>115</t>
  </si>
  <si>
    <t>117</t>
  </si>
  <si>
    <t>118</t>
  </si>
  <si>
    <t>0003</t>
  </si>
  <si>
    <t>-2</t>
  </si>
  <si>
    <t>0003/1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</si>
  <si>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</si>
  <si>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</si>
  <si>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</si>
  <si>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</si>
  <si>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</si>
  <si>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</si>
  <si>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</si>
  <si>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</si>
  <si>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</si>
  <si>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</si>
  <si>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</si>
  <si>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</si>
  <si>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</si>
  <si>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</si>
  <si>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0020</t>
  </si>
  <si>
    <t>0022</t>
  </si>
  <si>
    <t>0023/1</t>
  </si>
  <si>
    <t>0024</t>
  </si>
  <si>
    <t>0025</t>
  </si>
  <si>
    <t>0026</t>
  </si>
  <si>
    <t>0027</t>
  </si>
  <si>
    <t>004</t>
  </si>
  <si>
    <t>005</t>
  </si>
  <si>
    <t>006</t>
  </si>
  <si>
    <t>007</t>
  </si>
  <si>
    <t>008</t>
  </si>
  <si>
    <t>009</t>
  </si>
  <si>
    <t>010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</si>
  <si>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</si>
  <si>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</si>
  <si>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</si>
  <si>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</si>
  <si>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</si>
  <si>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</si>
  <si>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</si>
  <si>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</si>
  <si>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</si>
  <si>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</si>
  <si>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</si>
  <si>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029</t>
  </si>
  <si>
    <t>031</t>
  </si>
  <si>
    <t>032</t>
  </si>
  <si>
    <t>033</t>
  </si>
  <si>
    <t>034</t>
  </si>
  <si>
    <t>035</t>
  </si>
  <si>
    <t>036</t>
  </si>
  <si>
    <t>101</t>
  </si>
  <si>
    <t>-2,000</t>
  </si>
  <si>
    <t>-2,500</t>
  </si>
  <si>
    <t>103</t>
  </si>
  <si>
    <t>-0,050</t>
  </si>
  <si>
    <t>0103</t>
  </si>
  <si>
    <t>0104</t>
  </si>
  <si>
    <t>0105</t>
  </si>
  <si>
    <t>+1,600</t>
  </si>
  <si>
    <t>0105/1</t>
  </si>
  <si>
    <t>0106</t>
  </si>
  <si>
    <t>0106/1</t>
  </si>
  <si>
    <t>0107</t>
  </si>
  <si>
    <t>0107/1</t>
  </si>
  <si>
    <t>0108</t>
  </si>
  <si>
    <t>0109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</si>
  <si>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</si>
  <si>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</si>
  <si>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</si>
  <si>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</si>
  <si>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</si>
  <si>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</si>
  <si>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</si>
  <si>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</si>
  <si>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</si>
  <si>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129</t>
  </si>
  <si>
    <t>130</t>
  </si>
  <si>
    <t>0021</t>
  </si>
  <si>
    <t>-9,150</t>
  </si>
  <si>
    <t>037</t>
  </si>
  <si>
    <t>-6,600</t>
  </si>
  <si>
    <t>038</t>
  </si>
  <si>
    <t>039</t>
  </si>
  <si>
    <t>040</t>
  </si>
  <si>
    <t>2301</t>
  </si>
  <si>
    <t>Итог</t>
  </si>
  <si>
    <t>Маркування приміщення</t>
  </si>
  <si>
    <t>Kiev Ukraine</t>
  </si>
  <si>
    <t>Stage  1</t>
  </si>
  <si>
    <t>Комплекс оздоблювальних робіт. Стяжки</t>
  </si>
  <si>
    <t>Матеріали</t>
  </si>
  <si>
    <t>Робота</t>
  </si>
  <si>
    <t>Всього</t>
  </si>
  <si>
    <t>Поетажні технічні ниші</t>
  </si>
  <si>
    <t>1.1.3</t>
  </si>
  <si>
    <t>Квартира (cухі приміщення)</t>
  </si>
  <si>
    <t>Квартира (вологі приміщення)</t>
  </si>
  <si>
    <t>Квартира (балкон)</t>
  </si>
  <si>
    <t>Квартира (тераса)</t>
  </si>
  <si>
    <t>1.1.2</t>
  </si>
  <si>
    <t>1.1.1</t>
  </si>
  <si>
    <t>1.1.4</t>
  </si>
  <si>
    <t>1.1.5</t>
  </si>
  <si>
    <t>1.2.8</t>
  </si>
  <si>
    <t>1.2.9</t>
  </si>
  <si>
    <t>1.2.7</t>
  </si>
  <si>
    <t>1.2.6</t>
  </si>
  <si>
    <t>1.2.14</t>
  </si>
  <si>
    <t>1.2.13</t>
  </si>
  <si>
    <t>1.2.10</t>
  </si>
  <si>
    <t>1.2.11</t>
  </si>
  <si>
    <t>1.2.12</t>
  </si>
  <si>
    <t>1.3.17</t>
  </si>
  <si>
    <t>1.3.16</t>
  </si>
  <si>
    <t>1.3.15</t>
  </si>
  <si>
    <t>1.3.23</t>
  </si>
  <si>
    <t>1.3.22</t>
  </si>
  <si>
    <t>1.3.18</t>
  </si>
  <si>
    <t>1.3.19</t>
  </si>
  <si>
    <t>1.3.20</t>
  </si>
  <si>
    <t>1.3.21</t>
  </si>
  <si>
    <t>1.4.26</t>
  </si>
  <si>
    <t>1.6.44</t>
  </si>
  <si>
    <t>1.4.25</t>
  </si>
  <si>
    <t>1.6.43</t>
  </si>
  <si>
    <t>1.4.24</t>
  </si>
  <si>
    <t>1.6.42</t>
  </si>
  <si>
    <t>1.4.32</t>
  </si>
  <si>
    <t>1.6.50</t>
  </si>
  <si>
    <t>1.4.31</t>
  </si>
  <si>
    <t>1.6.49</t>
  </si>
  <si>
    <t>1.4.27</t>
  </si>
  <si>
    <t>1.6.45</t>
  </si>
  <si>
    <t>1.4.28</t>
  </si>
  <si>
    <t>1.6.46</t>
  </si>
  <si>
    <t>1.4.29</t>
  </si>
  <si>
    <t>1.6.47</t>
  </si>
  <si>
    <t>1.4.30</t>
  </si>
  <si>
    <t>1.6.48</t>
  </si>
  <si>
    <t>1.5.35</t>
  </si>
  <si>
    <t>1.5.34</t>
  </si>
  <si>
    <t>1.5.33</t>
  </si>
  <si>
    <t>1.5.41</t>
  </si>
  <si>
    <t>1.5.40</t>
  </si>
  <si>
    <t>1.5.36</t>
  </si>
  <si>
    <t>1.5.37</t>
  </si>
  <si>
    <t>1.5.38</t>
  </si>
  <si>
    <t>1.5.39</t>
  </si>
  <si>
    <t>1.7.53</t>
  </si>
  <si>
    <t>1.9.71</t>
  </si>
  <si>
    <t>1.7.52</t>
  </si>
  <si>
    <t>1.9.70</t>
  </si>
  <si>
    <t>1.7.51</t>
  </si>
  <si>
    <t>1.9.69</t>
  </si>
  <si>
    <t>1.7.59</t>
  </si>
  <si>
    <t>1.9.77</t>
  </si>
  <si>
    <t>1.7.58</t>
  </si>
  <si>
    <t>1.9.76</t>
  </si>
  <si>
    <t>1.7.54</t>
  </si>
  <si>
    <t>1.9.72</t>
  </si>
  <si>
    <t>1.7.55</t>
  </si>
  <si>
    <t>1.9.73</t>
  </si>
  <si>
    <t>1.7.56</t>
  </si>
  <si>
    <t>1.9.74</t>
  </si>
  <si>
    <t>1.7.57</t>
  </si>
  <si>
    <t>1.9.75</t>
  </si>
  <si>
    <t>1.8.62</t>
  </si>
  <si>
    <t>1.8.61</t>
  </si>
  <si>
    <t>1.8.60</t>
  </si>
  <si>
    <t>1.8.68</t>
  </si>
  <si>
    <t>1.8.67</t>
  </si>
  <si>
    <t>1.8.63</t>
  </si>
  <si>
    <t>1.8.64</t>
  </si>
  <si>
    <t>1.8.65</t>
  </si>
  <si>
    <t>1.8.66</t>
  </si>
  <si>
    <t>1.10.80</t>
  </si>
  <si>
    <t>1.10.81</t>
  </si>
  <si>
    <t>1.10.79</t>
  </si>
  <si>
    <t>1.10.78</t>
  </si>
  <si>
    <t>1.10.86</t>
  </si>
  <si>
    <t>1.10.85</t>
  </si>
  <si>
    <t>1.10.82</t>
  </si>
  <si>
    <t>1.10.83</t>
  </si>
  <si>
    <t>1.10.84</t>
  </si>
  <si>
    <t>1.11.89</t>
  </si>
  <si>
    <t>1.13.107</t>
  </si>
  <si>
    <t>1.11.88</t>
  </si>
  <si>
    <t>1.13.106</t>
  </si>
  <si>
    <t>1.11.87</t>
  </si>
  <si>
    <t>1.13.105</t>
  </si>
  <si>
    <t>1.11.95</t>
  </si>
  <si>
    <t>1.13.113</t>
  </si>
  <si>
    <t>1.13.112</t>
  </si>
  <si>
    <t>1.11.90</t>
  </si>
  <si>
    <t>1.13.108</t>
  </si>
  <si>
    <t>1.13.109</t>
  </si>
  <si>
    <t>1.13.110</t>
  </si>
  <si>
    <t>1.13.111</t>
  </si>
  <si>
    <t>1.12.96</t>
  </si>
  <si>
    <t>1.12.97</t>
  </si>
  <si>
    <t>1.12.98</t>
  </si>
  <si>
    <t>1.12.99</t>
  </si>
  <si>
    <t>1.12.100</t>
  </si>
  <si>
    <t>1.12.101</t>
  </si>
  <si>
    <t>1.12.102</t>
  </si>
  <si>
    <t>1.12.103</t>
  </si>
  <si>
    <t>1.12.104</t>
  </si>
  <si>
    <t>1.14.114</t>
  </si>
  <si>
    <t>1.14.115</t>
  </si>
  <si>
    <t>1.14.116</t>
  </si>
  <si>
    <t>1.14.117</t>
  </si>
  <si>
    <t>1.14.118</t>
  </si>
  <si>
    <t>1.14.119</t>
  </si>
  <si>
    <t>1.14.120</t>
  </si>
  <si>
    <t>1.14.121</t>
  </si>
  <si>
    <t>1.14.122</t>
  </si>
  <si>
    <t>1.15.123</t>
  </si>
  <si>
    <t>1.15.124</t>
  </si>
  <si>
    <t>1.15.125</t>
  </si>
  <si>
    <t>1.15.126</t>
  </si>
  <si>
    <t>1.15.127</t>
  </si>
  <si>
    <t>1.15.128</t>
  </si>
  <si>
    <t>1.15.129</t>
  </si>
  <si>
    <t>1.15.130</t>
  </si>
  <si>
    <t>1.15.131</t>
  </si>
  <si>
    <t>1.16.132</t>
  </si>
  <si>
    <t>1.16.133</t>
  </si>
  <si>
    <t>1.16.134</t>
  </si>
  <si>
    <t>1.16.135</t>
  </si>
  <si>
    <t>1.16.136</t>
  </si>
  <si>
    <t>1.16.138</t>
  </si>
  <si>
    <t>1.16.139</t>
  </si>
  <si>
    <t>1.16.137</t>
  </si>
  <si>
    <t>1.17.142</t>
  </si>
  <si>
    <t>1.17.141</t>
  </si>
  <si>
    <t>1.17.140</t>
  </si>
  <si>
    <t>1.17.145</t>
  </si>
  <si>
    <t>1.17.144</t>
  </si>
  <si>
    <t>1.17.143</t>
  </si>
  <si>
    <t>1.18.148</t>
  </si>
  <si>
    <t>1.18.149</t>
  </si>
  <si>
    <t>1.18.147</t>
  </si>
  <si>
    <t>1.18.146</t>
  </si>
  <si>
    <t>1.19.151</t>
  </si>
  <si>
    <t>1.19.152</t>
  </si>
  <si>
    <t>1.19.150</t>
  </si>
  <si>
    <t>1.20.154</t>
  </si>
  <si>
    <t>1.20.155</t>
  </si>
  <si>
    <t>1.20.153</t>
  </si>
  <si>
    <t>1.21.156</t>
  </si>
  <si>
    <t>1.21.157</t>
  </si>
  <si>
    <t>1.11.91-92</t>
  </si>
  <si>
    <t>1.11.93-94</t>
  </si>
  <si>
    <t>Мембрана Verdani ППЕ ПЛ25/5</t>
  </si>
  <si>
    <t>Гідроізоляція - плівка поліетиленова 200мкм</t>
  </si>
  <si>
    <t>Гідроізоляція обмазочна еластична по типу Ceresit CR-66 (завести на стіну на 300мм)</t>
  </si>
  <si>
    <t>Гідроізоляція наплавляєма завести на 300мм на стіну</t>
  </si>
  <si>
    <t>012, 013, 014, 015, 016, 019, 020, 031, 033, 035, 036</t>
  </si>
  <si>
    <t>008, 009, 021, 029</t>
  </si>
  <si>
    <t>010, 032, 034, 035/1</t>
  </si>
  <si>
    <t>017, 018, 129</t>
  </si>
  <si>
    <t>004, 005, 0103</t>
  </si>
  <si>
    <t>0004, 006, 007, 022</t>
  </si>
  <si>
    <t>0104, 0105/1, 0106, 0107/1, 119, 120, 121, 122, 123, 124, 125, 126, 128, 130</t>
  </si>
  <si>
    <t>0003, 0003/1, 0006, 0007, 0008, 0009, 0010, 0022, 0023/1, 0024, 0025, 0026, 0027</t>
  </si>
  <si>
    <t>0011, 0012, 0013, 0014, 0015, 0016, 0017, 0018, 0020</t>
  </si>
  <si>
    <t>101, 103, 0105, 105/1, 0106/1, 0107, 0108, 0109</t>
  </si>
  <si>
    <t>109, 109/1, 110, 113, 113/1, 115, 115/1, 118, 201, 206, 205, 202, 203, 301, 306, 305, 302, 303</t>
  </si>
  <si>
    <t>1.2.10, 1.2.11, 1.2.12, 1.3.18, 1.3.19, 1.3.20, 1.3.21</t>
  </si>
  <si>
    <t>117, 117/1</t>
  </si>
  <si>
    <t>111, 112</t>
  </si>
  <si>
    <t>114, 207, 307</t>
  </si>
  <si>
    <t>1.1.1, 1.1.2, 1.1.3, 1.1.4, 1.1.5, 1.2.6, 1.2.7, 1.2.8, 1.2.9, 1.2.10, 1.2.11, 1.2.12, 1.2.13, 1.2.14, 1.3.15, 1.3.16, 1.3.17, 1.3.18, 1.3.19, 1.3.20, 1.3.21, 1.3.22, 1.3.23</t>
  </si>
  <si>
    <t>401, 402, 403, 405, 406, 501, 502, 503, 505, 506, 601, 602, 603, 605, 606, 701, 702, 703, 705, 706, 801, 802, 803, 805, 806, 901, 902, 903, 905, 906, 1001, 1002, 1003, 1005, 1006, 1101, 1102, 1103, 1105, 1106, 1201, 1202, 1203, 1205, 1206, 1301, 1302, 1303, 1305, 1306, 1401, 1402, 1403, 1405, 1406, 1501, 1502, 1503, 1505, 1506</t>
  </si>
  <si>
    <t>1.4.27, 1.4.28, 1.4.29, 1.4.30, 1.4.31, 1.5.36, 1.5.37, 1.5.38, 1.5.39, 1.5.40, 1.6.45, 1.6.46, 1.6.47, 1.6.48, 1.6.49, 1.7.54, 1.7.55, 1.7.56, 1.7.57, 1.7.58, 1.8.63, 1.8.64, 1.8.65, 1.8.66, 1.8.67, 1.9.72, 1.9.73, 1.9.74, 1.9.75, 1.9.76, 1.10.81, 1.10.82, 1.10.83, 1.10.84, 1.10.85, 1.11.90, 1.11.91-92, 1.11.93-94, 1.12.99, 1.12.100, 1.12.101, 1.12.102, 1.12.103, 1.13.108, 1.13.109, 1.13.110, 1.13.111, 1.13.112, 1.14.117, 1.14.118, 1.14.119, 1.14.120, 1.14.121, 1.15.126, 1.15.127, 1.15.128, 1.15.129, 1.15.130</t>
  </si>
  <si>
    <t>407, 507, 607, 707, 807, 907, 1007, 1107, 1207, 1307, 1407, 1507</t>
  </si>
  <si>
    <t>1.4.24, 1.4.25, 1.4.26, 1.4.27, 1.4.28, 1.4.29, 1.4.30, 1.4.31, 1.4.32, 1.5.33, 1.5.34, 1.5.35, 1.5.36, 1.5.37, 1.5.38, 1.5.39, 1.5.40, 1.5.41, 1.6.42, 1.6.43, 1.6.44, 1.6.45, 1.6.46, 1.6.47, 1.6.48, 1.6.49, 1.6.50, 1.7.51, 1.7.52, 1.7.53, 1.7.54, 1.7.55, 1.7.56, 1.7.57, 1.7.58, 1.7.59, 1.8.60, 1.8.61, 1.8.62, 1.8.63, 1.8.64, 1.8.65, 1.8.66, 1.8.67, 1.8.68, 1.9.69, 1.9.70, 1.9.71, 1.9.72, 1.9.73, 1.9.74, 1.9.75, 1.9.76, 1.9.77, 1.10.78, 1.10.79, 1.10.80, 1.10.81, 1.10.82, 1.10.83, 1.10.84, 1.10.85, 1.10.86, 1.11.87, 1.11.88, 1.11.89, 1.11.90, 1.11.91-92, 1.11.93-94, 1.11.95, 1.12.96, 1.12.97, 1.12.98, 1.12.99, 1.12.100, 1.12.101, 1.12.102, 1.12.103, 1.12.104, 1.13.105, 1.13.106, 1.13.107, 1.13.108, 1.13.109, 1.13.110, 1.13.111, 1.13.112, 1.13.113, 1.14.114, 1.14.115, 1.14.116, 1.14.117, 1.14.118, 1.14.119, 1.14.120, 1.14.121, 1.14.122, 1.15.123, 1.15.124, 1.15.125, 1.15.126, 1.15.127, 1.15.128, 1.15.129, 1.15.130, 1.15.131</t>
  </si>
  <si>
    <t>1601, 1602, 1603, 1605, 1606, 1701, 1702, 1703, 1705, 1706, 1801, 1802, 1803, 1805, 1806, 1809, 1810, 1812, 1813, 1810.1, 1901, 1902, 1903, 1905, 1906, 2001, 2002, 2003, 2005, 2006, 2101, 2102, 2103, 2105, 2106, 2203</t>
  </si>
  <si>
    <t>1.16.135, 1.16.136, 1.16.137, 1.16.138, 1.17.143, 1.17.144</t>
  </si>
  <si>
    <t>1709, 1710, 1814, 2109, 2210</t>
  </si>
  <si>
    <t>1607, 1707, 1807, 1907, 2007, 2107, 2207</t>
  </si>
  <si>
    <t>1.16.132, 1.16.133, 1.16.134, 1.16.135, 1.16.136, 1.16.137, 1.16.138, 1.16.139, 1.17.140, 1.17.141, 1.17.142, 1.17.143, 1.17.144, 1.17.145, 1.18.146, 1.18.147, 1.18.148, 1.18.149, 1.19.150, 1.19.151, 1.19.152, 1.20.153, 1.20.154, 1.20.155, 1.21.156, 1.21.157</t>
  </si>
  <si>
    <t>2301/1, 2301/2</t>
  </si>
  <si>
    <t>037, 038, 039, 040</t>
  </si>
  <si>
    <t>Тут вказати Підрядника</t>
  </si>
  <si>
    <t>Комплекс оздоблювальних робіт. Стяжки. ЗВЕДЕНА</t>
  </si>
  <si>
    <t>Заповнити порожні (не захищені) ячейкі</t>
  </si>
  <si>
    <t>3. Зберегти та відправити файл для розгляду</t>
  </si>
  <si>
    <r>
      <t>1. Заповни вкладку "</t>
    </r>
    <r>
      <rPr>
        <b/>
        <sz val="11"/>
        <color theme="1"/>
        <rFont val="Calibri"/>
        <family val="2"/>
        <charset val="204"/>
        <scheme val="minor"/>
      </rPr>
      <t>Таблиця</t>
    </r>
    <r>
      <rPr>
        <sz val="11"/>
        <color theme="1"/>
        <rFont val="Calibri"/>
        <family val="2"/>
        <scheme val="minor"/>
      </rPr>
      <t>"</t>
    </r>
  </si>
  <si>
    <r>
      <t>2. На вкладці "Зведена" вибрати ячейку "</t>
    </r>
    <r>
      <rPr>
        <b/>
        <sz val="11"/>
        <color theme="1"/>
        <rFont val="Calibri"/>
        <family val="2"/>
        <charset val="204"/>
        <scheme val="minor"/>
      </rPr>
      <t>Всього</t>
    </r>
    <r>
      <rPr>
        <sz val="11"/>
        <color theme="1"/>
        <rFont val="Calibri"/>
        <family val="2"/>
        <scheme val="minor"/>
      </rPr>
      <t>"; натиснути праву клавішу миші та вибрати "</t>
    </r>
    <r>
      <rPr>
        <b/>
        <sz val="11"/>
        <color theme="1"/>
        <rFont val="Calibri"/>
        <family val="2"/>
        <charset val="204"/>
        <scheme val="minor"/>
      </rPr>
      <t>Обновить</t>
    </r>
    <r>
      <rPr>
        <sz val="11"/>
        <color theme="1"/>
        <rFont val="Calibri"/>
        <family val="2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</si>
</sst>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7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9" borderId="0" xfId="0" applyFill="1"/>
    <xf numFmtId="0" fontId="0" fillId="11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9" borderId="0" xfId="0" applyFill="1"/>
    <xf numFmtId="0" fontId="0" fillId="20" borderId="0" xfId="0" applyFill="1"/>
    <xf numFmtId="0" fontId="0" fillId="22" borderId="0" xfId="0" applyFill="1"/>
    <xf numFmtId="0" fontId="0" fillId="24" borderId="0" xfId="0" applyFill="1"/>
    <xf numFmtId="0" fontId="0" fillId="25" borderId="0" xfId="0" applyFill="1"/>
    <xf numFmtId="0" fontId="0" fillId="27" borderId="0" xfId="0" applyFill="1"/>
    <xf numFmtId="0" fontId="0" fillId="28" borderId="0" xfId="0" applyFill="1"/>
    <xf numFmtId="0" fontId="0" fillId="2" borderId="0" xfId="0" applyFill="1"/>
    <xf numFmtId="0" fontId="0" fillId="5" borderId="0" xfId="0" applyFill="1"/>
    <xf numFmtId="0" fontId="0" fillId="6" borderId="0" xfId="0" applyFill="1"/>
    <xf numFmtId="0" fontId="2" fillId="10" borderId="0" xfId="0" applyFont="1" applyFill="1"/>
    <xf numFmtId="0" fontId="2" fillId="12" borderId="0" xfId="0" applyFont="1" applyFill="1"/>
    <xf numFmtId="0" fontId="2" fillId="23" borderId="0" xfId="0" applyFont="1" applyFill="1"/>
    <xf numFmtId="0" fontId="2" fillId="26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8" borderId="0" xfId="0" applyFont="1" applyFill="1"/>
    <xf numFmtId="0" fontId="2" fillId="21" borderId="0" xfId="0" applyFont="1" applyFill="1"/>
    <xf numFmtId="0" fontId="2" fillId="18" borderId="0" xfId="0" applyFont="1" applyFill="1"/>
    <xf numFmtId="0" fontId="3" fillId="4" borderId="0" xfId="0" applyFont="1" applyFill="1"/>
    <xf numFmtId="0" fontId="0" fillId="0" borderId="0" xfId="0" applyProtection="1">
      <protection locked="0"/>
    </xf>
    <xf numFmtId="0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7" fillId="0" borderId="0" xfId="1" applyFont="1"/>
    <xf numFmtId="0" fontId="8" fillId="0" borderId="0" xfId="1" applyFont="1"/>
    <xf numFmtId="0" fontId="0" fillId="0" borderId="0" xfId="0" applyAlignment="1"/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0" xfId="0" applyFont="1"/>
    <xf numFmtId="2" fontId="0" fillId="29" borderId="0" xfId="0" applyNumberFormat="1" applyFill="1" applyProtection="1">
      <protection locked="0"/>
    </xf>
    <xf numFmtId="0" fontId="0" fillId="0" borderId="0" xfId="0" applyAlignment="1">
      <alignment horizontal="center" vertical="top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9" fillId="29" borderId="0" xfId="0" applyFont="1" applyFill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50">
    <dxf>
      <numFmt numFmtId="2" formatCode="0.00"/>
    </dxf>
    <dxf>
      <numFmt numFmtId="2" formatCode="0.00"/>
    </dxf>
    <dxf>
      <numFmt numFmtId="2" formatCode="0.00"/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4" tint="0.59999389629810485"/>
        </patternFill>
      </fill>
      <protection locked="0" hidden="0"/>
    </dxf>
    <dxf>
      <numFmt numFmtId="2" formatCode="0.00"/>
      <fill>
        <patternFill patternType="solid">
          <fgColor indexed="64"/>
          <bgColor theme="4" tint="0.59999389629810485"/>
        </patternFill>
      </fill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alignment horizontal="left" vertical="top" textRotation="0" indent="0" justifyLastLine="0" shrinkToFit="0" readingOrder="0"/>
    </dxf>
    <dxf>
      <fill>
        <patternFill>
          <bgColor rgb="FFFFFF0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protection locked="0" hidden="0"/>
    </dxf>
    <dxf>
      <numFmt numFmtId="2" formatCode="0.00"/>
    </dxf>
    <dxf>
      <numFmt numFmtId="2" formatCode="0.0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numFmt numFmtId="19" formatCode="dd/mm/yyyy"/>
    </dxf>
    <dxf>
      <numFmt numFmtId="30" formatCode="@"/>
    </dxf>
  </dxfs>
  <tableStyles count="0" defaultTableStyle="TableStyleMedium2" defaultPivotStyle="PivotStyleLight16"/>
  <colors>
    <mruColors>
      <color rgb="FF2E9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394607</xdr:colOff>
      <xdr:row>3</xdr:row>
      <xdr:rowOff>68036</xdr:rowOff>
    </xdr:from>
    <xdr:to>
      <xdr:col>10</xdr:col>
      <xdr:colOff>1277834</xdr:colOff>
      <xdr:row>3</xdr:row>
      <xdr:rowOff>293172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89BCC4AA-7AFC-41F3-9E2E-06D973D30B5C}"/>
            </a:ext>
          </a:extLst>
        </xdr:cNvPr>
        <xdr:cNvSpPr/>
      </xdr:nvSpPr>
      <xdr:spPr>
        <a:xfrm>
          <a:off x="20628428" y="884465"/>
          <a:ext cx="883227" cy="22513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200-000000000000}" autoFormatId="16" applyNumberFormats="0" applyBorderFormats="0" applyFontFormats="0" applyPatternFormats="0" applyAlignmentFormats="0" applyWidthHeightFormats="0">
  <queryTableRefresh nextId="10">
    <queryTableFields count="9">
      <queryTableField id="1" name="№" tableColumnId="1"/>
      <queryTableField id="2" name="Шифр проекту" tableColumnId="2"/>
      <queryTableField id="3" name="Аркуш" tableColumnId="3"/>
      <queryTableField id="4" name="Поверх" tableColumnId="4"/>
      <queryTableField id="5" name="Тип підлоги" tableColumnId="5"/>
      <queryTableField id="6" name="Маркування приміщення" tableColumnId="6"/>
      <queryTableField id="7" name="Найменування приміщень" tableColumnId="7"/>
      <queryTableField id="8" name="Од.вим" tableColumnId="8"/>
      <queryTableField id="9" name="Кількість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2" xr16:uid="{00000000-0016-0000-0300-000001000000}" autoFormatId="16" applyNumberFormats="0" applyBorderFormats="0" applyFontFormats="0" applyPatternFormats="0" applyAlignmentFormats="0" applyWidthHeightFormats="0">
  <queryTableRefresh nextId="27">
    <queryTableFields count="14">
      <queryTableField id="1" name="№" tableColumnId="1"/>
      <queryTableField id="7" name="Шифр проекту" tableColumnId="7"/>
      <queryTableField id="8" name="Аркуш" tableColumnId="8"/>
      <queryTableField id="9" name="Поверх" tableColumnId="9"/>
      <queryTableField id="6" name="Тип підлоги" tableColumnId="6"/>
      <queryTableField id="10" name="Маркування приміщення" tableColumnId="10"/>
      <queryTableField id="2" name="Найменування приміщень" tableColumnId="2"/>
      <queryTableField id="3" name="Од.вим" tableColumnId="3"/>
      <queryTableField id="4" name="Кількість" tableColumnId="4"/>
      <queryTableField id="11" name="Вартість матеріалів за одиницю, грн з ПДВ" tableColumnId="11"/>
      <queryTableField id="12" name="Вартість робіт за одиницю, грн з ПДВ" tableColumnId="12"/>
      <queryTableField id="13" name="Загальна вартість матеріалів, грн з ПДВ" tableColumnId="13"/>
      <queryTableField id="14" name="Загальна вартість робіт, грн з ПДВ" tableColumnId="14"/>
      <queryTableField id="15" name="Вартість всього, грн з ПДВ" tableColumnId="1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preserveFormatting="0" adjustColumnWidth="0" connectionId="3" xr16:uid="{00000000-0016-0000-0400-000002000000}" autoFormatId="16" applyNumberFormats="0" applyBorderFormats="0" applyFontFormats="0" applyPatternFormats="0" applyAlignmentFormats="0" applyWidthHeightFormats="0">
  <queryTableRefresh nextId="16" unboundColumnsRight="5">
    <queryTableFields count="10">
      <queryTableField id="4" name="№" tableColumnId="4"/>
      <queryTableField id="12" name="Шифр проекту" tableColumnId="3"/>
      <queryTableField id="1" name="Тип підлоги" tableColumnId="1"/>
      <queryTableField id="14" name="Маркування приміщення" tableColumnId="11"/>
      <queryTableField id="11" name="Кількість" tableColumnId="10"/>
      <queryTableField id="6" dataBound="0" tableColumnId="5"/>
      <queryTableField id="7" dataBound="0" tableColumnId="6"/>
      <queryTableField id="8" dataBound="0" tableColumnId="7"/>
      <queryTableField id="9" dataBound="0" tableColumnId="8"/>
      <queryTableField id="10" dataBound="0" tableColumnId="9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00000000-0016-0000-0500-000003000000}" autoFormatId="16" applyNumberFormats="0" applyBorderFormats="0" applyFontFormats="0" applyPatternFormats="0" applyAlignmentFormats="0" applyWidthHeightFormats="0">
  <queryTableRefresh nextId="10">
    <queryTableFields count="6">
      <queryTableField id="8" name="№" tableColumnId="6"/>
      <queryTableField id="5" name="Шифр проекту" tableColumnId="5"/>
      <queryTableField id="1" name="Тип підлоги" tableColumnId="1"/>
      <queryTableField id="2" name="Матеріали" tableColumnId="2"/>
      <queryTableField id="3" name="Робота" tableColumnId="3"/>
      <queryTableField id="4" name="Всього" tableColumnId="4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Таблица12" displayName="Таблица12" ref="A6:E81" totalsRowShown="0">
  <autoFilter ref="A6:E81" xr:uid="{00000000-0009-0000-0100-00000C000000}"/>
  <tableColumns count="5">
    <tableColumn id="1" xr3:uid="{00000000-0010-0000-0000-000001000000}" name="№"/>
    <tableColumn id="2" xr3:uid="{00000000-0010-0000-0000-000002000000}" name="Шифр проекту"/>
    <tableColumn id="3" xr3:uid="{00000000-0010-0000-0000-000003000000}" name="Рівень"/>
    <tableColumn id="4" xr3:uid="{00000000-0010-0000-0000-000004000000}" name="Тип підлоги/Елемент"/>
    <tableColumn id="5" xr3:uid="{00000000-0010-0000-0000-000005000000}" name="Елемент підлоги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1:N638">
  <autoFilter ref="A1:N638" xr:uid="{00000000-0009-0000-0100-000001000000}"/>
  <tableColumns count="14">
    <tableColumn id="1" xr3:uid="{00000000-0010-0000-0100-000001000000}" name="№" totalsRowLabel="Итог"/>
    <tableColumn id="7" xr3:uid="{00000000-0010-0000-0100-000007000000}" name="Шифр проекту"/>
    <tableColumn id="8" xr3:uid="{00000000-0010-0000-0100-000008000000}" name="Аркуш"/>
    <tableColumn id="9" xr3:uid="{00000000-0010-0000-0100-000009000000}" name="Поверх"/>
    <tableColumn id="6" xr3:uid="{00000000-0010-0000-0100-000006000000}" name="Тип підлоги"/>
    <tableColumn id="5" xr3:uid="{00000000-0010-0000-0100-000005000000}" name="Маркування приміщення"/>
    <tableColumn id="2" xr3:uid="{00000000-0010-0000-0100-000002000000}" name="Найменування приміщень"/>
    <tableColumn id="3" xr3:uid="{00000000-0010-0000-0100-000003000000}" name="Од.вим"/>
    <tableColumn id="4" xr3:uid="{00000000-0010-0000-0100-000004000000}" name="Кількість" totalsRowFunction="sum"/>
    <tableColumn id="10" xr3:uid="{00000000-0010-0000-0100-00000A000000}" name="Вартість матеріалів за одиницю, грн з ПДВ"/>
    <tableColumn id="11" xr3:uid="{00000000-0010-0000-0100-00000B000000}" name="Вартість робіт за одиницю, грн з ПДВ"/>
    <tableColumn id="12" xr3:uid="{00000000-0010-0000-0100-00000C000000}" name="Загальна вартість матеріалів, грн з ПДВ"/>
    <tableColumn id="13" xr3:uid="{00000000-0010-0000-0100-00000D000000}" name="Загальна вартість робіт, грн з ПДВ"/>
    <tableColumn id="14" xr3:uid="{00000000-0010-0000-0100-00000E000000}" name="Вартість всього, грн з ПДВ" totalsRowFunction="c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УТ_Квартиры" displayName="УТ_Квартиры" ref="A1:I1329" totalsRowCount="1">
  <autoFilter ref="A1:I1328" xr:uid="{00000000-0009-0000-0100-000005000000}">
    <filterColumn colId="6">
      <filters>
        <filter val="Квартира (cухі приміщення)"/>
        <filter val="Квартира (балкон)"/>
        <filter val="Квартира (вологі приміщення)"/>
      </filters>
    </filterColumn>
  </autoFilter>
  <tableColumns count="9">
    <tableColumn id="9" xr3:uid="{00000000-0010-0000-0200-000009000000}" name="№" totalsRowLabel="Итог"/>
    <tableColumn id="1" xr3:uid="{00000000-0010-0000-0200-000001000000}" name="Шифр проекту"/>
    <tableColumn id="8" xr3:uid="{00000000-0010-0000-0200-000008000000}" name="Аркуш"/>
    <tableColumn id="2" xr3:uid="{00000000-0010-0000-0200-000002000000}" name="Поверх"/>
    <tableColumn id="3" xr3:uid="{00000000-0010-0000-0200-000003000000}" name="Тип підлоги"/>
    <tableColumn id="4" xr3:uid="{00000000-0010-0000-0200-000004000000}" name="Маркування приміщення" dataDxfId="49"/>
    <tableColumn id="5" xr3:uid="{00000000-0010-0000-0200-000005000000}" name="Найменування приміщень"/>
    <tableColumn id="6" xr3:uid="{00000000-0010-0000-0200-000006000000}" name="Од.вим" dataDxfId="48"/>
    <tableColumn id="7" xr3:uid="{00000000-0010-0000-0200-000007000000}" name="Кількість" totalsRowFunction="sum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УТ_Квартиры_2" displayName="УТ_Квартиры_2" ref="A1338:I1720" tableType="queryTable" totalsRowCount="1">
  <autoFilter ref="A1338:I1719" xr:uid="{00000000-0009-0000-0100-000006000000}"/>
  <tableColumns count="9">
    <tableColumn id="1" xr3:uid="{00000000-0010-0000-0300-000001000000}" uniqueName="1" name="№" totalsRowLabel="Итог" queryTableFieldId="1"/>
    <tableColumn id="2" xr3:uid="{00000000-0010-0000-0300-000002000000}" uniqueName="2" name="Шифр проекту" queryTableFieldId="2"/>
    <tableColumn id="3" xr3:uid="{00000000-0010-0000-0300-000003000000}" uniqueName="3" name="Аркуш" queryTableFieldId="3"/>
    <tableColumn id="4" xr3:uid="{00000000-0010-0000-0300-000004000000}" uniqueName="4" name="Поверх" queryTableFieldId="4"/>
    <tableColumn id="5" xr3:uid="{00000000-0010-0000-0300-000005000000}" uniqueName="5" name="Тип підлоги" queryTableFieldId="5"/>
    <tableColumn id="6" xr3:uid="{00000000-0010-0000-0300-000006000000}" uniqueName="6" name="Маркування приміщення" queryTableFieldId="6"/>
    <tableColumn id="7" xr3:uid="{00000000-0010-0000-0300-000007000000}" uniqueName="7" name="Найменування приміщень" queryTableFieldId="7"/>
    <tableColumn id="8" xr3:uid="{00000000-0010-0000-0300-000008000000}" uniqueName="8" name="Од.вим" queryTableFieldId="8"/>
    <tableColumn id="9" xr3:uid="{00000000-0010-0000-0300-000009000000}" uniqueName="9" name="Кількість" totalsRowFunction="sum" queryTableFieldId="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Таблица_Правда" displayName="Таблица_Правда" ref="A1:N639" tableType="queryTable" totalsRowCount="1" headerRowDxfId="47">
  <autoFilter ref="A1:N638" xr:uid="{00000000-0009-0000-0100-000002000000}"/>
  <tableColumns count="14">
    <tableColumn id="1" xr3:uid="{00000000-0010-0000-0400-000001000000}" uniqueName="1" name="№" totalsRowLabel="Итог" queryTableFieldId="1"/>
    <tableColumn id="7" xr3:uid="{00000000-0010-0000-0400-000007000000}" uniqueName="7" name="Шифр проекту" queryTableFieldId="7" dataDxfId="46" totalsRowDxfId="45"/>
    <tableColumn id="8" xr3:uid="{00000000-0010-0000-0400-000008000000}" uniqueName="8" name="Аркуш" queryTableFieldId="8" dataDxfId="44" totalsRowDxfId="43"/>
    <tableColumn id="9" xr3:uid="{00000000-0010-0000-0400-000009000000}" uniqueName="9" name="Поверх" queryTableFieldId="9" dataDxfId="42" totalsRowDxfId="41"/>
    <tableColumn id="6" xr3:uid="{00000000-0010-0000-0400-000006000000}" uniqueName="6" name="Тип підлоги" queryTableFieldId="6" dataDxfId="40" totalsRowDxfId="39"/>
    <tableColumn id="10" xr3:uid="{00000000-0010-0000-0400-00000A000000}" uniqueName="10" name="Маркування приміщення" queryTableFieldId="10" dataDxfId="38"/>
    <tableColumn id="2" xr3:uid="{00000000-0010-0000-0400-000002000000}" uniqueName="2" name="Найменування приміщень" queryTableFieldId="2" dataDxfId="37"/>
    <tableColumn id="3" xr3:uid="{00000000-0010-0000-0400-000003000000}" uniqueName="3" name="Од.вим" queryTableFieldId="3" dataDxfId="36" totalsRowDxfId="35"/>
    <tableColumn id="4" xr3:uid="{00000000-0010-0000-0400-000004000000}" uniqueName="4" name="Кількість" totalsRowFunction="sum" queryTableFieldId="4" dataDxfId="34" totalsRowDxfId="33"/>
    <tableColumn id="11" xr3:uid="{00000000-0010-0000-0400-00000B000000}" uniqueName="11" name="Вартість матеріалів за одиницю, грн з ПДВ" queryTableFieldId="11" dataDxfId="32" totalsRowDxfId="31"/>
    <tableColumn id="12" xr3:uid="{00000000-0010-0000-0400-00000C000000}" uniqueName="12" name="Вартість робіт за одиницю, грн з ПДВ" queryTableFieldId="12" dataDxfId="30" totalsRowDxfId="29"/>
    <tableColumn id="13" xr3:uid="{00000000-0010-0000-0400-00000D000000}" uniqueName="13" name="Загальна вартість матеріалів, грн з ПДВ" totalsRowFunction="sum" queryTableFieldId="13" dataDxfId="28" totalsRowDxfId="27"/>
    <tableColumn id="14" xr3:uid="{00000000-0010-0000-0400-00000E000000}" uniqueName="14" name="Загальна вартість робіт, грн з ПДВ" totalsRowFunction="sum" queryTableFieldId="14" dataDxfId="26" totalsRowDxfId="25"/>
    <tableColumn id="15" xr3:uid="{00000000-0010-0000-0400-00000F000000}" uniqueName="15" name="Вартість всього, грн з ПДВ" totalsRowFunction="sum" queryTableFieldId="15" dataDxfId="24" totalsRowDxfId="23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_строки" displayName="_строки" ref="A5:J42" tableType="queryTable" totalsRowCount="1" headerRowDxfId="21">
  <autoFilter ref="A5:J41" xr:uid="{00000000-0009-0000-0100-000003000000}"/>
  <tableColumns count="10">
    <tableColumn id="4" xr3:uid="{00000000-0010-0000-0500-000004000000}" uniqueName="4" name="№" totalsRowLabel="Итог" queryTableFieldId="4"/>
    <tableColumn id="3" xr3:uid="{00000000-0010-0000-0500-000003000000}" uniqueName="3" name="Шифр проекту" queryTableFieldId="12" dataDxfId="20"/>
    <tableColumn id="1" xr3:uid="{00000000-0010-0000-0500-000001000000}" uniqueName="1" name="Тип підлоги" queryTableFieldId="1" dataDxfId="19"/>
    <tableColumn id="11" xr3:uid="{00000000-0010-0000-0500-00000B000000}" uniqueName="11" name="Маркування приміщення" queryTableFieldId="14" dataDxfId="18"/>
    <tableColumn id="10" xr3:uid="{00000000-0010-0000-0500-00000A000000}" uniqueName="10" name="Кількість" totalsRowFunction="sum" queryTableFieldId="11"/>
    <tableColumn id="5" xr3:uid="{00000000-0010-0000-0500-000005000000}" uniqueName="5" name="Вартість матеріалів за одиницю, грн з ПДВ" queryTableFieldId="6" dataDxfId="17" totalsRowDxfId="4"/>
    <tableColumn id="6" xr3:uid="{00000000-0010-0000-0500-000006000000}" uniqueName="6" name="Вартість робіт за одиницю, грн з ПДВ" queryTableFieldId="7" dataDxfId="16" totalsRowDxfId="3"/>
    <tableColumn id="7" xr3:uid="{00000000-0010-0000-0500-000007000000}" uniqueName="7" name="Загальна вартість матеріалів, грн з ПДВ" totalsRowFunction="sum" queryTableFieldId="8" dataDxfId="15" totalsRowDxfId="2">
      <calculatedColumnFormula>_строки[[#This Row],[Кількість]]*_строки[[#This Row],[Вартість матеріалів за одиницю, грн з ПДВ]]</calculatedColumnFormula>
    </tableColumn>
    <tableColumn id="8" xr3:uid="{00000000-0010-0000-0500-000008000000}" uniqueName="8" name="Загальна вартість робіт, грн з ПДВ" totalsRowFunction="sum" queryTableFieldId="9" dataDxfId="14" totalsRowDxfId="1">
      <calculatedColumnFormula>_строки[[#This Row],[Кількість]]*_строки[[#This Row],[Вартість робіт за одиницю, грн з ПДВ]]</calculatedColumnFormula>
    </tableColumn>
    <tableColumn id="9" xr3:uid="{00000000-0010-0000-0500-000009000000}" uniqueName="9" name="Вартість всього, грн з ПДВ" totalsRowFunction="sum" queryTableFieldId="10" dataDxfId="13" totalsRowDxfId="0">
      <calculatedColumnFormula>_строки[[#This Row],[Загальна вартість матеріалів, грн з ПДВ]]+_строки[[#This Row],[Загальна вартість робіт, грн з ПДВ]]</calculatedColumnFormula>
    </tableColumn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Зведена" displayName="Зведена" ref="A5:F31" tableType="queryTable" totalsRowCount="1">
  <autoFilter ref="A5:F30" xr:uid="{00000000-0009-0000-0100-000004000000}"/>
  <tableColumns count="6">
    <tableColumn id="6" xr3:uid="{00000000-0010-0000-0600-000006000000}" uniqueName="6" name="№" queryTableFieldId="8"/>
    <tableColumn id="5" xr3:uid="{00000000-0010-0000-0600-000005000000}" uniqueName="5" name="Шифр проекту" totalsRowLabel="Итог" queryTableFieldId="5" dataDxfId="12"/>
    <tableColumn id="1" xr3:uid="{00000000-0010-0000-0600-000001000000}" uniqueName="1" name="Тип підлоги" queryTableFieldId="1" dataDxfId="11"/>
    <tableColumn id="2" xr3:uid="{00000000-0010-0000-0600-000002000000}" uniqueName="2" name="Матеріали" totalsRowFunction="sum" queryTableFieldId="2" dataDxfId="10" totalsRowDxfId="9"/>
    <tableColumn id="3" xr3:uid="{00000000-0010-0000-0600-000003000000}" uniqueName="3" name="Робота" totalsRowFunction="sum" queryTableFieldId="3" dataDxfId="8" totalsRowDxfId="7"/>
    <tableColumn id="4" xr3:uid="{00000000-0010-0000-0600-000004000000}" uniqueName="4" name="Всього" totalsRowFunction="sum" queryTableFieldId="4" dataDxfId="6" totalsRowDxfId="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3:K81"/>
  <sheetViews>
    <sheetView topLeftCell="A31" workbookViewId="0">
      <selection activeCell="E7" sqref="E7"/>
    </sheetView>
  </sheetViews>
  <sheetFormatPr defaultRowHeight="15" x14ac:dyDescent="0.25"/>
  <cols>
    <col min="2" max="2" width="16.5703125" customWidth="1"/>
    <col min="3" max="3" width="9.7109375" bestFit="1" customWidth="1"/>
    <col min="4" max="4" width="22.85546875" customWidth="1"/>
    <col min="5" max="5" width="134.85546875" bestFit="1" customWidth="1"/>
  </cols>
  <sheetData>
    <row r="3" spans="1:11" ht="92.25" x14ac:dyDescent="1.35">
      <c r="B3" s="5" t="s">
        <v>117</v>
      </c>
    </row>
    <row r="6" spans="1:11" x14ac:dyDescent="0.25">
      <c r="A6" t="s">
        <v>116</v>
      </c>
      <c r="B6" t="s">
        <v>2</v>
      </c>
      <c r="C6" t="s">
        <v>4</v>
      </c>
      <c r="D6" t="s">
        <v>6</v>
      </c>
      <c r="E6" t="s">
        <v>7</v>
      </c>
      <c r="F6" s="33"/>
      <c r="G6" s="33"/>
      <c r="H6" s="33"/>
      <c r="I6" s="33"/>
      <c r="J6" s="33"/>
      <c r="K6" s="33"/>
    </row>
    <row r="7" spans="1:11" x14ac:dyDescent="0.25">
      <c r="A7">
        <v>1</v>
      </c>
      <c r="B7" t="s">
        <v>1</v>
      </c>
      <c r="C7" t="s">
        <v>0</v>
      </c>
      <c r="D7" s="23" t="s">
        <v>44</v>
      </c>
      <c r="E7" s="23" t="s">
        <v>59</v>
      </c>
      <c r="F7" s="33"/>
      <c r="G7" s="33"/>
      <c r="H7" s="33"/>
      <c r="I7" s="33"/>
      <c r="J7" s="33"/>
      <c r="K7" s="33"/>
    </row>
    <row r="8" spans="1:11" x14ac:dyDescent="0.25">
      <c r="A8">
        <v>2</v>
      </c>
      <c r="B8" t="s">
        <v>1</v>
      </c>
      <c r="C8" t="s">
        <v>0</v>
      </c>
      <c r="D8" s="23" t="s">
        <v>45</v>
      </c>
      <c r="E8" s="23" t="s">
        <v>8</v>
      </c>
      <c r="F8" s="33"/>
      <c r="G8" s="33"/>
      <c r="H8" s="33"/>
      <c r="I8" s="33"/>
      <c r="J8" s="33"/>
      <c r="K8" s="33"/>
    </row>
    <row r="9" spans="1:11" x14ac:dyDescent="0.25">
      <c r="A9">
        <v>3</v>
      </c>
      <c r="B9" t="s">
        <v>1</v>
      </c>
      <c r="C9" t="s">
        <v>0</v>
      </c>
      <c r="D9" s="23" t="s">
        <v>46</v>
      </c>
      <c r="E9" s="23" t="s">
        <v>9</v>
      </c>
      <c r="F9" s="33"/>
      <c r="G9" s="33"/>
      <c r="H9" s="33"/>
      <c r="I9" s="33"/>
      <c r="J9" s="33"/>
      <c r="K9" s="33"/>
    </row>
    <row r="10" spans="1:11" x14ac:dyDescent="0.25">
      <c r="A10">
        <v>4</v>
      </c>
      <c r="B10" t="s">
        <v>1</v>
      </c>
      <c r="C10" t="s">
        <v>0</v>
      </c>
      <c r="D10" s="23" t="s">
        <v>47</v>
      </c>
      <c r="E10" s="23" t="s">
        <v>692</v>
      </c>
      <c r="F10" s="33"/>
      <c r="G10" s="33"/>
      <c r="H10" s="33"/>
      <c r="I10" s="33"/>
      <c r="J10" s="33"/>
      <c r="K10" s="33"/>
    </row>
    <row r="11" spans="1:11" x14ac:dyDescent="0.25">
      <c r="A11">
        <v>5</v>
      </c>
      <c r="B11" t="s">
        <v>1</v>
      </c>
      <c r="C11" t="s">
        <v>0</v>
      </c>
      <c r="D11" s="6" t="s">
        <v>49</v>
      </c>
      <c r="E11" s="6" t="s">
        <v>59</v>
      </c>
      <c r="F11" s="33"/>
      <c r="G11" s="33"/>
      <c r="H11" s="33"/>
      <c r="I11" s="33"/>
      <c r="J11" s="33"/>
      <c r="K11" s="33"/>
    </row>
    <row r="12" spans="1:11" x14ac:dyDescent="0.25">
      <c r="A12">
        <v>6</v>
      </c>
      <c r="B12" t="s">
        <v>1</v>
      </c>
      <c r="C12" t="s">
        <v>0</v>
      </c>
      <c r="D12" s="6" t="s">
        <v>50</v>
      </c>
      <c r="E12" s="6" t="s">
        <v>8</v>
      </c>
      <c r="F12" s="33"/>
      <c r="G12" s="33"/>
      <c r="H12" s="33"/>
      <c r="I12" s="33"/>
      <c r="J12" s="33"/>
      <c r="K12" s="33"/>
    </row>
    <row r="13" spans="1:11" x14ac:dyDescent="0.25">
      <c r="A13">
        <v>7</v>
      </c>
      <c r="B13" t="s">
        <v>1</v>
      </c>
      <c r="C13" t="s">
        <v>0</v>
      </c>
      <c r="D13" s="6" t="s">
        <v>51</v>
      </c>
      <c r="E13" s="6" t="s">
        <v>9</v>
      </c>
      <c r="F13" s="33"/>
      <c r="G13" s="33"/>
      <c r="H13" s="33"/>
      <c r="I13" s="33"/>
      <c r="J13" s="33"/>
      <c r="K13" s="33"/>
    </row>
    <row r="14" spans="1:11" x14ac:dyDescent="0.25">
      <c r="A14">
        <v>8</v>
      </c>
      <c r="B14" t="s">
        <v>1</v>
      </c>
      <c r="C14" t="s">
        <v>0</v>
      </c>
      <c r="D14" s="6" t="s">
        <v>52</v>
      </c>
      <c r="E14" s="6" t="s">
        <v>692</v>
      </c>
      <c r="F14" s="33"/>
      <c r="G14" s="33"/>
      <c r="H14" s="33"/>
      <c r="I14" s="33"/>
      <c r="J14" s="33"/>
      <c r="K14" s="33"/>
    </row>
    <row r="15" spans="1:11" x14ac:dyDescent="0.25">
      <c r="A15">
        <v>9</v>
      </c>
      <c r="B15" t="s">
        <v>1</v>
      </c>
      <c r="C15" t="s">
        <v>5</v>
      </c>
      <c r="D15" s="7" t="s">
        <v>82</v>
      </c>
      <c r="E15" s="7" t="s">
        <v>67</v>
      </c>
      <c r="F15" s="33"/>
      <c r="G15" s="33"/>
      <c r="H15" s="33"/>
      <c r="I15" s="33"/>
      <c r="J15" s="33"/>
      <c r="K15" s="33"/>
    </row>
    <row r="16" spans="1:11" x14ac:dyDescent="0.25">
      <c r="A16">
        <v>10</v>
      </c>
      <c r="B16" t="s">
        <v>1</v>
      </c>
      <c r="C16" t="s">
        <v>5</v>
      </c>
      <c r="D16" s="7" t="s">
        <v>83</v>
      </c>
      <c r="E16" s="7" t="s">
        <v>10</v>
      </c>
      <c r="F16" s="33"/>
      <c r="G16" s="33"/>
      <c r="H16" s="33"/>
      <c r="I16" s="33"/>
      <c r="J16" s="33"/>
      <c r="K16" s="33"/>
    </row>
    <row r="17" spans="1:11" x14ac:dyDescent="0.25">
      <c r="A17">
        <v>11</v>
      </c>
      <c r="B17" t="s">
        <v>1</v>
      </c>
      <c r="C17" t="s">
        <v>5</v>
      </c>
      <c r="D17" s="7" t="s">
        <v>84</v>
      </c>
      <c r="E17" s="7" t="s">
        <v>691</v>
      </c>
      <c r="F17" s="33"/>
      <c r="G17" s="33"/>
      <c r="H17" s="33"/>
      <c r="I17" s="33"/>
      <c r="J17" s="33"/>
      <c r="K17" s="33"/>
    </row>
    <row r="18" spans="1:11" x14ac:dyDescent="0.25">
      <c r="A18">
        <v>12</v>
      </c>
      <c r="B18" t="s">
        <v>1</v>
      </c>
      <c r="C18" t="s">
        <v>5</v>
      </c>
      <c r="D18" s="24" t="s">
        <v>85</v>
      </c>
      <c r="E18" s="24" t="s">
        <v>67</v>
      </c>
      <c r="F18" s="33"/>
      <c r="G18" s="33"/>
      <c r="H18" s="33"/>
      <c r="I18" s="33"/>
      <c r="J18" s="33"/>
      <c r="K18" s="33"/>
    </row>
    <row r="19" spans="1:11" x14ac:dyDescent="0.25">
      <c r="A19">
        <v>13</v>
      </c>
      <c r="B19" t="s">
        <v>1</v>
      </c>
      <c r="C19" t="s">
        <v>5</v>
      </c>
      <c r="D19" s="24" t="s">
        <v>86</v>
      </c>
      <c r="E19" s="24" t="s">
        <v>10</v>
      </c>
      <c r="F19" s="33"/>
      <c r="G19" s="33"/>
      <c r="H19" s="33"/>
      <c r="I19" s="33"/>
      <c r="J19" s="33"/>
      <c r="K19" s="33"/>
    </row>
    <row r="20" spans="1:11" x14ac:dyDescent="0.25">
      <c r="A20">
        <v>14</v>
      </c>
      <c r="B20" t="s">
        <v>1</v>
      </c>
      <c r="C20" t="s">
        <v>5</v>
      </c>
      <c r="D20" s="24" t="s">
        <v>87</v>
      </c>
      <c r="E20" s="24" t="s">
        <v>691</v>
      </c>
      <c r="F20" s="33"/>
      <c r="G20" s="33"/>
      <c r="H20" s="33"/>
      <c r="I20" s="33"/>
      <c r="J20" s="33"/>
      <c r="K20" s="33"/>
    </row>
    <row r="21" spans="1:11" x14ac:dyDescent="0.25">
      <c r="A21">
        <v>15</v>
      </c>
      <c r="B21" t="s">
        <v>1</v>
      </c>
      <c r="C21" t="s">
        <v>5</v>
      </c>
      <c r="D21" s="8" t="s">
        <v>88</v>
      </c>
      <c r="E21" s="8" t="s">
        <v>67</v>
      </c>
      <c r="F21" s="33"/>
      <c r="G21" s="33"/>
      <c r="H21" s="33"/>
      <c r="I21" s="33"/>
      <c r="J21" s="33"/>
      <c r="K21" s="33"/>
    </row>
    <row r="22" spans="1:11" x14ac:dyDescent="0.25">
      <c r="A22">
        <v>16</v>
      </c>
      <c r="B22" t="s">
        <v>1</v>
      </c>
      <c r="C22" t="s">
        <v>5</v>
      </c>
      <c r="D22" s="8" t="s">
        <v>89</v>
      </c>
      <c r="E22" s="8" t="s">
        <v>10</v>
      </c>
      <c r="F22" s="33"/>
      <c r="G22" s="33"/>
      <c r="H22" s="33"/>
      <c r="I22" s="33"/>
      <c r="J22" s="33"/>
      <c r="K22" s="33"/>
    </row>
    <row r="23" spans="1:11" x14ac:dyDescent="0.25">
      <c r="A23">
        <v>17</v>
      </c>
      <c r="B23" t="s">
        <v>1</v>
      </c>
      <c r="C23" t="s">
        <v>5</v>
      </c>
      <c r="D23" s="8" t="s">
        <v>90</v>
      </c>
      <c r="E23" s="8" t="s">
        <v>691</v>
      </c>
      <c r="F23" s="33"/>
      <c r="G23" s="33"/>
      <c r="H23" s="33"/>
      <c r="I23" s="33"/>
      <c r="J23" s="33"/>
      <c r="K23" s="33"/>
    </row>
    <row r="24" spans="1:11" x14ac:dyDescent="0.25">
      <c r="A24">
        <v>18</v>
      </c>
      <c r="B24" t="s">
        <v>1</v>
      </c>
      <c r="C24" t="s">
        <v>5</v>
      </c>
      <c r="D24" s="8" t="s">
        <v>91</v>
      </c>
      <c r="E24" s="8" t="s">
        <v>69</v>
      </c>
      <c r="F24" s="33"/>
      <c r="G24" s="33"/>
      <c r="H24" s="33"/>
      <c r="I24" s="33"/>
      <c r="J24" s="33"/>
      <c r="K24" s="33"/>
    </row>
    <row r="25" spans="1:11" x14ac:dyDescent="0.25">
      <c r="A25">
        <v>19</v>
      </c>
      <c r="B25" t="s">
        <v>1</v>
      </c>
      <c r="C25" t="s">
        <v>5</v>
      </c>
      <c r="D25" s="8" t="s">
        <v>92</v>
      </c>
      <c r="E25" s="8" t="s">
        <v>11</v>
      </c>
      <c r="F25" s="33"/>
      <c r="G25" s="33"/>
      <c r="H25" s="33"/>
      <c r="I25" s="33"/>
      <c r="J25" s="33"/>
      <c r="K25" s="33"/>
    </row>
    <row r="26" spans="1:11" x14ac:dyDescent="0.25">
      <c r="A26">
        <v>20</v>
      </c>
      <c r="B26" t="s">
        <v>1</v>
      </c>
      <c r="C26" t="s">
        <v>5</v>
      </c>
      <c r="D26" s="9" t="s">
        <v>93</v>
      </c>
      <c r="E26" s="9" t="s">
        <v>60</v>
      </c>
      <c r="F26" s="33"/>
      <c r="G26" s="33"/>
      <c r="H26" s="33"/>
      <c r="I26" s="33"/>
      <c r="J26" s="33"/>
      <c r="K26" s="33"/>
    </row>
    <row r="27" spans="1:11" x14ac:dyDescent="0.25">
      <c r="A27">
        <v>21</v>
      </c>
      <c r="B27" t="s">
        <v>1</v>
      </c>
      <c r="C27" t="s">
        <v>5</v>
      </c>
      <c r="D27" s="10" t="s">
        <v>94</v>
      </c>
      <c r="E27" s="10" t="s">
        <v>71</v>
      </c>
      <c r="F27" s="33"/>
      <c r="G27" s="33"/>
      <c r="H27" s="33"/>
      <c r="I27" s="33"/>
      <c r="J27" s="33"/>
      <c r="K27" s="33"/>
    </row>
    <row r="28" spans="1:11" x14ac:dyDescent="0.25">
      <c r="A28">
        <v>22</v>
      </c>
      <c r="B28" t="s">
        <v>1</v>
      </c>
      <c r="C28" t="s">
        <v>5</v>
      </c>
      <c r="D28" s="10" t="s">
        <v>95</v>
      </c>
      <c r="E28" s="10" t="s">
        <v>8</v>
      </c>
      <c r="F28" s="33"/>
      <c r="G28" s="33"/>
      <c r="H28" s="33"/>
      <c r="I28" s="33"/>
      <c r="J28" s="33"/>
      <c r="K28" s="33"/>
    </row>
    <row r="29" spans="1:11" x14ac:dyDescent="0.25">
      <c r="A29">
        <v>23</v>
      </c>
      <c r="B29" t="s">
        <v>1</v>
      </c>
      <c r="C29" t="s">
        <v>5</v>
      </c>
      <c r="D29" s="10" t="s">
        <v>96</v>
      </c>
      <c r="E29" s="10" t="s">
        <v>9</v>
      </c>
      <c r="F29" s="33"/>
      <c r="G29" s="33"/>
      <c r="H29" s="33"/>
      <c r="I29" s="33"/>
      <c r="J29" s="33"/>
      <c r="K29" s="33"/>
    </row>
    <row r="30" spans="1:11" x14ac:dyDescent="0.25">
      <c r="A30">
        <v>24</v>
      </c>
      <c r="B30" t="s">
        <v>1</v>
      </c>
      <c r="C30" t="s">
        <v>5</v>
      </c>
      <c r="D30" s="11" t="s">
        <v>97</v>
      </c>
      <c r="E30" s="11" t="s">
        <v>72</v>
      </c>
      <c r="F30" s="33"/>
      <c r="G30" s="33"/>
      <c r="H30" s="33"/>
      <c r="I30" s="33"/>
      <c r="J30" s="33"/>
      <c r="K30" s="33"/>
    </row>
    <row r="31" spans="1:11" x14ac:dyDescent="0.25">
      <c r="A31">
        <v>25</v>
      </c>
      <c r="B31" t="s">
        <v>1</v>
      </c>
      <c r="C31" t="s">
        <v>5</v>
      </c>
      <c r="D31" s="11" t="s">
        <v>98</v>
      </c>
      <c r="E31" s="11" t="s">
        <v>8</v>
      </c>
      <c r="F31" s="33"/>
      <c r="G31" s="33"/>
      <c r="H31" s="33"/>
      <c r="I31" s="33"/>
      <c r="J31" s="33"/>
      <c r="K31" s="33"/>
    </row>
    <row r="32" spans="1:11" x14ac:dyDescent="0.25">
      <c r="A32">
        <v>26</v>
      </c>
      <c r="B32" t="s">
        <v>1</v>
      </c>
      <c r="C32" t="s">
        <v>5</v>
      </c>
      <c r="D32" s="11" t="s">
        <v>99</v>
      </c>
      <c r="E32" s="11" t="s">
        <v>9</v>
      </c>
      <c r="F32" s="33"/>
      <c r="G32" s="33"/>
      <c r="H32" s="33"/>
      <c r="I32" s="33"/>
      <c r="J32" s="33"/>
      <c r="K32" s="33"/>
    </row>
    <row r="33" spans="1:11" x14ac:dyDescent="0.25">
      <c r="A33">
        <v>27</v>
      </c>
      <c r="B33" t="s">
        <v>1</v>
      </c>
      <c r="C33" t="s">
        <v>5</v>
      </c>
      <c r="D33" s="12" t="s">
        <v>100</v>
      </c>
      <c r="E33" s="12" t="s">
        <v>67</v>
      </c>
      <c r="F33" s="33"/>
      <c r="G33" s="33"/>
      <c r="H33" s="33"/>
      <c r="I33" s="33"/>
      <c r="J33" s="33"/>
      <c r="K33" s="33"/>
    </row>
    <row r="34" spans="1:11" x14ac:dyDescent="0.25">
      <c r="A34">
        <v>28</v>
      </c>
      <c r="B34" t="s">
        <v>1</v>
      </c>
      <c r="C34" t="s">
        <v>5</v>
      </c>
      <c r="D34" s="12" t="s">
        <v>101</v>
      </c>
      <c r="E34" s="12" t="s">
        <v>691</v>
      </c>
      <c r="F34" s="33"/>
      <c r="G34" s="33"/>
      <c r="H34" s="33"/>
      <c r="I34" s="33"/>
      <c r="J34" s="33"/>
      <c r="K34" s="33"/>
    </row>
    <row r="35" spans="1:11" x14ac:dyDescent="0.25">
      <c r="A35">
        <v>29</v>
      </c>
      <c r="B35" t="s">
        <v>1</v>
      </c>
      <c r="C35" t="s">
        <v>0</v>
      </c>
      <c r="D35" s="31" t="s">
        <v>102</v>
      </c>
      <c r="E35" s="31" t="s">
        <v>65</v>
      </c>
      <c r="F35" s="33"/>
      <c r="G35" s="33"/>
      <c r="H35" s="33"/>
      <c r="I35" s="33"/>
      <c r="J35" s="33"/>
      <c r="K35" s="33"/>
    </row>
    <row r="36" spans="1:11" x14ac:dyDescent="0.25">
      <c r="A36">
        <v>30</v>
      </c>
      <c r="B36" t="s">
        <v>1</v>
      </c>
      <c r="C36" t="s">
        <v>0</v>
      </c>
      <c r="D36" s="31" t="s">
        <v>103</v>
      </c>
      <c r="E36" s="31" t="s">
        <v>692</v>
      </c>
      <c r="F36" s="33"/>
      <c r="G36" s="33"/>
      <c r="H36" s="33"/>
      <c r="I36" s="33"/>
      <c r="J36" s="33"/>
      <c r="K36" s="33"/>
    </row>
    <row r="37" spans="1:11" x14ac:dyDescent="0.25">
      <c r="A37">
        <v>31</v>
      </c>
      <c r="B37" t="s">
        <v>1</v>
      </c>
      <c r="C37" t="s">
        <v>0</v>
      </c>
      <c r="D37" s="13" t="s">
        <v>104</v>
      </c>
      <c r="E37" s="13" t="s">
        <v>66</v>
      </c>
      <c r="F37" s="33"/>
      <c r="G37" s="33"/>
      <c r="H37" s="33"/>
      <c r="I37" s="33"/>
      <c r="J37" s="33"/>
      <c r="K37" s="33"/>
    </row>
    <row r="38" spans="1:11" x14ac:dyDescent="0.25">
      <c r="A38">
        <v>32</v>
      </c>
      <c r="B38" t="s">
        <v>1</v>
      </c>
      <c r="C38" t="s">
        <v>0</v>
      </c>
      <c r="D38" s="13" t="s">
        <v>105</v>
      </c>
      <c r="E38" s="13" t="s">
        <v>692</v>
      </c>
      <c r="F38" s="33"/>
      <c r="G38" s="33"/>
      <c r="H38" s="33"/>
      <c r="I38" s="33"/>
      <c r="J38" s="33"/>
      <c r="K38" s="33"/>
    </row>
    <row r="39" spans="1:11" x14ac:dyDescent="0.25">
      <c r="A39">
        <v>33</v>
      </c>
      <c r="B39" t="s">
        <v>1</v>
      </c>
      <c r="C39" t="s">
        <v>5</v>
      </c>
      <c r="D39" s="14" t="s">
        <v>106</v>
      </c>
      <c r="E39" s="14" t="s">
        <v>60</v>
      </c>
      <c r="F39" s="33"/>
      <c r="G39" s="33"/>
      <c r="H39" s="33"/>
      <c r="I39" s="33"/>
      <c r="J39" s="33"/>
      <c r="K39" s="33"/>
    </row>
    <row r="40" spans="1:11" x14ac:dyDescent="0.25">
      <c r="A40">
        <v>34</v>
      </c>
      <c r="B40" t="s">
        <v>1</v>
      </c>
      <c r="C40" t="s">
        <v>5</v>
      </c>
      <c r="D40" s="14" t="s">
        <v>107</v>
      </c>
      <c r="E40" s="14" t="s">
        <v>691</v>
      </c>
      <c r="F40" s="33"/>
      <c r="G40" s="33"/>
      <c r="H40" s="33"/>
      <c r="I40" s="33"/>
      <c r="J40" s="33"/>
      <c r="K40" s="33"/>
    </row>
    <row r="41" spans="1:11" x14ac:dyDescent="0.25">
      <c r="A41">
        <v>35</v>
      </c>
      <c r="B41" t="s">
        <v>1</v>
      </c>
      <c r="C41" t="s">
        <v>70</v>
      </c>
      <c r="D41" s="30" t="s">
        <v>108</v>
      </c>
      <c r="E41" s="30" t="s">
        <v>68</v>
      </c>
      <c r="F41" s="33"/>
      <c r="G41" s="33"/>
      <c r="H41" s="33"/>
      <c r="I41" s="33"/>
      <c r="J41" s="33"/>
      <c r="K41" s="33"/>
    </row>
    <row r="42" spans="1:11" x14ac:dyDescent="0.25">
      <c r="A42">
        <v>36</v>
      </c>
      <c r="B42" t="s">
        <v>1</v>
      </c>
      <c r="C42" t="s">
        <v>70</v>
      </c>
      <c r="D42" s="30" t="s">
        <v>109</v>
      </c>
      <c r="E42" s="30" t="s">
        <v>69</v>
      </c>
      <c r="F42" s="33"/>
      <c r="G42" s="33"/>
      <c r="H42" s="33"/>
      <c r="I42" s="33"/>
      <c r="J42" s="33"/>
      <c r="K42" s="33"/>
    </row>
    <row r="43" spans="1:11" x14ac:dyDescent="0.25">
      <c r="A43">
        <v>37</v>
      </c>
      <c r="B43" t="s">
        <v>1</v>
      </c>
      <c r="C43" t="s">
        <v>70</v>
      </c>
      <c r="D43" s="30" t="s">
        <v>110</v>
      </c>
      <c r="E43" s="30" t="s">
        <v>11</v>
      </c>
      <c r="F43" s="33"/>
      <c r="G43" s="33"/>
      <c r="H43" s="33"/>
      <c r="I43" s="33"/>
      <c r="J43" s="33"/>
      <c r="K43" s="33"/>
    </row>
    <row r="44" spans="1:11" x14ac:dyDescent="0.25">
      <c r="A44">
        <v>38</v>
      </c>
      <c r="B44" t="s">
        <v>13</v>
      </c>
      <c r="D44" s="15" t="s">
        <v>33</v>
      </c>
      <c r="E44" s="15" t="s">
        <v>12</v>
      </c>
      <c r="F44" s="33"/>
      <c r="G44" s="33"/>
      <c r="H44" s="33"/>
      <c r="I44" s="33"/>
      <c r="J44" s="33"/>
      <c r="K44" s="33"/>
    </row>
    <row r="45" spans="1:11" x14ac:dyDescent="0.25">
      <c r="A45">
        <v>39</v>
      </c>
      <c r="B45" t="s">
        <v>13</v>
      </c>
      <c r="D45" s="15" t="s">
        <v>34</v>
      </c>
      <c r="E45" s="15" t="s">
        <v>691</v>
      </c>
      <c r="F45" s="33"/>
      <c r="G45" s="33"/>
      <c r="H45" s="33"/>
      <c r="I45" s="33"/>
      <c r="J45" s="33"/>
      <c r="K45" s="33"/>
    </row>
    <row r="46" spans="1:11" x14ac:dyDescent="0.25">
      <c r="A46">
        <v>40</v>
      </c>
      <c r="B46" t="s">
        <v>13</v>
      </c>
      <c r="D46" s="25" t="s">
        <v>40</v>
      </c>
      <c r="E46" s="25" t="s">
        <v>12</v>
      </c>
      <c r="F46" s="33"/>
      <c r="G46" s="33"/>
      <c r="H46" s="33"/>
      <c r="I46" s="33"/>
      <c r="J46" s="33"/>
      <c r="K46" s="33"/>
    </row>
    <row r="47" spans="1:11" x14ac:dyDescent="0.25">
      <c r="A47">
        <v>41</v>
      </c>
      <c r="B47" t="s">
        <v>13</v>
      </c>
      <c r="D47" s="16" t="s">
        <v>48</v>
      </c>
      <c r="E47" s="16" t="s">
        <v>14</v>
      </c>
      <c r="F47" s="33"/>
      <c r="G47" s="33"/>
      <c r="H47" s="33"/>
      <c r="I47" s="33"/>
      <c r="J47" s="33"/>
      <c r="K47" s="33"/>
    </row>
    <row r="48" spans="1:11" x14ac:dyDescent="0.25">
      <c r="A48">
        <v>42</v>
      </c>
      <c r="B48" t="s">
        <v>13</v>
      </c>
      <c r="D48" s="16" t="s">
        <v>49</v>
      </c>
      <c r="E48" s="16" t="s">
        <v>8</v>
      </c>
      <c r="F48" s="33"/>
      <c r="G48" s="33"/>
      <c r="H48" s="33"/>
      <c r="I48" s="33"/>
      <c r="J48" s="33"/>
      <c r="K48" s="33"/>
    </row>
    <row r="49" spans="1:11" x14ac:dyDescent="0.25">
      <c r="A49">
        <v>43</v>
      </c>
      <c r="B49" t="s">
        <v>13</v>
      </c>
      <c r="D49" s="16" t="s">
        <v>50</v>
      </c>
      <c r="E49" s="16" t="s">
        <v>9</v>
      </c>
      <c r="F49" s="33"/>
      <c r="G49" s="33"/>
      <c r="H49" s="33"/>
      <c r="I49" s="33"/>
      <c r="J49" s="33"/>
      <c r="K49" s="33"/>
    </row>
    <row r="50" spans="1:11" x14ac:dyDescent="0.25">
      <c r="A50">
        <v>44</v>
      </c>
      <c r="B50" t="s">
        <v>13</v>
      </c>
      <c r="D50" s="17" t="s">
        <v>73</v>
      </c>
      <c r="E50" s="17" t="s">
        <v>12</v>
      </c>
      <c r="F50" s="33"/>
      <c r="G50" s="33"/>
      <c r="H50" s="33"/>
      <c r="I50" s="33"/>
      <c r="J50" s="33"/>
      <c r="K50" s="33"/>
    </row>
    <row r="51" spans="1:11" x14ac:dyDescent="0.25">
      <c r="A51">
        <v>45</v>
      </c>
      <c r="B51" t="s">
        <v>13</v>
      </c>
      <c r="D51" s="17" t="s">
        <v>74</v>
      </c>
      <c r="E51" s="17" t="s">
        <v>694</v>
      </c>
      <c r="F51" s="33"/>
      <c r="G51" s="33"/>
      <c r="H51" s="33"/>
      <c r="I51" s="33"/>
      <c r="J51" s="33"/>
      <c r="K51" s="33"/>
    </row>
    <row r="52" spans="1:11" x14ac:dyDescent="0.25">
      <c r="A52">
        <v>46</v>
      </c>
      <c r="B52" t="s">
        <v>13</v>
      </c>
      <c r="D52" s="17" t="s">
        <v>75</v>
      </c>
      <c r="E52" s="17" t="s">
        <v>11</v>
      </c>
      <c r="F52" s="33"/>
      <c r="G52" s="33"/>
      <c r="H52" s="33"/>
      <c r="I52" s="33"/>
      <c r="J52" s="33"/>
      <c r="K52" s="33"/>
    </row>
    <row r="53" spans="1:11" x14ac:dyDescent="0.25">
      <c r="A53">
        <v>47</v>
      </c>
      <c r="B53" t="s">
        <v>13</v>
      </c>
      <c r="D53" s="26" t="s">
        <v>76</v>
      </c>
      <c r="E53" s="26" t="s">
        <v>12</v>
      </c>
      <c r="F53" s="33"/>
      <c r="G53" s="33"/>
      <c r="H53" s="33"/>
      <c r="I53" s="33"/>
      <c r="J53" s="33"/>
      <c r="K53" s="33"/>
    </row>
    <row r="54" spans="1:11" x14ac:dyDescent="0.25">
      <c r="A54">
        <v>48</v>
      </c>
      <c r="B54" t="s">
        <v>13</v>
      </c>
      <c r="D54" s="18" t="s">
        <v>77</v>
      </c>
      <c r="E54" s="18" t="s">
        <v>15</v>
      </c>
      <c r="F54" s="33"/>
      <c r="G54" s="33"/>
      <c r="H54" s="33"/>
      <c r="I54" s="33"/>
      <c r="J54" s="33"/>
      <c r="K54" s="33"/>
    </row>
    <row r="55" spans="1:11" x14ac:dyDescent="0.25">
      <c r="A55">
        <v>49</v>
      </c>
      <c r="B55" t="s">
        <v>13</v>
      </c>
      <c r="D55" s="18" t="s">
        <v>78</v>
      </c>
      <c r="E55" s="18" t="s">
        <v>10</v>
      </c>
      <c r="F55" s="33"/>
      <c r="G55" s="33"/>
      <c r="H55" s="33"/>
      <c r="I55" s="33"/>
      <c r="J55" s="33"/>
      <c r="K55" s="33"/>
    </row>
    <row r="56" spans="1:11" x14ac:dyDescent="0.25">
      <c r="A56">
        <v>50</v>
      </c>
      <c r="B56" t="s">
        <v>13</v>
      </c>
      <c r="D56" s="18" t="s">
        <v>79</v>
      </c>
      <c r="E56" s="18" t="s">
        <v>693</v>
      </c>
      <c r="F56" s="33"/>
      <c r="G56" s="33"/>
      <c r="H56" s="33"/>
      <c r="I56" s="33"/>
      <c r="J56" s="33"/>
      <c r="K56" s="33"/>
    </row>
    <row r="57" spans="1:11" x14ac:dyDescent="0.25">
      <c r="A57">
        <v>51</v>
      </c>
      <c r="B57" t="s">
        <v>13</v>
      </c>
      <c r="D57" s="19" t="s">
        <v>80</v>
      </c>
      <c r="E57" s="19" t="s">
        <v>12</v>
      </c>
      <c r="F57" s="33"/>
      <c r="G57" s="33"/>
      <c r="H57" s="33"/>
      <c r="I57" s="33"/>
      <c r="J57" s="33"/>
      <c r="K57" s="33"/>
    </row>
    <row r="58" spans="1:11" x14ac:dyDescent="0.25">
      <c r="A58">
        <v>52</v>
      </c>
      <c r="B58" t="s">
        <v>13</v>
      </c>
      <c r="D58" s="19" t="s">
        <v>81</v>
      </c>
      <c r="E58" s="19" t="s">
        <v>691</v>
      </c>
      <c r="F58" s="33"/>
      <c r="G58" s="33"/>
      <c r="H58" s="33"/>
      <c r="I58" s="33"/>
      <c r="J58" s="33"/>
      <c r="K58" s="33"/>
    </row>
    <row r="59" spans="1:11" x14ac:dyDescent="0.25">
      <c r="A59">
        <v>53</v>
      </c>
      <c r="B59" t="s">
        <v>13</v>
      </c>
      <c r="D59" s="27" t="s">
        <v>111</v>
      </c>
      <c r="E59" s="27" t="s">
        <v>12</v>
      </c>
      <c r="F59" s="33"/>
      <c r="G59" s="33"/>
      <c r="H59" s="33"/>
      <c r="I59" s="33"/>
      <c r="J59" s="33"/>
      <c r="K59" s="33"/>
    </row>
    <row r="60" spans="1:11" x14ac:dyDescent="0.25">
      <c r="A60">
        <v>54</v>
      </c>
      <c r="B60" t="s">
        <v>13</v>
      </c>
      <c r="D60" s="27" t="s">
        <v>112</v>
      </c>
      <c r="E60" s="27" t="s">
        <v>691</v>
      </c>
      <c r="F60" s="33"/>
      <c r="G60" s="33"/>
      <c r="H60" s="33"/>
      <c r="I60" s="33"/>
      <c r="J60" s="33"/>
      <c r="K60" s="33"/>
    </row>
    <row r="61" spans="1:11" x14ac:dyDescent="0.25">
      <c r="A61">
        <v>55</v>
      </c>
      <c r="B61" t="s">
        <v>13</v>
      </c>
      <c r="D61" s="27" t="s">
        <v>113</v>
      </c>
      <c r="E61" s="27" t="s">
        <v>694</v>
      </c>
      <c r="F61" s="33"/>
      <c r="G61" s="33"/>
      <c r="H61" s="33"/>
      <c r="I61" s="33"/>
      <c r="J61" s="33"/>
      <c r="K61" s="33"/>
    </row>
    <row r="62" spans="1:11" x14ac:dyDescent="0.25">
      <c r="A62">
        <v>56</v>
      </c>
      <c r="B62" t="s">
        <v>13</v>
      </c>
      <c r="D62" s="32" t="s">
        <v>82</v>
      </c>
      <c r="E62" s="32" t="s">
        <v>16</v>
      </c>
      <c r="F62" s="33"/>
      <c r="G62" s="33"/>
      <c r="H62" s="33"/>
      <c r="I62" s="33"/>
      <c r="J62" s="33"/>
      <c r="K62" s="33"/>
    </row>
    <row r="63" spans="1:11" x14ac:dyDescent="0.25">
      <c r="A63">
        <v>57</v>
      </c>
      <c r="B63" t="s">
        <v>13</v>
      </c>
      <c r="D63" s="32" t="s">
        <v>83</v>
      </c>
      <c r="E63" s="32" t="s">
        <v>693</v>
      </c>
      <c r="F63" s="33"/>
      <c r="G63" s="33"/>
      <c r="H63" s="33"/>
      <c r="I63" s="33"/>
      <c r="J63" s="33"/>
      <c r="K63" s="33"/>
    </row>
    <row r="64" spans="1:11" x14ac:dyDescent="0.25">
      <c r="A64">
        <v>58</v>
      </c>
      <c r="B64" t="s">
        <v>13</v>
      </c>
      <c r="D64" s="32" t="s">
        <v>84</v>
      </c>
      <c r="E64" s="32" t="s">
        <v>17</v>
      </c>
      <c r="F64" s="33"/>
      <c r="G64" s="33"/>
      <c r="H64" s="33"/>
      <c r="I64" s="33"/>
      <c r="J64" s="33"/>
      <c r="K64" s="33"/>
    </row>
    <row r="65" spans="1:11" x14ac:dyDescent="0.25">
      <c r="A65">
        <v>59</v>
      </c>
      <c r="B65" t="s">
        <v>25</v>
      </c>
      <c r="C65" t="s">
        <v>26</v>
      </c>
      <c r="D65" s="20" t="s">
        <v>35</v>
      </c>
      <c r="E65" s="20" t="s">
        <v>62</v>
      </c>
      <c r="F65" s="33"/>
      <c r="G65" s="33"/>
      <c r="H65" s="33"/>
      <c r="I65" s="33"/>
      <c r="J65" s="33"/>
      <c r="K65" s="33"/>
    </row>
    <row r="66" spans="1:11" x14ac:dyDescent="0.25">
      <c r="A66">
        <v>60</v>
      </c>
      <c r="B66" t="s">
        <v>25</v>
      </c>
      <c r="C66" t="s">
        <v>26</v>
      </c>
      <c r="D66" s="20" t="s">
        <v>37</v>
      </c>
      <c r="E66" s="20" t="s">
        <v>28</v>
      </c>
      <c r="F66" s="33"/>
      <c r="G66" s="33"/>
      <c r="H66" s="33"/>
      <c r="I66" s="33"/>
      <c r="J66" s="33"/>
      <c r="K66" s="33"/>
    </row>
    <row r="67" spans="1:11" x14ac:dyDescent="0.25">
      <c r="A67">
        <v>61</v>
      </c>
      <c r="B67" t="s">
        <v>25</v>
      </c>
      <c r="C67" t="s">
        <v>26</v>
      </c>
      <c r="D67" s="20" t="s">
        <v>38</v>
      </c>
      <c r="E67" s="20" t="s">
        <v>29</v>
      </c>
      <c r="F67" s="33"/>
      <c r="G67" s="33"/>
      <c r="H67" s="33"/>
      <c r="I67" s="33"/>
      <c r="J67" s="33"/>
      <c r="K67" s="33"/>
    </row>
    <row r="68" spans="1:11" x14ac:dyDescent="0.25">
      <c r="A68">
        <v>62</v>
      </c>
      <c r="B68" t="s">
        <v>25</v>
      </c>
      <c r="C68" t="s">
        <v>26</v>
      </c>
      <c r="D68" s="21" t="s">
        <v>36</v>
      </c>
      <c r="E68" s="21" t="s">
        <v>61</v>
      </c>
      <c r="F68" s="33"/>
      <c r="G68" s="33"/>
      <c r="H68" s="33"/>
      <c r="I68" s="33"/>
      <c r="J68" s="33"/>
      <c r="K68" s="33"/>
    </row>
    <row r="69" spans="1:11" x14ac:dyDescent="0.25">
      <c r="A69">
        <v>63</v>
      </c>
      <c r="B69" t="s">
        <v>25</v>
      </c>
      <c r="C69" t="s">
        <v>26</v>
      </c>
      <c r="D69" s="21" t="s">
        <v>114</v>
      </c>
      <c r="E69" s="21" t="s">
        <v>28</v>
      </c>
      <c r="F69" s="33"/>
      <c r="G69" s="33"/>
      <c r="H69" s="33"/>
      <c r="I69" s="33"/>
      <c r="J69" s="33"/>
      <c r="K69" s="33"/>
    </row>
    <row r="70" spans="1:11" x14ac:dyDescent="0.25">
      <c r="A70">
        <v>64</v>
      </c>
      <c r="B70" t="s">
        <v>25</v>
      </c>
      <c r="C70" t="s">
        <v>26</v>
      </c>
      <c r="D70" s="21" t="s">
        <v>115</v>
      </c>
      <c r="E70" s="21" t="s">
        <v>29</v>
      </c>
      <c r="F70" s="33"/>
      <c r="G70" s="33"/>
      <c r="H70" s="33"/>
      <c r="I70" s="33"/>
      <c r="J70" s="33"/>
      <c r="K70" s="33"/>
    </row>
    <row r="71" spans="1:11" x14ac:dyDescent="0.25">
      <c r="A71">
        <v>65</v>
      </c>
      <c r="B71" t="s">
        <v>21</v>
      </c>
      <c r="C71" t="s">
        <v>27</v>
      </c>
      <c r="D71" s="28" t="s">
        <v>33</v>
      </c>
      <c r="E71" s="28" t="s">
        <v>22</v>
      </c>
      <c r="F71" s="33"/>
      <c r="G71" s="33"/>
      <c r="H71" s="33"/>
      <c r="I71" s="33"/>
      <c r="J71" s="33"/>
      <c r="K71" s="33"/>
    </row>
    <row r="72" spans="1:11" x14ac:dyDescent="0.25">
      <c r="A72">
        <v>66</v>
      </c>
      <c r="B72" t="s">
        <v>21</v>
      </c>
      <c r="C72" t="s">
        <v>27</v>
      </c>
      <c r="D72" s="28" t="s">
        <v>34</v>
      </c>
      <c r="E72" s="28" t="s">
        <v>692</v>
      </c>
      <c r="F72" s="33"/>
      <c r="G72" s="33"/>
      <c r="H72" s="33"/>
      <c r="I72" s="33"/>
      <c r="J72" s="33"/>
      <c r="K72" s="33"/>
    </row>
    <row r="73" spans="1:11" x14ac:dyDescent="0.25">
      <c r="A73">
        <v>67</v>
      </c>
      <c r="B73" t="s">
        <v>21</v>
      </c>
      <c r="C73" t="s">
        <v>27</v>
      </c>
      <c r="D73" s="28" t="s">
        <v>35</v>
      </c>
      <c r="E73" s="28" t="s">
        <v>23</v>
      </c>
      <c r="F73" s="33"/>
      <c r="G73" s="33"/>
      <c r="H73" s="33"/>
      <c r="I73" s="33"/>
      <c r="J73" s="33"/>
      <c r="K73" s="33"/>
    </row>
    <row r="74" spans="1:11" x14ac:dyDescent="0.25">
      <c r="A74">
        <v>68</v>
      </c>
      <c r="B74" t="s">
        <v>21</v>
      </c>
      <c r="C74" t="s">
        <v>27</v>
      </c>
      <c r="D74" s="28" t="s">
        <v>37</v>
      </c>
      <c r="E74" s="28" t="s">
        <v>24</v>
      </c>
      <c r="F74" s="33"/>
      <c r="G74" s="33"/>
      <c r="H74" s="33"/>
      <c r="I74" s="33"/>
      <c r="J74" s="33"/>
      <c r="K74" s="33"/>
    </row>
    <row r="75" spans="1:11" x14ac:dyDescent="0.25">
      <c r="A75">
        <v>69</v>
      </c>
      <c r="B75" t="s">
        <v>21</v>
      </c>
      <c r="C75" t="s">
        <v>27</v>
      </c>
      <c r="D75" s="22" t="s">
        <v>39</v>
      </c>
      <c r="E75" s="22" t="s">
        <v>20</v>
      </c>
      <c r="F75" s="33"/>
      <c r="G75" s="33"/>
      <c r="H75" s="33"/>
      <c r="I75" s="33"/>
      <c r="J75" s="33"/>
      <c r="K75" s="33"/>
    </row>
    <row r="76" spans="1:11" x14ac:dyDescent="0.25">
      <c r="A76">
        <v>70</v>
      </c>
      <c r="B76" t="s">
        <v>21</v>
      </c>
      <c r="C76" t="s">
        <v>27</v>
      </c>
      <c r="D76" s="22" t="s">
        <v>40</v>
      </c>
      <c r="E76" s="22" t="s">
        <v>58</v>
      </c>
      <c r="F76" s="33"/>
      <c r="G76" s="33"/>
      <c r="H76" s="33"/>
      <c r="I76" s="33"/>
      <c r="J76" s="33"/>
      <c r="K76" s="33"/>
    </row>
    <row r="77" spans="1:11" x14ac:dyDescent="0.25">
      <c r="A77">
        <v>71</v>
      </c>
      <c r="B77" t="s">
        <v>21</v>
      </c>
      <c r="C77" t="s">
        <v>27</v>
      </c>
      <c r="D77" s="22" t="s">
        <v>41</v>
      </c>
      <c r="E77" s="22" t="s">
        <v>692</v>
      </c>
      <c r="F77" s="33"/>
      <c r="G77" s="33"/>
      <c r="H77" s="33"/>
      <c r="I77" s="33"/>
      <c r="J77" s="33"/>
      <c r="K77" s="33"/>
    </row>
    <row r="78" spans="1:11" x14ac:dyDescent="0.25">
      <c r="A78">
        <v>72</v>
      </c>
      <c r="B78" t="s">
        <v>21</v>
      </c>
      <c r="C78" t="s">
        <v>27</v>
      </c>
      <c r="D78" s="29" t="s">
        <v>42</v>
      </c>
      <c r="E78" s="29" t="s">
        <v>20</v>
      </c>
      <c r="F78" s="33"/>
      <c r="G78" s="33"/>
      <c r="H78" s="33"/>
      <c r="I78" s="33"/>
      <c r="J78" s="33"/>
      <c r="K78" s="33"/>
    </row>
    <row r="79" spans="1:11" x14ac:dyDescent="0.25">
      <c r="A79">
        <v>73</v>
      </c>
      <c r="B79" t="s">
        <v>21</v>
      </c>
      <c r="C79" t="s">
        <v>27</v>
      </c>
      <c r="D79" s="29" t="s">
        <v>43</v>
      </c>
      <c r="E79" s="29" t="s">
        <v>63</v>
      </c>
      <c r="F79" s="33"/>
      <c r="G79" s="33"/>
      <c r="H79" s="33"/>
      <c r="I79" s="33"/>
      <c r="J79" s="33"/>
      <c r="K79" s="33"/>
    </row>
    <row r="80" spans="1:11" x14ac:dyDescent="0.25">
      <c r="A80">
        <v>74</v>
      </c>
      <c r="B80" t="s">
        <v>21</v>
      </c>
      <c r="C80" t="s">
        <v>27</v>
      </c>
      <c r="D80" s="29" t="s">
        <v>44</v>
      </c>
      <c r="E80" s="29" t="s">
        <v>692</v>
      </c>
      <c r="F80" s="33"/>
      <c r="G80" s="33"/>
      <c r="H80" s="33"/>
      <c r="I80" s="33"/>
      <c r="J80" s="33"/>
      <c r="K80" s="33"/>
    </row>
    <row r="81" spans="1:11" x14ac:dyDescent="0.25">
      <c r="A81">
        <v>75</v>
      </c>
      <c r="B81" t="s">
        <v>21</v>
      </c>
      <c r="C81" t="s">
        <v>27</v>
      </c>
      <c r="D81" s="29" t="s">
        <v>45</v>
      </c>
      <c r="E81" s="29" t="s">
        <v>64</v>
      </c>
      <c r="F81" s="33"/>
      <c r="G81" s="33"/>
      <c r="H81" s="33"/>
      <c r="I81" s="33"/>
      <c r="J81" s="33"/>
      <c r="K81" s="33"/>
    </row>
  </sheetData>
  <sheetProtection autoFilter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638"/>
  <sheetViews>
    <sheetView zoomScaleNormal="100" workbookViewId="0">
      <pane ySplit="1" topLeftCell="A2" activePane="bottomLeft" state="frozen"/>
      <selection activeCell="G326" sqref="G326"/>
      <selection pane="bottomLeft" activeCell="G15" sqref="G15"/>
    </sheetView>
  </sheetViews>
  <sheetFormatPr defaultRowHeight="15" x14ac:dyDescent="0.25"/>
  <cols>
    <col min="2" max="2" width="16.5703125" customWidth="1"/>
    <col min="4" max="4" width="9.85546875" customWidth="1"/>
    <col min="5" max="5" width="14" customWidth="1"/>
    <col min="6" max="6" width="14.42578125" customWidth="1"/>
    <col min="7" max="7" width="66.5703125" bestFit="1" customWidth="1"/>
    <col min="8" max="8" width="10.140625" customWidth="1"/>
    <col min="9" max="9" width="11.28515625" customWidth="1"/>
  </cols>
  <sheetData>
    <row r="1" spans="1:14" x14ac:dyDescent="0.25">
      <c r="A1" t="s">
        <v>116</v>
      </c>
      <c r="B1" t="s">
        <v>2</v>
      </c>
      <c r="C1" t="s">
        <v>119</v>
      </c>
      <c r="D1" t="s">
        <v>120</v>
      </c>
      <c r="E1" t="s">
        <v>3</v>
      </c>
      <c r="F1" t="s">
        <v>524</v>
      </c>
      <c r="G1" t="s">
        <v>118</v>
      </c>
      <c r="H1" t="s">
        <v>30</v>
      </c>
      <c r="I1" t="s">
        <v>31</v>
      </c>
      <c r="J1" t="s">
        <v>53</v>
      </c>
      <c r="K1" t="s">
        <v>54</v>
      </c>
      <c r="L1" t="s">
        <v>56</v>
      </c>
      <c r="M1" t="s">
        <v>57</v>
      </c>
      <c r="N1" t="s">
        <v>55</v>
      </c>
    </row>
    <row r="2" spans="1:14" x14ac:dyDescent="0.25">
      <c r="B2" t="s">
        <v>122</v>
      </c>
      <c r="C2">
        <v>2</v>
      </c>
      <c r="D2">
        <v>4</v>
      </c>
      <c r="E2" t="s">
        <v>121</v>
      </c>
      <c r="F2" t="s">
        <v>563</v>
      </c>
      <c r="G2" t="s">
        <v>533</v>
      </c>
      <c r="H2" t="s">
        <v>32</v>
      </c>
      <c r="I2">
        <v>52.61</v>
      </c>
    </row>
    <row r="3" spans="1:14" x14ac:dyDescent="0.25">
      <c r="B3" t="s">
        <v>122</v>
      </c>
      <c r="C3">
        <v>2</v>
      </c>
      <c r="D3">
        <v>4</v>
      </c>
      <c r="E3" t="s">
        <v>123</v>
      </c>
      <c r="F3" t="s">
        <v>563</v>
      </c>
      <c r="G3" t="s">
        <v>534</v>
      </c>
      <c r="H3" t="s">
        <v>32</v>
      </c>
      <c r="I3">
        <v>7.89</v>
      </c>
    </row>
    <row r="4" spans="1:14" x14ac:dyDescent="0.25">
      <c r="B4" t="s">
        <v>122</v>
      </c>
      <c r="C4">
        <v>2</v>
      </c>
      <c r="D4">
        <v>4</v>
      </c>
      <c r="E4" t="s">
        <v>121</v>
      </c>
      <c r="F4" t="s">
        <v>561</v>
      </c>
      <c r="G4" t="s">
        <v>533</v>
      </c>
      <c r="H4" t="s">
        <v>32</v>
      </c>
      <c r="I4">
        <v>55.900000000000006</v>
      </c>
    </row>
    <row r="5" spans="1:14" x14ac:dyDescent="0.25">
      <c r="B5" t="s">
        <v>122</v>
      </c>
      <c r="C5">
        <v>2</v>
      </c>
      <c r="D5">
        <v>4</v>
      </c>
      <c r="E5" t="s">
        <v>123</v>
      </c>
      <c r="F5" t="s">
        <v>561</v>
      </c>
      <c r="G5" t="s">
        <v>534</v>
      </c>
      <c r="H5" t="s">
        <v>32</v>
      </c>
      <c r="I5">
        <v>8.06</v>
      </c>
    </row>
    <row r="6" spans="1:14" x14ac:dyDescent="0.25">
      <c r="B6" t="s">
        <v>122</v>
      </c>
      <c r="C6">
        <v>2</v>
      </c>
      <c r="D6">
        <v>4</v>
      </c>
      <c r="E6" t="s">
        <v>121</v>
      </c>
      <c r="F6" t="s">
        <v>559</v>
      </c>
      <c r="G6" t="s">
        <v>533</v>
      </c>
      <c r="H6" t="s">
        <v>32</v>
      </c>
      <c r="I6">
        <v>87.079999999999984</v>
      </c>
    </row>
    <row r="7" spans="1:14" x14ac:dyDescent="0.25">
      <c r="B7" t="s">
        <v>122</v>
      </c>
      <c r="C7">
        <v>2</v>
      </c>
      <c r="D7">
        <v>4</v>
      </c>
      <c r="E7" t="s">
        <v>123</v>
      </c>
      <c r="F7" t="s">
        <v>559</v>
      </c>
      <c r="G7" t="s">
        <v>534</v>
      </c>
      <c r="H7" t="s">
        <v>32</v>
      </c>
      <c r="I7">
        <v>12.82</v>
      </c>
    </row>
    <row r="8" spans="1:14" x14ac:dyDescent="0.25">
      <c r="B8" t="s">
        <v>122</v>
      </c>
      <c r="C8">
        <v>2</v>
      </c>
      <c r="D8">
        <v>4</v>
      </c>
      <c r="E8" t="s">
        <v>121</v>
      </c>
      <c r="F8" t="s">
        <v>569</v>
      </c>
      <c r="G8" t="s">
        <v>533</v>
      </c>
      <c r="H8" t="s">
        <v>32</v>
      </c>
      <c r="I8">
        <v>113.91</v>
      </c>
    </row>
    <row r="9" spans="1:14" x14ac:dyDescent="0.25">
      <c r="B9" t="s">
        <v>122</v>
      </c>
      <c r="C9">
        <v>2</v>
      </c>
      <c r="D9">
        <v>4</v>
      </c>
      <c r="E9" t="s">
        <v>123</v>
      </c>
      <c r="F9" t="s">
        <v>569</v>
      </c>
      <c r="G9" t="s">
        <v>534</v>
      </c>
      <c r="H9" t="s">
        <v>32</v>
      </c>
      <c r="I9">
        <v>9.59</v>
      </c>
    </row>
    <row r="10" spans="1:14" x14ac:dyDescent="0.25">
      <c r="B10" t="s">
        <v>122</v>
      </c>
      <c r="C10">
        <v>2</v>
      </c>
      <c r="D10">
        <v>4</v>
      </c>
      <c r="E10" t="s">
        <v>124</v>
      </c>
      <c r="F10" t="s">
        <v>569</v>
      </c>
      <c r="G10" t="s">
        <v>535</v>
      </c>
      <c r="H10" t="s">
        <v>32</v>
      </c>
      <c r="I10">
        <v>2.0499999999999998</v>
      </c>
    </row>
    <row r="11" spans="1:14" x14ac:dyDescent="0.25">
      <c r="B11" t="s">
        <v>122</v>
      </c>
      <c r="C11">
        <v>2</v>
      </c>
      <c r="D11">
        <v>4</v>
      </c>
      <c r="E11" t="s">
        <v>121</v>
      </c>
      <c r="F11" t="s">
        <v>571</v>
      </c>
      <c r="G11" t="s">
        <v>533</v>
      </c>
      <c r="H11" t="s">
        <v>32</v>
      </c>
      <c r="I11">
        <v>81.55</v>
      </c>
    </row>
    <row r="12" spans="1:14" x14ac:dyDescent="0.25">
      <c r="B12" t="s">
        <v>122</v>
      </c>
      <c r="C12">
        <v>2</v>
      </c>
      <c r="D12">
        <v>4</v>
      </c>
      <c r="E12" t="s">
        <v>123</v>
      </c>
      <c r="F12" t="s">
        <v>571</v>
      </c>
      <c r="G12" t="s">
        <v>534</v>
      </c>
      <c r="H12" t="s">
        <v>32</v>
      </c>
      <c r="I12">
        <v>10.899999999999999</v>
      </c>
    </row>
    <row r="13" spans="1:14" x14ac:dyDescent="0.25">
      <c r="B13" t="s">
        <v>122</v>
      </c>
      <c r="C13">
        <v>2</v>
      </c>
      <c r="D13">
        <v>4</v>
      </c>
      <c r="E13" t="s">
        <v>124</v>
      </c>
      <c r="F13" t="s">
        <v>571</v>
      </c>
      <c r="G13" t="s">
        <v>535</v>
      </c>
      <c r="H13" t="s">
        <v>32</v>
      </c>
      <c r="I13">
        <v>2.0499999999999998</v>
      </c>
    </row>
    <row r="14" spans="1:14" x14ac:dyDescent="0.25">
      <c r="B14" t="s">
        <v>122</v>
      </c>
      <c r="C14">
        <v>2</v>
      </c>
      <c r="D14">
        <v>4</v>
      </c>
      <c r="E14" t="s">
        <v>121</v>
      </c>
      <c r="F14" t="s">
        <v>573</v>
      </c>
      <c r="G14" t="s">
        <v>533</v>
      </c>
      <c r="H14" t="s">
        <v>32</v>
      </c>
      <c r="I14">
        <v>47.179999999999993</v>
      </c>
    </row>
    <row r="15" spans="1:14" x14ac:dyDescent="0.25">
      <c r="B15" t="s">
        <v>122</v>
      </c>
      <c r="C15">
        <v>2</v>
      </c>
      <c r="D15">
        <v>4</v>
      </c>
      <c r="E15" t="s">
        <v>123</v>
      </c>
      <c r="F15" t="s">
        <v>573</v>
      </c>
      <c r="G15" t="s">
        <v>534</v>
      </c>
      <c r="H15" t="s">
        <v>32</v>
      </c>
      <c r="I15">
        <v>5.34</v>
      </c>
    </row>
    <row r="16" spans="1:14" x14ac:dyDescent="0.25">
      <c r="B16" t="s">
        <v>122</v>
      </c>
      <c r="C16">
        <v>2</v>
      </c>
      <c r="D16">
        <v>4</v>
      </c>
      <c r="E16" t="s">
        <v>124</v>
      </c>
      <c r="F16" t="s">
        <v>573</v>
      </c>
      <c r="G16" t="s">
        <v>535</v>
      </c>
      <c r="H16" t="s">
        <v>32</v>
      </c>
      <c r="I16">
        <v>0.57820000000000005</v>
      </c>
    </row>
    <row r="17" spans="1:10" x14ac:dyDescent="0.25">
      <c r="B17" t="s">
        <v>122</v>
      </c>
      <c r="C17">
        <v>2</v>
      </c>
      <c r="D17">
        <v>4</v>
      </c>
      <c r="E17" t="s">
        <v>121</v>
      </c>
      <c r="F17" t="s">
        <v>575</v>
      </c>
      <c r="G17" t="s">
        <v>533</v>
      </c>
      <c r="H17" t="s">
        <v>32</v>
      </c>
      <c r="I17">
        <v>104.09</v>
      </c>
    </row>
    <row r="18" spans="1:10" x14ac:dyDescent="0.25">
      <c r="B18" t="s">
        <v>122</v>
      </c>
      <c r="C18">
        <v>2</v>
      </c>
      <c r="D18">
        <v>4</v>
      </c>
      <c r="E18" t="s">
        <v>123</v>
      </c>
      <c r="F18" t="s">
        <v>575</v>
      </c>
      <c r="G18" t="s">
        <v>534</v>
      </c>
      <c r="H18" t="s">
        <v>32</v>
      </c>
      <c r="I18">
        <v>14.379999999999999</v>
      </c>
    </row>
    <row r="19" spans="1:10" x14ac:dyDescent="0.25">
      <c r="B19" t="s">
        <v>122</v>
      </c>
      <c r="C19">
        <v>2</v>
      </c>
      <c r="D19">
        <v>4</v>
      </c>
      <c r="E19" t="s">
        <v>124</v>
      </c>
      <c r="F19" t="s">
        <v>575</v>
      </c>
      <c r="G19" t="s">
        <v>535</v>
      </c>
      <c r="H19" t="s">
        <v>32</v>
      </c>
      <c r="I19">
        <v>4.0999999999999996</v>
      </c>
    </row>
    <row r="20" spans="1:10" x14ac:dyDescent="0.25">
      <c r="B20" t="s">
        <v>122</v>
      </c>
      <c r="C20">
        <v>2</v>
      </c>
      <c r="D20">
        <v>4</v>
      </c>
      <c r="E20" t="s">
        <v>121</v>
      </c>
      <c r="F20" t="s">
        <v>567</v>
      </c>
      <c r="G20" t="s">
        <v>533</v>
      </c>
      <c r="H20" t="s">
        <v>32</v>
      </c>
      <c r="I20">
        <v>95.38</v>
      </c>
    </row>
    <row r="21" spans="1:10" x14ac:dyDescent="0.25">
      <c r="B21" t="s">
        <v>122</v>
      </c>
      <c r="C21">
        <v>2</v>
      </c>
      <c r="D21">
        <v>4</v>
      </c>
      <c r="E21" t="s">
        <v>123</v>
      </c>
      <c r="F21" t="s">
        <v>567</v>
      </c>
      <c r="G21" t="s">
        <v>534</v>
      </c>
      <c r="H21" t="s">
        <v>32</v>
      </c>
      <c r="I21">
        <v>9.17</v>
      </c>
    </row>
    <row r="22" spans="1:10" x14ac:dyDescent="0.25">
      <c r="B22" t="s">
        <v>122</v>
      </c>
      <c r="C22">
        <v>2</v>
      </c>
      <c r="D22">
        <v>4</v>
      </c>
      <c r="E22" t="s">
        <v>124</v>
      </c>
      <c r="F22" t="s">
        <v>567</v>
      </c>
      <c r="G22" t="s">
        <v>535</v>
      </c>
      <c r="H22" t="s">
        <v>32</v>
      </c>
      <c r="I22">
        <v>2.0499999999999998</v>
      </c>
    </row>
    <row r="23" spans="1:10" x14ac:dyDescent="0.25">
      <c r="B23" t="s">
        <v>122</v>
      </c>
      <c r="C23">
        <v>2</v>
      </c>
      <c r="D23">
        <v>4</v>
      </c>
      <c r="E23" t="s">
        <v>121</v>
      </c>
      <c r="F23" t="s">
        <v>565</v>
      </c>
      <c r="G23" t="s">
        <v>533</v>
      </c>
      <c r="H23" t="s">
        <v>32</v>
      </c>
      <c r="I23">
        <v>48.620000000000005</v>
      </c>
    </row>
    <row r="24" spans="1:10" x14ac:dyDescent="0.25">
      <c r="B24" t="s">
        <v>122</v>
      </c>
      <c r="C24">
        <v>2</v>
      </c>
      <c r="D24">
        <v>4</v>
      </c>
      <c r="E24" t="s">
        <v>123</v>
      </c>
      <c r="F24" t="s">
        <v>565</v>
      </c>
      <c r="G24" t="s">
        <v>534</v>
      </c>
      <c r="H24" t="s">
        <v>32</v>
      </c>
      <c r="I24">
        <v>5.16</v>
      </c>
    </row>
    <row r="25" spans="1:10" x14ac:dyDescent="0.25">
      <c r="A25">
        <v>4</v>
      </c>
      <c r="B25" t="s">
        <v>122</v>
      </c>
      <c r="C25">
        <v>2</v>
      </c>
      <c r="D25" t="s">
        <v>18</v>
      </c>
      <c r="E25" t="s">
        <v>127</v>
      </c>
      <c r="F25" t="s">
        <v>126</v>
      </c>
      <c r="G25" t="s">
        <v>125</v>
      </c>
      <c r="H25" t="s">
        <v>32</v>
      </c>
      <c r="I25">
        <v>57.9</v>
      </c>
    </row>
    <row r="26" spans="1:10" x14ac:dyDescent="0.25">
      <c r="A26">
        <v>5</v>
      </c>
      <c r="B26" t="s">
        <v>122</v>
      </c>
      <c r="C26">
        <v>2</v>
      </c>
      <c r="D26" t="s">
        <v>18</v>
      </c>
      <c r="E26" t="s">
        <v>127</v>
      </c>
      <c r="F26" t="s">
        <v>129</v>
      </c>
      <c r="G26" t="s">
        <v>128</v>
      </c>
      <c r="H26" t="s">
        <v>32</v>
      </c>
      <c r="I26">
        <v>5.53</v>
      </c>
    </row>
    <row r="27" spans="1:10" x14ac:dyDescent="0.25">
      <c r="A27">
        <v>6</v>
      </c>
      <c r="B27" t="s">
        <v>122</v>
      </c>
      <c r="C27">
        <v>2</v>
      </c>
      <c r="D27" t="s">
        <v>18</v>
      </c>
      <c r="E27" t="s">
        <v>127</v>
      </c>
      <c r="F27" t="s">
        <v>131</v>
      </c>
      <c r="G27" t="s">
        <v>130</v>
      </c>
      <c r="H27" t="s">
        <v>32</v>
      </c>
      <c r="I27">
        <v>3.24</v>
      </c>
    </row>
    <row r="28" spans="1:10" x14ac:dyDescent="0.25">
      <c r="A28">
        <v>7</v>
      </c>
      <c r="B28" t="s">
        <v>122</v>
      </c>
      <c r="C28">
        <v>2</v>
      </c>
      <c r="D28" t="s">
        <v>18</v>
      </c>
      <c r="E28" t="s">
        <v>127</v>
      </c>
      <c r="F28" t="s">
        <v>134</v>
      </c>
      <c r="G28" t="s">
        <v>133</v>
      </c>
      <c r="H28" t="s">
        <v>32</v>
      </c>
      <c r="I28">
        <v>2.99</v>
      </c>
    </row>
    <row r="29" spans="1:10" x14ac:dyDescent="0.25">
      <c r="A29">
        <v>8</v>
      </c>
      <c r="B29" t="s">
        <v>122</v>
      </c>
      <c r="C29">
        <v>2</v>
      </c>
      <c r="D29" t="s">
        <v>18</v>
      </c>
      <c r="E29" t="s">
        <v>127</v>
      </c>
      <c r="F29" t="s">
        <v>136</v>
      </c>
      <c r="G29" t="s">
        <v>135</v>
      </c>
      <c r="H29" t="s">
        <v>32</v>
      </c>
      <c r="I29">
        <v>7.34</v>
      </c>
    </row>
    <row r="30" spans="1:10" x14ac:dyDescent="0.25">
      <c r="A30">
        <v>9</v>
      </c>
      <c r="B30" t="s">
        <v>122</v>
      </c>
      <c r="C30">
        <v>2</v>
      </c>
      <c r="D30" t="s">
        <v>18</v>
      </c>
      <c r="E30" t="s">
        <v>139</v>
      </c>
      <c r="F30" t="s">
        <v>138</v>
      </c>
      <c r="G30" t="s">
        <v>137</v>
      </c>
      <c r="H30" t="s">
        <v>32</v>
      </c>
      <c r="I30">
        <v>8.6999999999999993</v>
      </c>
    </row>
    <row r="31" spans="1:10" x14ac:dyDescent="0.25">
      <c r="B31" t="s">
        <v>122</v>
      </c>
      <c r="C31">
        <v>2</v>
      </c>
      <c r="D31" t="s">
        <v>18</v>
      </c>
      <c r="E31" s="40" t="s">
        <v>127</v>
      </c>
      <c r="G31" t="s">
        <v>531</v>
      </c>
      <c r="H31" s="40" t="s">
        <v>32</v>
      </c>
      <c r="I31">
        <v>5.44</v>
      </c>
      <c r="J31" s="37"/>
    </row>
    <row r="32" spans="1:10" x14ac:dyDescent="0.25">
      <c r="B32" t="s">
        <v>122</v>
      </c>
      <c r="C32">
        <v>3</v>
      </c>
      <c r="D32">
        <v>5</v>
      </c>
      <c r="E32" t="s">
        <v>121</v>
      </c>
      <c r="F32" t="s">
        <v>579</v>
      </c>
      <c r="G32" t="s">
        <v>533</v>
      </c>
      <c r="H32" t="s">
        <v>32</v>
      </c>
      <c r="I32">
        <v>52.61</v>
      </c>
    </row>
    <row r="33" spans="2:9" x14ac:dyDescent="0.25">
      <c r="B33" t="s">
        <v>122</v>
      </c>
      <c r="C33">
        <v>3</v>
      </c>
      <c r="D33">
        <v>5</v>
      </c>
      <c r="E33" t="s">
        <v>123</v>
      </c>
      <c r="F33" t="s">
        <v>579</v>
      </c>
      <c r="G33" t="s">
        <v>534</v>
      </c>
      <c r="H33" t="s">
        <v>32</v>
      </c>
      <c r="I33">
        <v>7.89</v>
      </c>
    </row>
    <row r="34" spans="2:9" x14ac:dyDescent="0.25">
      <c r="B34" t="s">
        <v>122</v>
      </c>
      <c r="C34">
        <v>3</v>
      </c>
      <c r="D34">
        <v>5</v>
      </c>
      <c r="E34" t="s">
        <v>121</v>
      </c>
      <c r="F34" t="s">
        <v>578</v>
      </c>
      <c r="G34" t="s">
        <v>533</v>
      </c>
      <c r="H34" t="s">
        <v>32</v>
      </c>
      <c r="I34">
        <v>55.900000000000006</v>
      </c>
    </row>
    <row r="35" spans="2:9" x14ac:dyDescent="0.25">
      <c r="B35" t="s">
        <v>122</v>
      </c>
      <c r="C35">
        <v>3</v>
      </c>
      <c r="D35">
        <v>5</v>
      </c>
      <c r="E35" t="s">
        <v>123</v>
      </c>
      <c r="F35" t="s">
        <v>578</v>
      </c>
      <c r="G35" t="s">
        <v>534</v>
      </c>
      <c r="H35" t="s">
        <v>32</v>
      </c>
      <c r="I35">
        <v>8.06</v>
      </c>
    </row>
    <row r="36" spans="2:9" x14ac:dyDescent="0.25">
      <c r="B36" t="s">
        <v>122</v>
      </c>
      <c r="C36">
        <v>3</v>
      </c>
      <c r="D36">
        <v>5</v>
      </c>
      <c r="E36" t="s">
        <v>121</v>
      </c>
      <c r="F36" t="s">
        <v>577</v>
      </c>
      <c r="G36" t="s">
        <v>533</v>
      </c>
      <c r="H36" t="s">
        <v>32</v>
      </c>
      <c r="I36">
        <v>95.42</v>
      </c>
    </row>
    <row r="37" spans="2:9" x14ac:dyDescent="0.25">
      <c r="B37" t="s">
        <v>122</v>
      </c>
      <c r="C37">
        <v>3</v>
      </c>
      <c r="D37">
        <v>5</v>
      </c>
      <c r="E37" t="s">
        <v>123</v>
      </c>
      <c r="F37" t="s">
        <v>577</v>
      </c>
      <c r="G37" t="s">
        <v>534</v>
      </c>
      <c r="H37" t="s">
        <v>32</v>
      </c>
      <c r="I37">
        <v>4.46</v>
      </c>
    </row>
    <row r="38" spans="2:9" x14ac:dyDescent="0.25">
      <c r="B38" t="s">
        <v>122</v>
      </c>
      <c r="C38">
        <v>3</v>
      </c>
      <c r="D38">
        <v>5</v>
      </c>
      <c r="E38" t="s">
        <v>121</v>
      </c>
      <c r="F38" t="s">
        <v>582</v>
      </c>
      <c r="G38" t="s">
        <v>533</v>
      </c>
      <c r="H38" t="s">
        <v>32</v>
      </c>
      <c r="I38">
        <v>109.21000000000001</v>
      </c>
    </row>
    <row r="39" spans="2:9" x14ac:dyDescent="0.25">
      <c r="B39" t="s">
        <v>122</v>
      </c>
      <c r="C39">
        <v>3</v>
      </c>
      <c r="D39">
        <v>5</v>
      </c>
      <c r="E39" t="s">
        <v>123</v>
      </c>
      <c r="F39" t="s">
        <v>582</v>
      </c>
      <c r="G39" t="s">
        <v>534</v>
      </c>
      <c r="H39" t="s">
        <v>32</v>
      </c>
      <c r="I39">
        <v>14.459999999999999</v>
      </c>
    </row>
    <row r="40" spans="2:9" x14ac:dyDescent="0.25">
      <c r="B40" t="s">
        <v>122</v>
      </c>
      <c r="C40">
        <v>3</v>
      </c>
      <c r="D40">
        <v>5</v>
      </c>
      <c r="E40" t="s">
        <v>124</v>
      </c>
      <c r="F40" t="s">
        <v>582</v>
      </c>
      <c r="G40" t="s">
        <v>535</v>
      </c>
      <c r="H40" t="s">
        <v>32</v>
      </c>
      <c r="I40">
        <v>2.0499999999999998</v>
      </c>
    </row>
    <row r="41" spans="2:9" x14ac:dyDescent="0.25">
      <c r="B41" t="s">
        <v>122</v>
      </c>
      <c r="C41">
        <v>3</v>
      </c>
      <c r="D41">
        <v>5</v>
      </c>
      <c r="E41" t="s">
        <v>121</v>
      </c>
      <c r="F41" t="s">
        <v>583</v>
      </c>
      <c r="G41" t="s">
        <v>533</v>
      </c>
      <c r="H41" t="s">
        <v>32</v>
      </c>
      <c r="I41">
        <v>81.55</v>
      </c>
    </row>
    <row r="42" spans="2:9" x14ac:dyDescent="0.25">
      <c r="B42" t="s">
        <v>122</v>
      </c>
      <c r="C42">
        <v>3</v>
      </c>
      <c r="D42">
        <v>5</v>
      </c>
      <c r="E42" t="s">
        <v>123</v>
      </c>
      <c r="F42" t="s">
        <v>583</v>
      </c>
      <c r="G42" t="s">
        <v>534</v>
      </c>
      <c r="H42" t="s">
        <v>32</v>
      </c>
      <c r="I42">
        <v>10.899999999999999</v>
      </c>
    </row>
    <row r="43" spans="2:9" x14ac:dyDescent="0.25">
      <c r="B43" t="s">
        <v>122</v>
      </c>
      <c r="C43">
        <v>3</v>
      </c>
      <c r="D43">
        <v>5</v>
      </c>
      <c r="E43" t="s">
        <v>124</v>
      </c>
      <c r="F43" t="s">
        <v>583</v>
      </c>
      <c r="G43" t="s">
        <v>535</v>
      </c>
      <c r="H43" t="s">
        <v>32</v>
      </c>
      <c r="I43">
        <v>0.57820000000000005</v>
      </c>
    </row>
    <row r="44" spans="2:9" x14ac:dyDescent="0.25">
      <c r="B44" t="s">
        <v>122</v>
      </c>
      <c r="C44">
        <v>3</v>
      </c>
      <c r="D44">
        <v>5</v>
      </c>
      <c r="E44" t="s">
        <v>121</v>
      </c>
      <c r="F44" t="s">
        <v>584</v>
      </c>
      <c r="G44" t="s">
        <v>533</v>
      </c>
      <c r="H44" t="s">
        <v>32</v>
      </c>
      <c r="I44">
        <v>47.23</v>
      </c>
    </row>
    <row r="45" spans="2:9" x14ac:dyDescent="0.25">
      <c r="B45" t="s">
        <v>122</v>
      </c>
      <c r="C45">
        <v>3</v>
      </c>
      <c r="D45">
        <v>5</v>
      </c>
      <c r="E45" t="s">
        <v>123</v>
      </c>
      <c r="F45" t="s">
        <v>584</v>
      </c>
      <c r="G45" t="s">
        <v>534</v>
      </c>
      <c r="H45" t="s">
        <v>32</v>
      </c>
      <c r="I45">
        <v>5.34</v>
      </c>
    </row>
    <row r="46" spans="2:9" x14ac:dyDescent="0.25">
      <c r="B46" t="s">
        <v>122</v>
      </c>
      <c r="C46">
        <v>3</v>
      </c>
      <c r="D46">
        <v>5</v>
      </c>
      <c r="E46" t="s">
        <v>124</v>
      </c>
      <c r="F46" t="s">
        <v>584</v>
      </c>
      <c r="G46" t="s">
        <v>535</v>
      </c>
      <c r="H46" t="s">
        <v>32</v>
      </c>
      <c r="I46">
        <v>2.0499999999999998</v>
      </c>
    </row>
    <row r="47" spans="2:9" x14ac:dyDescent="0.25">
      <c r="B47" t="s">
        <v>122</v>
      </c>
      <c r="C47">
        <v>3</v>
      </c>
      <c r="D47">
        <v>5</v>
      </c>
      <c r="E47" t="s">
        <v>121</v>
      </c>
      <c r="F47" t="s">
        <v>585</v>
      </c>
      <c r="G47" t="s">
        <v>533</v>
      </c>
      <c r="H47" t="s">
        <v>32</v>
      </c>
      <c r="I47">
        <v>104.09</v>
      </c>
    </row>
    <row r="48" spans="2:9" x14ac:dyDescent="0.25">
      <c r="B48" t="s">
        <v>122</v>
      </c>
      <c r="C48">
        <v>3</v>
      </c>
      <c r="D48">
        <v>5</v>
      </c>
      <c r="E48" t="s">
        <v>123</v>
      </c>
      <c r="F48" t="s">
        <v>585</v>
      </c>
      <c r="G48" t="s">
        <v>534</v>
      </c>
      <c r="H48" t="s">
        <v>32</v>
      </c>
      <c r="I48">
        <v>14.379999999999999</v>
      </c>
    </row>
    <row r="49" spans="1:9" x14ac:dyDescent="0.25">
      <c r="B49" t="s">
        <v>122</v>
      </c>
      <c r="C49">
        <v>3</v>
      </c>
      <c r="D49">
        <v>5</v>
      </c>
      <c r="E49" t="s">
        <v>124</v>
      </c>
      <c r="F49" t="s">
        <v>585</v>
      </c>
      <c r="G49" t="s">
        <v>535</v>
      </c>
      <c r="H49" t="s">
        <v>32</v>
      </c>
      <c r="I49">
        <v>4.0999999999999996</v>
      </c>
    </row>
    <row r="50" spans="1:9" x14ac:dyDescent="0.25">
      <c r="B50" t="s">
        <v>122</v>
      </c>
      <c r="C50">
        <v>3</v>
      </c>
      <c r="D50">
        <v>5</v>
      </c>
      <c r="E50" t="s">
        <v>121</v>
      </c>
      <c r="F50" t="s">
        <v>581</v>
      </c>
      <c r="G50" t="s">
        <v>533</v>
      </c>
      <c r="H50" t="s">
        <v>32</v>
      </c>
      <c r="I50">
        <v>95.38</v>
      </c>
    </row>
    <row r="51" spans="1:9" x14ac:dyDescent="0.25">
      <c r="B51" t="s">
        <v>122</v>
      </c>
      <c r="C51">
        <v>3</v>
      </c>
      <c r="D51">
        <v>5</v>
      </c>
      <c r="E51" t="s">
        <v>123</v>
      </c>
      <c r="F51" t="s">
        <v>581</v>
      </c>
      <c r="G51" t="s">
        <v>534</v>
      </c>
      <c r="H51" t="s">
        <v>32</v>
      </c>
      <c r="I51">
        <v>9.17</v>
      </c>
    </row>
    <row r="52" spans="1:9" x14ac:dyDescent="0.25">
      <c r="B52" t="s">
        <v>122</v>
      </c>
      <c r="C52">
        <v>3</v>
      </c>
      <c r="D52">
        <v>5</v>
      </c>
      <c r="E52" t="s">
        <v>124</v>
      </c>
      <c r="F52" t="s">
        <v>581</v>
      </c>
      <c r="G52" t="s">
        <v>535</v>
      </c>
      <c r="H52" t="s">
        <v>32</v>
      </c>
      <c r="I52">
        <v>2.0499999999999998</v>
      </c>
    </row>
    <row r="53" spans="1:9" x14ac:dyDescent="0.25">
      <c r="B53" t="s">
        <v>122</v>
      </c>
      <c r="C53">
        <v>3</v>
      </c>
      <c r="D53">
        <v>5</v>
      </c>
      <c r="E53" t="s">
        <v>121</v>
      </c>
      <c r="F53" t="s">
        <v>580</v>
      </c>
      <c r="G53" t="s">
        <v>533</v>
      </c>
      <c r="H53" t="s">
        <v>32</v>
      </c>
      <c r="I53">
        <v>48.620000000000005</v>
      </c>
    </row>
    <row r="54" spans="1:9" x14ac:dyDescent="0.25">
      <c r="B54" t="s">
        <v>122</v>
      </c>
      <c r="C54">
        <v>3</v>
      </c>
      <c r="D54">
        <v>5</v>
      </c>
      <c r="E54" t="s">
        <v>123</v>
      </c>
      <c r="F54" t="s">
        <v>580</v>
      </c>
      <c r="G54" t="s">
        <v>534</v>
      </c>
      <c r="H54" t="s">
        <v>32</v>
      </c>
      <c r="I54">
        <v>5.16</v>
      </c>
    </row>
    <row r="55" spans="1:9" x14ac:dyDescent="0.25">
      <c r="A55">
        <v>13</v>
      </c>
      <c r="B55" t="s">
        <v>122</v>
      </c>
      <c r="C55">
        <v>3</v>
      </c>
      <c r="D55" t="s">
        <v>19</v>
      </c>
      <c r="E55" t="s">
        <v>127</v>
      </c>
      <c r="F55" t="s">
        <v>140</v>
      </c>
      <c r="G55" t="s">
        <v>125</v>
      </c>
      <c r="H55" t="s">
        <v>32</v>
      </c>
      <c r="I55">
        <v>57.9</v>
      </c>
    </row>
    <row r="56" spans="1:9" x14ac:dyDescent="0.25">
      <c r="A56">
        <v>14</v>
      </c>
      <c r="B56" t="s">
        <v>122</v>
      </c>
      <c r="C56">
        <v>3</v>
      </c>
      <c r="D56" t="s">
        <v>19</v>
      </c>
      <c r="E56" t="s">
        <v>127</v>
      </c>
      <c r="F56" t="s">
        <v>141</v>
      </c>
      <c r="G56" t="s">
        <v>128</v>
      </c>
      <c r="H56" t="s">
        <v>32</v>
      </c>
      <c r="I56">
        <v>5.53</v>
      </c>
    </row>
    <row r="57" spans="1:9" x14ac:dyDescent="0.25">
      <c r="A57">
        <v>15</v>
      </c>
      <c r="B57" t="s">
        <v>122</v>
      </c>
      <c r="C57">
        <v>3</v>
      </c>
      <c r="D57" t="s">
        <v>19</v>
      </c>
      <c r="E57" t="s">
        <v>127</v>
      </c>
      <c r="F57" t="s">
        <v>142</v>
      </c>
      <c r="G57" t="s">
        <v>130</v>
      </c>
      <c r="H57" t="s">
        <v>32</v>
      </c>
      <c r="I57">
        <v>3.24</v>
      </c>
    </row>
    <row r="58" spans="1:9" x14ac:dyDescent="0.25">
      <c r="A58">
        <v>16</v>
      </c>
      <c r="B58" t="s">
        <v>122</v>
      </c>
      <c r="C58">
        <v>3</v>
      </c>
      <c r="D58" t="s">
        <v>19</v>
      </c>
      <c r="E58" t="s">
        <v>127</v>
      </c>
      <c r="F58" t="s">
        <v>143</v>
      </c>
      <c r="G58" t="s">
        <v>133</v>
      </c>
      <c r="H58" t="s">
        <v>32</v>
      </c>
      <c r="I58">
        <v>2.99</v>
      </c>
    </row>
    <row r="59" spans="1:9" x14ac:dyDescent="0.25">
      <c r="A59">
        <v>17</v>
      </c>
      <c r="B59" t="s">
        <v>122</v>
      </c>
      <c r="C59">
        <v>3</v>
      </c>
      <c r="D59" t="s">
        <v>19</v>
      </c>
      <c r="E59" t="s">
        <v>127</v>
      </c>
      <c r="F59" t="s">
        <v>144</v>
      </c>
      <c r="G59" t="s">
        <v>135</v>
      </c>
      <c r="H59" t="s">
        <v>32</v>
      </c>
      <c r="I59">
        <v>7.34</v>
      </c>
    </row>
    <row r="60" spans="1:9" x14ac:dyDescent="0.25">
      <c r="A60">
        <v>18</v>
      </c>
      <c r="B60" t="s">
        <v>122</v>
      </c>
      <c r="C60">
        <v>3</v>
      </c>
      <c r="D60" t="s">
        <v>19</v>
      </c>
      <c r="E60" t="s">
        <v>139</v>
      </c>
      <c r="F60" t="s">
        <v>145</v>
      </c>
      <c r="G60" t="s">
        <v>137</v>
      </c>
      <c r="H60" t="s">
        <v>32</v>
      </c>
      <c r="I60">
        <v>8.6999999999999993</v>
      </c>
    </row>
    <row r="61" spans="1:9" x14ac:dyDescent="0.25">
      <c r="B61" t="s">
        <v>122</v>
      </c>
      <c r="C61">
        <v>3</v>
      </c>
      <c r="D61" t="s">
        <v>19</v>
      </c>
      <c r="E61" s="40" t="s">
        <v>127</v>
      </c>
      <c r="G61" t="s">
        <v>531</v>
      </c>
      <c r="H61" s="40" t="s">
        <v>32</v>
      </c>
      <c r="I61">
        <v>5.44</v>
      </c>
    </row>
    <row r="62" spans="1:9" x14ac:dyDescent="0.25">
      <c r="B62" t="s">
        <v>122</v>
      </c>
      <c r="C62">
        <v>2</v>
      </c>
      <c r="D62">
        <v>6</v>
      </c>
      <c r="E62" t="s">
        <v>121</v>
      </c>
      <c r="F62" t="s">
        <v>564</v>
      </c>
      <c r="G62" t="s">
        <v>533</v>
      </c>
      <c r="H62" t="s">
        <v>32</v>
      </c>
      <c r="I62">
        <v>52.61</v>
      </c>
    </row>
    <row r="63" spans="1:9" x14ac:dyDescent="0.25">
      <c r="B63" t="s">
        <v>122</v>
      </c>
      <c r="C63">
        <v>2</v>
      </c>
      <c r="D63">
        <v>6</v>
      </c>
      <c r="E63" t="s">
        <v>123</v>
      </c>
      <c r="F63" t="s">
        <v>564</v>
      </c>
      <c r="G63" t="s">
        <v>534</v>
      </c>
      <c r="H63" t="s">
        <v>32</v>
      </c>
      <c r="I63">
        <v>7.89</v>
      </c>
    </row>
    <row r="64" spans="1:9" x14ac:dyDescent="0.25">
      <c r="B64" t="s">
        <v>122</v>
      </c>
      <c r="C64">
        <v>2</v>
      </c>
      <c r="D64">
        <v>6</v>
      </c>
      <c r="E64" t="s">
        <v>121</v>
      </c>
      <c r="F64" t="s">
        <v>562</v>
      </c>
      <c r="G64" t="s">
        <v>533</v>
      </c>
      <c r="H64" t="s">
        <v>32</v>
      </c>
      <c r="I64">
        <v>55.900000000000006</v>
      </c>
    </row>
    <row r="65" spans="2:9" x14ac:dyDescent="0.25">
      <c r="B65" t="s">
        <v>122</v>
      </c>
      <c r="C65">
        <v>2</v>
      </c>
      <c r="D65">
        <v>6</v>
      </c>
      <c r="E65" t="s">
        <v>123</v>
      </c>
      <c r="F65" t="s">
        <v>562</v>
      </c>
      <c r="G65" t="s">
        <v>534</v>
      </c>
      <c r="H65" t="s">
        <v>32</v>
      </c>
      <c r="I65">
        <v>8.06</v>
      </c>
    </row>
    <row r="66" spans="2:9" x14ac:dyDescent="0.25">
      <c r="B66" t="s">
        <v>122</v>
      </c>
      <c r="C66">
        <v>2</v>
      </c>
      <c r="D66">
        <v>6</v>
      </c>
      <c r="E66" t="s">
        <v>121</v>
      </c>
      <c r="F66" t="s">
        <v>560</v>
      </c>
      <c r="G66" t="s">
        <v>533</v>
      </c>
      <c r="H66" t="s">
        <v>32</v>
      </c>
      <c r="I66">
        <v>94.84</v>
      </c>
    </row>
    <row r="67" spans="2:9" x14ac:dyDescent="0.25">
      <c r="B67" t="s">
        <v>122</v>
      </c>
      <c r="C67">
        <v>2</v>
      </c>
      <c r="D67">
        <v>6</v>
      </c>
      <c r="E67" t="s">
        <v>123</v>
      </c>
      <c r="F67" t="s">
        <v>560</v>
      </c>
      <c r="G67" t="s">
        <v>534</v>
      </c>
      <c r="H67" t="s">
        <v>32</v>
      </c>
      <c r="I67">
        <v>4.83</v>
      </c>
    </row>
    <row r="68" spans="2:9" x14ac:dyDescent="0.25">
      <c r="B68" t="s">
        <v>122</v>
      </c>
      <c r="C68">
        <v>2</v>
      </c>
      <c r="D68">
        <v>6</v>
      </c>
      <c r="E68" t="s">
        <v>121</v>
      </c>
      <c r="F68" t="s">
        <v>570</v>
      </c>
      <c r="G68" t="s">
        <v>533</v>
      </c>
      <c r="H68" t="s">
        <v>32</v>
      </c>
      <c r="I68">
        <v>109.21000000000001</v>
      </c>
    </row>
    <row r="69" spans="2:9" x14ac:dyDescent="0.25">
      <c r="B69" t="s">
        <v>122</v>
      </c>
      <c r="C69">
        <v>2</v>
      </c>
      <c r="D69">
        <v>6</v>
      </c>
      <c r="E69" t="s">
        <v>123</v>
      </c>
      <c r="F69" t="s">
        <v>570</v>
      </c>
      <c r="G69" t="s">
        <v>534</v>
      </c>
      <c r="H69" t="s">
        <v>32</v>
      </c>
      <c r="I69">
        <v>14.459999999999999</v>
      </c>
    </row>
    <row r="70" spans="2:9" x14ac:dyDescent="0.25">
      <c r="B70" t="s">
        <v>122</v>
      </c>
      <c r="C70">
        <v>2</v>
      </c>
      <c r="D70">
        <v>6</v>
      </c>
      <c r="E70" t="s">
        <v>124</v>
      </c>
      <c r="F70" t="s">
        <v>570</v>
      </c>
      <c r="G70" t="s">
        <v>535</v>
      </c>
      <c r="H70" t="s">
        <v>32</v>
      </c>
      <c r="I70">
        <v>2.0499999999999998</v>
      </c>
    </row>
    <row r="71" spans="2:9" x14ac:dyDescent="0.25">
      <c r="B71" t="s">
        <v>122</v>
      </c>
      <c r="C71">
        <v>2</v>
      </c>
      <c r="D71">
        <v>6</v>
      </c>
      <c r="E71" t="s">
        <v>121</v>
      </c>
      <c r="F71" t="s">
        <v>572</v>
      </c>
      <c r="G71" t="s">
        <v>533</v>
      </c>
      <c r="H71" t="s">
        <v>32</v>
      </c>
      <c r="I71">
        <v>81.55</v>
      </c>
    </row>
    <row r="72" spans="2:9" x14ac:dyDescent="0.25">
      <c r="B72" t="s">
        <v>122</v>
      </c>
      <c r="C72">
        <v>2</v>
      </c>
      <c r="D72">
        <v>6</v>
      </c>
      <c r="E72" t="s">
        <v>123</v>
      </c>
      <c r="F72" t="s">
        <v>572</v>
      </c>
      <c r="G72" t="s">
        <v>534</v>
      </c>
      <c r="H72" t="s">
        <v>32</v>
      </c>
      <c r="I72">
        <v>10.899999999999999</v>
      </c>
    </row>
    <row r="73" spans="2:9" x14ac:dyDescent="0.25">
      <c r="B73" t="s">
        <v>122</v>
      </c>
      <c r="C73">
        <v>2</v>
      </c>
      <c r="D73">
        <v>6</v>
      </c>
      <c r="E73" t="s">
        <v>124</v>
      </c>
      <c r="F73" t="s">
        <v>572</v>
      </c>
      <c r="G73" t="s">
        <v>535</v>
      </c>
      <c r="H73" t="s">
        <v>32</v>
      </c>
      <c r="I73">
        <v>2.0499999999999998</v>
      </c>
    </row>
    <row r="74" spans="2:9" x14ac:dyDescent="0.25">
      <c r="B74" t="s">
        <v>122</v>
      </c>
      <c r="C74">
        <v>2</v>
      </c>
      <c r="D74">
        <v>6</v>
      </c>
      <c r="E74" t="s">
        <v>121</v>
      </c>
      <c r="F74" t="s">
        <v>574</v>
      </c>
      <c r="G74" t="s">
        <v>533</v>
      </c>
      <c r="H74" t="s">
        <v>32</v>
      </c>
      <c r="I74">
        <v>47.28</v>
      </c>
    </row>
    <row r="75" spans="2:9" x14ac:dyDescent="0.25">
      <c r="B75" t="s">
        <v>122</v>
      </c>
      <c r="C75">
        <v>2</v>
      </c>
      <c r="D75">
        <v>6</v>
      </c>
      <c r="E75" t="s">
        <v>123</v>
      </c>
      <c r="F75" t="s">
        <v>574</v>
      </c>
      <c r="G75" t="s">
        <v>534</v>
      </c>
      <c r="H75" t="s">
        <v>32</v>
      </c>
      <c r="I75">
        <v>5.34</v>
      </c>
    </row>
    <row r="76" spans="2:9" x14ac:dyDescent="0.25">
      <c r="B76" t="s">
        <v>122</v>
      </c>
      <c r="C76">
        <v>2</v>
      </c>
      <c r="D76">
        <v>6</v>
      </c>
      <c r="E76" t="s">
        <v>124</v>
      </c>
      <c r="F76" t="s">
        <v>574</v>
      </c>
      <c r="G76" t="s">
        <v>535</v>
      </c>
      <c r="H76" t="s">
        <v>32</v>
      </c>
      <c r="I76">
        <v>0.57820000000000005</v>
      </c>
    </row>
    <row r="77" spans="2:9" x14ac:dyDescent="0.25">
      <c r="B77" t="s">
        <v>122</v>
      </c>
      <c r="C77">
        <v>2</v>
      </c>
      <c r="D77">
        <v>6</v>
      </c>
      <c r="E77" t="s">
        <v>121</v>
      </c>
      <c r="F77" t="s">
        <v>576</v>
      </c>
      <c r="G77" t="s">
        <v>533</v>
      </c>
      <c r="H77" t="s">
        <v>32</v>
      </c>
      <c r="I77">
        <v>104.09</v>
      </c>
    </row>
    <row r="78" spans="2:9" x14ac:dyDescent="0.25">
      <c r="B78" t="s">
        <v>122</v>
      </c>
      <c r="C78">
        <v>2</v>
      </c>
      <c r="D78">
        <v>6</v>
      </c>
      <c r="E78" t="s">
        <v>123</v>
      </c>
      <c r="F78" t="s">
        <v>576</v>
      </c>
      <c r="G78" t="s">
        <v>534</v>
      </c>
      <c r="H78" t="s">
        <v>32</v>
      </c>
      <c r="I78">
        <v>14.379999999999999</v>
      </c>
    </row>
    <row r="79" spans="2:9" x14ac:dyDescent="0.25">
      <c r="B79" t="s">
        <v>122</v>
      </c>
      <c r="C79">
        <v>2</v>
      </c>
      <c r="D79">
        <v>6</v>
      </c>
      <c r="E79" t="s">
        <v>124</v>
      </c>
      <c r="F79" t="s">
        <v>576</v>
      </c>
      <c r="G79" t="s">
        <v>535</v>
      </c>
      <c r="H79" t="s">
        <v>32</v>
      </c>
      <c r="I79">
        <v>4.0999999999999996</v>
      </c>
    </row>
    <row r="80" spans="2:9" x14ac:dyDescent="0.25">
      <c r="B80" t="s">
        <v>122</v>
      </c>
      <c r="C80">
        <v>2</v>
      </c>
      <c r="D80">
        <v>6</v>
      </c>
      <c r="E80" t="s">
        <v>121</v>
      </c>
      <c r="F80" t="s">
        <v>568</v>
      </c>
      <c r="G80" t="s">
        <v>533</v>
      </c>
      <c r="H80" t="s">
        <v>32</v>
      </c>
      <c r="I80">
        <v>95.38</v>
      </c>
    </row>
    <row r="81" spans="1:9" x14ac:dyDescent="0.25">
      <c r="B81" t="s">
        <v>122</v>
      </c>
      <c r="C81">
        <v>2</v>
      </c>
      <c r="D81">
        <v>6</v>
      </c>
      <c r="E81" t="s">
        <v>123</v>
      </c>
      <c r="F81" t="s">
        <v>568</v>
      </c>
      <c r="G81" t="s">
        <v>534</v>
      </c>
      <c r="H81" t="s">
        <v>32</v>
      </c>
      <c r="I81">
        <v>9.17</v>
      </c>
    </row>
    <row r="82" spans="1:9" x14ac:dyDescent="0.25">
      <c r="B82" t="s">
        <v>122</v>
      </c>
      <c r="C82">
        <v>2</v>
      </c>
      <c r="D82">
        <v>6</v>
      </c>
      <c r="E82" t="s">
        <v>124</v>
      </c>
      <c r="F82" t="s">
        <v>568</v>
      </c>
      <c r="G82" t="s">
        <v>535</v>
      </c>
      <c r="H82" t="s">
        <v>32</v>
      </c>
      <c r="I82">
        <v>2.0499999999999998</v>
      </c>
    </row>
    <row r="83" spans="1:9" x14ac:dyDescent="0.25">
      <c r="B83" t="s">
        <v>122</v>
      </c>
      <c r="C83">
        <v>2</v>
      </c>
      <c r="D83">
        <v>6</v>
      </c>
      <c r="E83" t="s">
        <v>121</v>
      </c>
      <c r="F83" t="s">
        <v>566</v>
      </c>
      <c r="G83" t="s">
        <v>533</v>
      </c>
      <c r="H83" t="s">
        <v>32</v>
      </c>
      <c r="I83">
        <v>48.620000000000005</v>
      </c>
    </row>
    <row r="84" spans="1:9" x14ac:dyDescent="0.25">
      <c r="B84" t="s">
        <v>122</v>
      </c>
      <c r="C84">
        <v>2</v>
      </c>
      <c r="D84">
        <v>6</v>
      </c>
      <c r="E84" t="s">
        <v>123</v>
      </c>
      <c r="F84" t="s">
        <v>566</v>
      </c>
      <c r="G84" t="s">
        <v>534</v>
      </c>
      <c r="H84" t="s">
        <v>32</v>
      </c>
      <c r="I84">
        <v>5.16</v>
      </c>
    </row>
    <row r="85" spans="1:9" x14ac:dyDescent="0.25">
      <c r="A85">
        <v>22</v>
      </c>
      <c r="B85" t="s">
        <v>122</v>
      </c>
      <c r="C85">
        <v>2</v>
      </c>
      <c r="D85" t="s">
        <v>146</v>
      </c>
      <c r="E85" t="s">
        <v>127</v>
      </c>
      <c r="F85" t="s">
        <v>147</v>
      </c>
      <c r="G85" t="s">
        <v>125</v>
      </c>
      <c r="H85" t="s">
        <v>32</v>
      </c>
      <c r="I85">
        <v>57.9</v>
      </c>
    </row>
    <row r="86" spans="1:9" x14ac:dyDescent="0.25">
      <c r="A86">
        <v>23</v>
      </c>
      <c r="B86" t="s">
        <v>122</v>
      </c>
      <c r="C86">
        <v>2</v>
      </c>
      <c r="D86" t="s">
        <v>146</v>
      </c>
      <c r="E86" t="s">
        <v>127</v>
      </c>
      <c r="F86" t="s">
        <v>148</v>
      </c>
      <c r="G86" t="s">
        <v>128</v>
      </c>
      <c r="H86" t="s">
        <v>32</v>
      </c>
      <c r="I86">
        <v>5.53</v>
      </c>
    </row>
    <row r="87" spans="1:9" x14ac:dyDescent="0.25">
      <c r="A87">
        <v>24</v>
      </c>
      <c r="B87" t="s">
        <v>122</v>
      </c>
      <c r="C87">
        <v>2</v>
      </c>
      <c r="D87" t="s">
        <v>146</v>
      </c>
      <c r="E87" t="s">
        <v>127</v>
      </c>
      <c r="F87" t="s">
        <v>149</v>
      </c>
      <c r="G87" t="s">
        <v>130</v>
      </c>
      <c r="H87" t="s">
        <v>32</v>
      </c>
      <c r="I87">
        <v>3.24</v>
      </c>
    </row>
    <row r="88" spans="1:9" x14ac:dyDescent="0.25">
      <c r="A88">
        <v>25</v>
      </c>
      <c r="B88" t="s">
        <v>122</v>
      </c>
      <c r="C88">
        <v>2</v>
      </c>
      <c r="D88" t="s">
        <v>146</v>
      </c>
      <c r="E88" t="s">
        <v>127</v>
      </c>
      <c r="F88" t="s">
        <v>150</v>
      </c>
      <c r="G88" t="s">
        <v>133</v>
      </c>
      <c r="H88" t="s">
        <v>32</v>
      </c>
      <c r="I88">
        <v>2.99</v>
      </c>
    </row>
    <row r="89" spans="1:9" x14ac:dyDescent="0.25">
      <c r="A89">
        <v>26</v>
      </c>
      <c r="B89" t="s">
        <v>122</v>
      </c>
      <c r="C89">
        <v>2</v>
      </c>
      <c r="D89" t="s">
        <v>146</v>
      </c>
      <c r="E89" t="s">
        <v>127</v>
      </c>
      <c r="F89" t="s">
        <v>151</v>
      </c>
      <c r="G89" t="s">
        <v>135</v>
      </c>
      <c r="H89" t="s">
        <v>32</v>
      </c>
      <c r="I89">
        <v>7.34</v>
      </c>
    </row>
    <row r="90" spans="1:9" x14ac:dyDescent="0.25">
      <c r="A90">
        <v>27</v>
      </c>
      <c r="B90" t="s">
        <v>122</v>
      </c>
      <c r="C90">
        <v>2</v>
      </c>
      <c r="D90" t="s">
        <v>146</v>
      </c>
      <c r="E90" t="s">
        <v>139</v>
      </c>
      <c r="F90" t="s">
        <v>152</v>
      </c>
      <c r="G90" t="s">
        <v>137</v>
      </c>
      <c r="H90" t="s">
        <v>32</v>
      </c>
      <c r="I90">
        <v>8.6999999999999993</v>
      </c>
    </row>
    <row r="91" spans="1:9" x14ac:dyDescent="0.25">
      <c r="B91" t="s">
        <v>122</v>
      </c>
      <c r="C91">
        <v>2</v>
      </c>
      <c r="D91" t="s">
        <v>146</v>
      </c>
      <c r="E91" s="40" t="s">
        <v>127</v>
      </c>
      <c r="G91" t="s">
        <v>531</v>
      </c>
      <c r="H91" s="40" t="s">
        <v>32</v>
      </c>
      <c r="I91">
        <v>5.44</v>
      </c>
    </row>
    <row r="92" spans="1:9" x14ac:dyDescent="0.25">
      <c r="B92" t="s">
        <v>122</v>
      </c>
      <c r="C92">
        <v>4</v>
      </c>
      <c r="D92">
        <v>7</v>
      </c>
      <c r="E92" t="s">
        <v>121</v>
      </c>
      <c r="F92" t="s">
        <v>590</v>
      </c>
      <c r="G92" t="s">
        <v>533</v>
      </c>
      <c r="H92" t="s">
        <v>32</v>
      </c>
      <c r="I92">
        <v>52.08</v>
      </c>
    </row>
    <row r="93" spans="1:9" x14ac:dyDescent="0.25">
      <c r="B93" t="s">
        <v>122</v>
      </c>
      <c r="C93">
        <v>4</v>
      </c>
      <c r="D93">
        <v>7</v>
      </c>
      <c r="E93" t="s">
        <v>123</v>
      </c>
      <c r="F93" t="s">
        <v>590</v>
      </c>
      <c r="G93" t="s">
        <v>534</v>
      </c>
      <c r="H93" t="s">
        <v>32</v>
      </c>
      <c r="I93">
        <v>7.89</v>
      </c>
    </row>
    <row r="94" spans="1:9" x14ac:dyDescent="0.25">
      <c r="B94" t="s">
        <v>122</v>
      </c>
      <c r="C94">
        <v>4</v>
      </c>
      <c r="D94">
        <v>7</v>
      </c>
      <c r="E94" t="s">
        <v>121</v>
      </c>
      <c r="F94" t="s">
        <v>588</v>
      </c>
      <c r="G94" t="s">
        <v>533</v>
      </c>
      <c r="H94" t="s">
        <v>32</v>
      </c>
      <c r="I94">
        <v>55.900000000000006</v>
      </c>
    </row>
    <row r="95" spans="1:9" x14ac:dyDescent="0.25">
      <c r="B95" t="s">
        <v>122</v>
      </c>
      <c r="C95">
        <v>4</v>
      </c>
      <c r="D95">
        <v>7</v>
      </c>
      <c r="E95" t="s">
        <v>123</v>
      </c>
      <c r="F95" t="s">
        <v>588</v>
      </c>
      <c r="G95" t="s">
        <v>534</v>
      </c>
      <c r="H95" t="s">
        <v>32</v>
      </c>
      <c r="I95">
        <v>8.06</v>
      </c>
    </row>
    <row r="96" spans="1:9" x14ac:dyDescent="0.25">
      <c r="B96" t="s">
        <v>122</v>
      </c>
      <c r="C96">
        <v>4</v>
      </c>
      <c r="D96">
        <v>7</v>
      </c>
      <c r="E96" t="s">
        <v>121</v>
      </c>
      <c r="F96" t="s">
        <v>586</v>
      </c>
      <c r="G96" t="s">
        <v>533</v>
      </c>
      <c r="H96" t="s">
        <v>32</v>
      </c>
      <c r="I96">
        <v>87.08</v>
      </c>
    </row>
    <row r="97" spans="2:9" x14ac:dyDescent="0.25">
      <c r="B97" t="s">
        <v>122</v>
      </c>
      <c r="C97">
        <v>4</v>
      </c>
      <c r="D97">
        <v>7</v>
      </c>
      <c r="E97" t="s">
        <v>123</v>
      </c>
      <c r="F97" t="s">
        <v>586</v>
      </c>
      <c r="G97" t="s">
        <v>534</v>
      </c>
      <c r="H97" t="s">
        <v>32</v>
      </c>
      <c r="I97">
        <v>12.82</v>
      </c>
    </row>
    <row r="98" spans="2:9" x14ac:dyDescent="0.25">
      <c r="B98" t="s">
        <v>122</v>
      </c>
      <c r="C98">
        <v>4</v>
      </c>
      <c r="D98">
        <v>7</v>
      </c>
      <c r="E98" t="s">
        <v>121</v>
      </c>
      <c r="F98" t="s">
        <v>596</v>
      </c>
      <c r="G98" t="s">
        <v>533</v>
      </c>
      <c r="H98" t="s">
        <v>32</v>
      </c>
      <c r="I98">
        <v>108.09</v>
      </c>
    </row>
    <row r="99" spans="2:9" x14ac:dyDescent="0.25">
      <c r="B99" t="s">
        <v>122</v>
      </c>
      <c r="C99">
        <v>4</v>
      </c>
      <c r="D99">
        <v>7</v>
      </c>
      <c r="E99" t="s">
        <v>123</v>
      </c>
      <c r="F99" t="s">
        <v>596</v>
      </c>
      <c r="G99" t="s">
        <v>534</v>
      </c>
      <c r="H99" t="s">
        <v>32</v>
      </c>
      <c r="I99">
        <v>14.459999999999999</v>
      </c>
    </row>
    <row r="100" spans="2:9" x14ac:dyDescent="0.25">
      <c r="B100" t="s">
        <v>122</v>
      </c>
      <c r="C100">
        <v>4</v>
      </c>
      <c r="D100">
        <v>7</v>
      </c>
      <c r="E100" t="s">
        <v>124</v>
      </c>
      <c r="F100" t="s">
        <v>596</v>
      </c>
      <c r="G100" t="s">
        <v>535</v>
      </c>
      <c r="H100" t="s">
        <v>32</v>
      </c>
      <c r="I100">
        <v>2.0499999999999998</v>
      </c>
    </row>
    <row r="101" spans="2:9" x14ac:dyDescent="0.25">
      <c r="B101" t="s">
        <v>122</v>
      </c>
      <c r="C101">
        <v>4</v>
      </c>
      <c r="D101">
        <v>7</v>
      </c>
      <c r="E101" t="s">
        <v>121</v>
      </c>
      <c r="F101" t="s">
        <v>598</v>
      </c>
      <c r="G101" t="s">
        <v>533</v>
      </c>
      <c r="H101" t="s">
        <v>32</v>
      </c>
      <c r="I101">
        <v>81.55</v>
      </c>
    </row>
    <row r="102" spans="2:9" x14ac:dyDescent="0.25">
      <c r="B102" t="s">
        <v>122</v>
      </c>
      <c r="C102">
        <v>4</v>
      </c>
      <c r="D102">
        <v>7</v>
      </c>
      <c r="E102" t="s">
        <v>123</v>
      </c>
      <c r="F102" t="s">
        <v>598</v>
      </c>
      <c r="G102" t="s">
        <v>534</v>
      </c>
      <c r="H102" t="s">
        <v>32</v>
      </c>
      <c r="I102">
        <v>10.899999999999999</v>
      </c>
    </row>
    <row r="103" spans="2:9" x14ac:dyDescent="0.25">
      <c r="B103" t="s">
        <v>122</v>
      </c>
      <c r="C103">
        <v>4</v>
      </c>
      <c r="D103">
        <v>7</v>
      </c>
      <c r="E103" t="s">
        <v>124</v>
      </c>
      <c r="F103" t="s">
        <v>598</v>
      </c>
      <c r="G103" t="s">
        <v>535</v>
      </c>
      <c r="H103" t="s">
        <v>32</v>
      </c>
      <c r="I103">
        <v>0.57820000000000005</v>
      </c>
    </row>
    <row r="104" spans="2:9" x14ac:dyDescent="0.25">
      <c r="B104" t="s">
        <v>122</v>
      </c>
      <c r="C104">
        <v>4</v>
      </c>
      <c r="D104">
        <v>7</v>
      </c>
      <c r="E104" t="s">
        <v>121</v>
      </c>
      <c r="F104" t="s">
        <v>600</v>
      </c>
      <c r="G104" t="s">
        <v>533</v>
      </c>
      <c r="H104" t="s">
        <v>32</v>
      </c>
      <c r="I104">
        <v>47.28</v>
      </c>
    </row>
    <row r="105" spans="2:9" x14ac:dyDescent="0.25">
      <c r="B105" t="s">
        <v>122</v>
      </c>
      <c r="C105">
        <v>4</v>
      </c>
      <c r="D105">
        <v>7</v>
      </c>
      <c r="E105" t="s">
        <v>123</v>
      </c>
      <c r="F105" t="s">
        <v>600</v>
      </c>
      <c r="G105" t="s">
        <v>534</v>
      </c>
      <c r="H105" t="s">
        <v>32</v>
      </c>
      <c r="I105">
        <v>5.34</v>
      </c>
    </row>
    <row r="106" spans="2:9" x14ac:dyDescent="0.25">
      <c r="B106" t="s">
        <v>122</v>
      </c>
      <c r="C106">
        <v>4</v>
      </c>
      <c r="D106">
        <v>7</v>
      </c>
      <c r="E106" t="s">
        <v>124</v>
      </c>
      <c r="F106" t="s">
        <v>600</v>
      </c>
      <c r="G106" t="s">
        <v>535</v>
      </c>
      <c r="H106" t="s">
        <v>32</v>
      </c>
      <c r="I106">
        <v>2.0499999999999998</v>
      </c>
    </row>
    <row r="107" spans="2:9" x14ac:dyDescent="0.25">
      <c r="B107" t="s">
        <v>122</v>
      </c>
      <c r="C107">
        <v>4</v>
      </c>
      <c r="D107">
        <v>7</v>
      </c>
      <c r="E107" t="s">
        <v>121</v>
      </c>
      <c r="F107" t="s">
        <v>602</v>
      </c>
      <c r="G107" t="s">
        <v>533</v>
      </c>
      <c r="H107" t="s">
        <v>32</v>
      </c>
      <c r="I107">
        <v>104.09</v>
      </c>
    </row>
    <row r="108" spans="2:9" x14ac:dyDescent="0.25">
      <c r="B108" t="s">
        <v>122</v>
      </c>
      <c r="C108">
        <v>4</v>
      </c>
      <c r="D108">
        <v>7</v>
      </c>
      <c r="E108" t="s">
        <v>123</v>
      </c>
      <c r="F108" t="s">
        <v>602</v>
      </c>
      <c r="G108" t="s">
        <v>534</v>
      </c>
      <c r="H108" t="s">
        <v>32</v>
      </c>
      <c r="I108">
        <v>14.379999999999999</v>
      </c>
    </row>
    <row r="109" spans="2:9" x14ac:dyDescent="0.25">
      <c r="B109" t="s">
        <v>122</v>
      </c>
      <c r="C109">
        <v>4</v>
      </c>
      <c r="D109">
        <v>7</v>
      </c>
      <c r="E109" t="s">
        <v>124</v>
      </c>
      <c r="F109" t="s">
        <v>602</v>
      </c>
      <c r="G109" t="s">
        <v>535</v>
      </c>
      <c r="H109" t="s">
        <v>32</v>
      </c>
      <c r="I109">
        <v>4.0999999999999996</v>
      </c>
    </row>
    <row r="110" spans="2:9" x14ac:dyDescent="0.25">
      <c r="B110" t="s">
        <v>122</v>
      </c>
      <c r="C110">
        <v>4</v>
      </c>
      <c r="D110">
        <v>7</v>
      </c>
      <c r="E110" t="s">
        <v>121</v>
      </c>
      <c r="F110" t="s">
        <v>594</v>
      </c>
      <c r="G110" t="s">
        <v>533</v>
      </c>
      <c r="H110" t="s">
        <v>32</v>
      </c>
      <c r="I110">
        <v>94.44</v>
      </c>
    </row>
    <row r="111" spans="2:9" x14ac:dyDescent="0.25">
      <c r="B111" t="s">
        <v>122</v>
      </c>
      <c r="C111">
        <v>4</v>
      </c>
      <c r="D111">
        <v>7</v>
      </c>
      <c r="E111" t="s">
        <v>123</v>
      </c>
      <c r="F111" t="s">
        <v>594</v>
      </c>
      <c r="G111" t="s">
        <v>534</v>
      </c>
      <c r="H111" t="s">
        <v>32</v>
      </c>
      <c r="I111">
        <v>9.93</v>
      </c>
    </row>
    <row r="112" spans="2:9" x14ac:dyDescent="0.25">
      <c r="B112" t="s">
        <v>122</v>
      </c>
      <c r="C112">
        <v>4</v>
      </c>
      <c r="D112">
        <v>7</v>
      </c>
      <c r="E112" t="s">
        <v>124</v>
      </c>
      <c r="F112" t="s">
        <v>594</v>
      </c>
      <c r="G112" t="s">
        <v>535</v>
      </c>
      <c r="H112" t="s">
        <v>32</v>
      </c>
      <c r="I112">
        <v>2.0499999999999998</v>
      </c>
    </row>
    <row r="113" spans="1:9" x14ac:dyDescent="0.25">
      <c r="B113" t="s">
        <v>122</v>
      </c>
      <c r="C113">
        <v>4</v>
      </c>
      <c r="D113">
        <v>7</v>
      </c>
      <c r="E113" t="s">
        <v>121</v>
      </c>
      <c r="F113" t="s">
        <v>592</v>
      </c>
      <c r="G113" t="s">
        <v>533</v>
      </c>
      <c r="H113" t="s">
        <v>32</v>
      </c>
      <c r="I113">
        <v>47.32</v>
      </c>
    </row>
    <row r="114" spans="1:9" x14ac:dyDescent="0.25">
      <c r="B114" t="s">
        <v>122</v>
      </c>
      <c r="C114">
        <v>4</v>
      </c>
      <c r="D114">
        <v>7</v>
      </c>
      <c r="E114" t="s">
        <v>123</v>
      </c>
      <c r="F114" t="s">
        <v>592</v>
      </c>
      <c r="G114" t="s">
        <v>534</v>
      </c>
      <c r="H114" t="s">
        <v>32</v>
      </c>
      <c r="I114">
        <v>5.16</v>
      </c>
    </row>
    <row r="115" spans="1:9" x14ac:dyDescent="0.25">
      <c r="A115">
        <v>31</v>
      </c>
      <c r="B115" t="s">
        <v>122</v>
      </c>
      <c r="C115">
        <v>4</v>
      </c>
      <c r="D115" t="s">
        <v>153</v>
      </c>
      <c r="E115" t="s">
        <v>127</v>
      </c>
      <c r="F115" t="s">
        <v>154</v>
      </c>
      <c r="G115" t="s">
        <v>125</v>
      </c>
      <c r="H115" t="s">
        <v>32</v>
      </c>
      <c r="I115">
        <v>57.9</v>
      </c>
    </row>
    <row r="116" spans="1:9" x14ac:dyDescent="0.25">
      <c r="A116">
        <v>32</v>
      </c>
      <c r="B116" t="s">
        <v>122</v>
      </c>
      <c r="C116">
        <v>4</v>
      </c>
      <c r="D116" t="s">
        <v>153</v>
      </c>
      <c r="E116" t="s">
        <v>127</v>
      </c>
      <c r="F116" t="s">
        <v>155</v>
      </c>
      <c r="G116" t="s">
        <v>128</v>
      </c>
      <c r="H116" t="s">
        <v>32</v>
      </c>
      <c r="I116">
        <v>5.53</v>
      </c>
    </row>
    <row r="117" spans="1:9" x14ac:dyDescent="0.25">
      <c r="A117">
        <v>33</v>
      </c>
      <c r="B117" t="s">
        <v>122</v>
      </c>
      <c r="C117">
        <v>4</v>
      </c>
      <c r="D117" t="s">
        <v>153</v>
      </c>
      <c r="E117" t="s">
        <v>127</v>
      </c>
      <c r="F117" t="s">
        <v>156</v>
      </c>
      <c r="G117" t="s">
        <v>130</v>
      </c>
      <c r="H117" t="s">
        <v>32</v>
      </c>
      <c r="I117">
        <v>3.24</v>
      </c>
    </row>
    <row r="118" spans="1:9" x14ac:dyDescent="0.25">
      <c r="A118">
        <v>34</v>
      </c>
      <c r="B118" t="s">
        <v>122</v>
      </c>
      <c r="C118">
        <v>4</v>
      </c>
      <c r="D118" t="s">
        <v>153</v>
      </c>
      <c r="E118" t="s">
        <v>127</v>
      </c>
      <c r="F118" t="s">
        <v>157</v>
      </c>
      <c r="G118" t="s">
        <v>133</v>
      </c>
      <c r="H118" t="s">
        <v>32</v>
      </c>
      <c r="I118">
        <v>2.99</v>
      </c>
    </row>
    <row r="119" spans="1:9" x14ac:dyDescent="0.25">
      <c r="A119">
        <v>35</v>
      </c>
      <c r="B119" t="s">
        <v>122</v>
      </c>
      <c r="C119">
        <v>4</v>
      </c>
      <c r="D119" t="s">
        <v>153</v>
      </c>
      <c r="E119" t="s">
        <v>127</v>
      </c>
      <c r="F119" t="s">
        <v>158</v>
      </c>
      <c r="G119" t="s">
        <v>135</v>
      </c>
      <c r="H119" t="s">
        <v>32</v>
      </c>
      <c r="I119">
        <v>7.34</v>
      </c>
    </row>
    <row r="120" spans="1:9" x14ac:dyDescent="0.25">
      <c r="A120">
        <v>36</v>
      </c>
      <c r="B120" t="s">
        <v>122</v>
      </c>
      <c r="C120">
        <v>4</v>
      </c>
      <c r="D120" t="s">
        <v>153</v>
      </c>
      <c r="E120" t="s">
        <v>139</v>
      </c>
      <c r="F120" t="s">
        <v>159</v>
      </c>
      <c r="G120" t="s">
        <v>137</v>
      </c>
      <c r="H120" t="s">
        <v>32</v>
      </c>
      <c r="I120">
        <v>8.6999999999999993</v>
      </c>
    </row>
    <row r="121" spans="1:9" x14ac:dyDescent="0.25">
      <c r="B121" t="s">
        <v>122</v>
      </c>
      <c r="C121">
        <v>4</v>
      </c>
      <c r="D121" t="s">
        <v>153</v>
      </c>
      <c r="E121" s="40" t="s">
        <v>127</v>
      </c>
      <c r="G121" t="s">
        <v>531</v>
      </c>
      <c r="H121" s="40" t="s">
        <v>32</v>
      </c>
      <c r="I121">
        <v>5.44</v>
      </c>
    </row>
    <row r="122" spans="1:9" x14ac:dyDescent="0.25">
      <c r="B122" t="s">
        <v>122</v>
      </c>
      <c r="C122">
        <v>5</v>
      </c>
      <c r="D122">
        <v>8</v>
      </c>
      <c r="E122" t="s">
        <v>121</v>
      </c>
      <c r="F122" t="s">
        <v>606</v>
      </c>
      <c r="G122" t="s">
        <v>533</v>
      </c>
      <c r="H122" t="s">
        <v>32</v>
      </c>
      <c r="I122">
        <v>52.08</v>
      </c>
    </row>
    <row r="123" spans="1:9" x14ac:dyDescent="0.25">
      <c r="B123" t="s">
        <v>122</v>
      </c>
      <c r="C123">
        <v>5</v>
      </c>
      <c r="D123">
        <v>8</v>
      </c>
      <c r="E123" t="s">
        <v>123</v>
      </c>
      <c r="F123" t="s">
        <v>606</v>
      </c>
      <c r="G123" t="s">
        <v>534</v>
      </c>
      <c r="H123" t="s">
        <v>32</v>
      </c>
      <c r="I123">
        <v>7.89</v>
      </c>
    </row>
    <row r="124" spans="1:9" x14ac:dyDescent="0.25">
      <c r="B124" t="s">
        <v>122</v>
      </c>
      <c r="C124">
        <v>5</v>
      </c>
      <c r="D124">
        <v>8</v>
      </c>
      <c r="E124" t="s">
        <v>121</v>
      </c>
      <c r="F124" t="s">
        <v>605</v>
      </c>
      <c r="G124" t="s">
        <v>533</v>
      </c>
      <c r="H124" t="s">
        <v>32</v>
      </c>
      <c r="I124">
        <v>55.900000000000006</v>
      </c>
    </row>
    <row r="125" spans="1:9" x14ac:dyDescent="0.25">
      <c r="B125" t="s">
        <v>122</v>
      </c>
      <c r="C125">
        <v>5</v>
      </c>
      <c r="D125">
        <v>8</v>
      </c>
      <c r="E125" t="s">
        <v>123</v>
      </c>
      <c r="F125" t="s">
        <v>605</v>
      </c>
      <c r="G125" t="s">
        <v>534</v>
      </c>
      <c r="H125" t="s">
        <v>32</v>
      </c>
      <c r="I125">
        <v>8.06</v>
      </c>
    </row>
    <row r="126" spans="1:9" x14ac:dyDescent="0.25">
      <c r="B126" t="s">
        <v>122</v>
      </c>
      <c r="C126">
        <v>5</v>
      </c>
      <c r="D126">
        <v>8</v>
      </c>
      <c r="E126" t="s">
        <v>121</v>
      </c>
      <c r="F126" t="s">
        <v>604</v>
      </c>
      <c r="G126" t="s">
        <v>533</v>
      </c>
      <c r="H126" t="s">
        <v>32</v>
      </c>
      <c r="I126">
        <v>87.079999999999984</v>
      </c>
    </row>
    <row r="127" spans="1:9" x14ac:dyDescent="0.25">
      <c r="B127" t="s">
        <v>122</v>
      </c>
      <c r="C127">
        <v>5</v>
      </c>
      <c r="D127">
        <v>8</v>
      </c>
      <c r="E127" t="s">
        <v>123</v>
      </c>
      <c r="F127" t="s">
        <v>604</v>
      </c>
      <c r="G127" t="s">
        <v>534</v>
      </c>
      <c r="H127" t="s">
        <v>32</v>
      </c>
      <c r="I127">
        <v>12.82</v>
      </c>
    </row>
    <row r="128" spans="1:9" x14ac:dyDescent="0.25">
      <c r="B128" t="s">
        <v>122</v>
      </c>
      <c r="C128">
        <v>5</v>
      </c>
      <c r="D128">
        <v>8</v>
      </c>
      <c r="E128" t="s">
        <v>121</v>
      </c>
      <c r="F128" t="s">
        <v>609</v>
      </c>
      <c r="G128" t="s">
        <v>533</v>
      </c>
      <c r="H128" t="s">
        <v>32</v>
      </c>
      <c r="I128">
        <v>108.09</v>
      </c>
    </row>
    <row r="129" spans="2:9" x14ac:dyDescent="0.25">
      <c r="B129" t="s">
        <v>122</v>
      </c>
      <c r="C129">
        <v>5</v>
      </c>
      <c r="D129">
        <v>8</v>
      </c>
      <c r="E129" t="s">
        <v>123</v>
      </c>
      <c r="F129" t="s">
        <v>609</v>
      </c>
      <c r="G129" t="s">
        <v>534</v>
      </c>
      <c r="H129" t="s">
        <v>32</v>
      </c>
      <c r="I129">
        <v>14.459999999999999</v>
      </c>
    </row>
    <row r="130" spans="2:9" x14ac:dyDescent="0.25">
      <c r="B130" t="s">
        <v>122</v>
      </c>
      <c r="C130">
        <v>5</v>
      </c>
      <c r="D130">
        <v>8</v>
      </c>
      <c r="E130" t="s">
        <v>124</v>
      </c>
      <c r="F130" t="s">
        <v>609</v>
      </c>
      <c r="G130" t="s">
        <v>535</v>
      </c>
      <c r="H130" t="s">
        <v>32</v>
      </c>
      <c r="I130">
        <v>2.0499999999999998</v>
      </c>
    </row>
    <row r="131" spans="2:9" x14ac:dyDescent="0.25">
      <c r="B131" t="s">
        <v>122</v>
      </c>
      <c r="C131">
        <v>5</v>
      </c>
      <c r="D131">
        <v>8</v>
      </c>
      <c r="E131" t="s">
        <v>121</v>
      </c>
      <c r="F131" t="s">
        <v>610</v>
      </c>
      <c r="G131" t="s">
        <v>533</v>
      </c>
      <c r="H131" t="s">
        <v>32</v>
      </c>
      <c r="I131">
        <v>81.55</v>
      </c>
    </row>
    <row r="132" spans="2:9" x14ac:dyDescent="0.25">
      <c r="B132" t="s">
        <v>122</v>
      </c>
      <c r="C132">
        <v>5</v>
      </c>
      <c r="D132">
        <v>8</v>
      </c>
      <c r="E132" t="s">
        <v>123</v>
      </c>
      <c r="F132" t="s">
        <v>610</v>
      </c>
      <c r="G132" t="s">
        <v>534</v>
      </c>
      <c r="H132" t="s">
        <v>32</v>
      </c>
      <c r="I132">
        <v>11.07</v>
      </c>
    </row>
    <row r="133" spans="2:9" x14ac:dyDescent="0.25">
      <c r="B133" t="s">
        <v>122</v>
      </c>
      <c r="C133">
        <v>5</v>
      </c>
      <c r="D133">
        <v>8</v>
      </c>
      <c r="E133" t="s">
        <v>124</v>
      </c>
      <c r="F133" t="s">
        <v>610</v>
      </c>
      <c r="G133" t="s">
        <v>535</v>
      </c>
      <c r="H133" t="s">
        <v>32</v>
      </c>
      <c r="I133">
        <v>2.0499999999999998</v>
      </c>
    </row>
    <row r="134" spans="2:9" x14ac:dyDescent="0.25">
      <c r="B134" t="s">
        <v>122</v>
      </c>
      <c r="C134">
        <v>5</v>
      </c>
      <c r="D134">
        <v>8</v>
      </c>
      <c r="E134" t="s">
        <v>121</v>
      </c>
      <c r="F134" t="s">
        <v>611</v>
      </c>
      <c r="G134" t="s">
        <v>533</v>
      </c>
      <c r="H134" t="s">
        <v>32</v>
      </c>
      <c r="I134">
        <v>47.28</v>
      </c>
    </row>
    <row r="135" spans="2:9" x14ac:dyDescent="0.25">
      <c r="B135" t="s">
        <v>122</v>
      </c>
      <c r="C135">
        <v>5</v>
      </c>
      <c r="D135">
        <v>8</v>
      </c>
      <c r="E135" t="s">
        <v>123</v>
      </c>
      <c r="F135" t="s">
        <v>611</v>
      </c>
      <c r="G135" t="s">
        <v>534</v>
      </c>
      <c r="H135" t="s">
        <v>32</v>
      </c>
      <c r="I135">
        <v>5.34</v>
      </c>
    </row>
    <row r="136" spans="2:9" x14ac:dyDescent="0.25">
      <c r="B136" t="s">
        <v>122</v>
      </c>
      <c r="C136">
        <v>5</v>
      </c>
      <c r="D136">
        <v>8</v>
      </c>
      <c r="E136" t="s">
        <v>124</v>
      </c>
      <c r="F136" t="s">
        <v>611</v>
      </c>
      <c r="G136" t="s">
        <v>535</v>
      </c>
      <c r="H136" t="s">
        <v>32</v>
      </c>
      <c r="I136">
        <v>0.57820000000000005</v>
      </c>
    </row>
    <row r="137" spans="2:9" x14ac:dyDescent="0.25">
      <c r="B137" t="s">
        <v>122</v>
      </c>
      <c r="C137">
        <v>5</v>
      </c>
      <c r="D137">
        <v>8</v>
      </c>
      <c r="E137" t="s">
        <v>121</v>
      </c>
      <c r="F137" t="s">
        <v>612</v>
      </c>
      <c r="G137" t="s">
        <v>533</v>
      </c>
      <c r="H137" t="s">
        <v>32</v>
      </c>
      <c r="I137">
        <v>111.52999999999999</v>
      </c>
    </row>
    <row r="138" spans="2:9" x14ac:dyDescent="0.25">
      <c r="B138" t="s">
        <v>122</v>
      </c>
      <c r="C138">
        <v>5</v>
      </c>
      <c r="D138">
        <v>8</v>
      </c>
      <c r="E138" t="s">
        <v>123</v>
      </c>
      <c r="F138" t="s">
        <v>612</v>
      </c>
      <c r="G138" t="s">
        <v>534</v>
      </c>
      <c r="H138" t="s">
        <v>32</v>
      </c>
      <c r="I138">
        <v>7.15</v>
      </c>
    </row>
    <row r="139" spans="2:9" x14ac:dyDescent="0.25">
      <c r="B139" t="s">
        <v>122</v>
      </c>
      <c r="C139">
        <v>5</v>
      </c>
      <c r="D139">
        <v>8</v>
      </c>
      <c r="E139" t="s">
        <v>124</v>
      </c>
      <c r="F139" t="s">
        <v>612</v>
      </c>
      <c r="G139" t="s">
        <v>535</v>
      </c>
      <c r="H139" t="s">
        <v>32</v>
      </c>
      <c r="I139">
        <v>4.0999999999999996</v>
      </c>
    </row>
    <row r="140" spans="2:9" x14ac:dyDescent="0.25">
      <c r="B140" t="s">
        <v>122</v>
      </c>
      <c r="C140">
        <v>5</v>
      </c>
      <c r="D140">
        <v>8</v>
      </c>
      <c r="E140" t="s">
        <v>121</v>
      </c>
      <c r="F140" t="s">
        <v>608</v>
      </c>
      <c r="G140" t="s">
        <v>533</v>
      </c>
      <c r="H140" t="s">
        <v>32</v>
      </c>
      <c r="I140">
        <v>95.38</v>
      </c>
    </row>
    <row r="141" spans="2:9" x14ac:dyDescent="0.25">
      <c r="B141" t="s">
        <v>122</v>
      </c>
      <c r="C141">
        <v>5</v>
      </c>
      <c r="D141">
        <v>8</v>
      </c>
      <c r="E141" t="s">
        <v>123</v>
      </c>
      <c r="F141" t="s">
        <v>608</v>
      </c>
      <c r="G141" t="s">
        <v>534</v>
      </c>
      <c r="H141" t="s">
        <v>32</v>
      </c>
      <c r="I141">
        <v>9.17</v>
      </c>
    </row>
    <row r="142" spans="2:9" x14ac:dyDescent="0.25">
      <c r="B142" t="s">
        <v>122</v>
      </c>
      <c r="C142">
        <v>5</v>
      </c>
      <c r="D142">
        <v>8</v>
      </c>
      <c r="E142" t="s">
        <v>124</v>
      </c>
      <c r="F142" t="s">
        <v>608</v>
      </c>
      <c r="G142" t="s">
        <v>535</v>
      </c>
      <c r="H142" t="s">
        <v>32</v>
      </c>
      <c r="I142">
        <v>2.0499999999999998</v>
      </c>
    </row>
    <row r="143" spans="2:9" x14ac:dyDescent="0.25">
      <c r="B143" t="s">
        <v>122</v>
      </c>
      <c r="C143">
        <v>5</v>
      </c>
      <c r="D143">
        <v>8</v>
      </c>
      <c r="E143" t="s">
        <v>121</v>
      </c>
      <c r="F143" t="s">
        <v>607</v>
      </c>
      <c r="G143" t="s">
        <v>533</v>
      </c>
      <c r="H143" t="s">
        <v>32</v>
      </c>
      <c r="I143">
        <v>47.32</v>
      </c>
    </row>
    <row r="144" spans="2:9" x14ac:dyDescent="0.25">
      <c r="B144" t="s">
        <v>122</v>
      </c>
      <c r="C144">
        <v>5</v>
      </c>
      <c r="D144">
        <v>8</v>
      </c>
      <c r="E144" t="s">
        <v>123</v>
      </c>
      <c r="F144" t="s">
        <v>607</v>
      </c>
      <c r="G144" t="s">
        <v>534</v>
      </c>
      <c r="H144" t="s">
        <v>32</v>
      </c>
      <c r="I144">
        <v>5.16</v>
      </c>
    </row>
    <row r="145" spans="1:9" x14ac:dyDescent="0.25">
      <c r="A145">
        <v>40</v>
      </c>
      <c r="B145" t="s">
        <v>122</v>
      </c>
      <c r="C145">
        <v>5</v>
      </c>
      <c r="D145" t="s">
        <v>160</v>
      </c>
      <c r="E145" t="s">
        <v>127</v>
      </c>
      <c r="F145" t="s">
        <v>161</v>
      </c>
      <c r="G145" t="s">
        <v>125</v>
      </c>
      <c r="H145" t="s">
        <v>32</v>
      </c>
      <c r="I145">
        <v>57.9</v>
      </c>
    </row>
    <row r="146" spans="1:9" x14ac:dyDescent="0.25">
      <c r="A146">
        <v>41</v>
      </c>
      <c r="B146" t="s">
        <v>122</v>
      </c>
      <c r="C146">
        <v>5</v>
      </c>
      <c r="D146" t="s">
        <v>160</v>
      </c>
      <c r="E146" t="s">
        <v>127</v>
      </c>
      <c r="F146" t="s">
        <v>162</v>
      </c>
      <c r="G146" t="s">
        <v>128</v>
      </c>
      <c r="H146" t="s">
        <v>32</v>
      </c>
      <c r="I146">
        <v>5.53</v>
      </c>
    </row>
    <row r="147" spans="1:9" x14ac:dyDescent="0.25">
      <c r="A147">
        <v>42</v>
      </c>
      <c r="B147" t="s">
        <v>122</v>
      </c>
      <c r="C147">
        <v>5</v>
      </c>
      <c r="D147" t="s">
        <v>160</v>
      </c>
      <c r="E147" t="s">
        <v>127</v>
      </c>
      <c r="F147" t="s">
        <v>163</v>
      </c>
      <c r="G147" t="s">
        <v>130</v>
      </c>
      <c r="H147" t="s">
        <v>32</v>
      </c>
      <c r="I147">
        <v>3.24</v>
      </c>
    </row>
    <row r="148" spans="1:9" x14ac:dyDescent="0.25">
      <c r="A148">
        <v>43</v>
      </c>
      <c r="B148" t="s">
        <v>122</v>
      </c>
      <c r="C148">
        <v>5</v>
      </c>
      <c r="D148" t="s">
        <v>160</v>
      </c>
      <c r="E148" t="s">
        <v>127</v>
      </c>
      <c r="F148" t="s">
        <v>164</v>
      </c>
      <c r="G148" t="s">
        <v>133</v>
      </c>
      <c r="H148" t="s">
        <v>32</v>
      </c>
      <c r="I148">
        <v>2.99</v>
      </c>
    </row>
    <row r="149" spans="1:9" x14ac:dyDescent="0.25">
      <c r="A149">
        <v>44</v>
      </c>
      <c r="B149" t="s">
        <v>122</v>
      </c>
      <c r="C149">
        <v>5</v>
      </c>
      <c r="D149" t="s">
        <v>160</v>
      </c>
      <c r="E149" t="s">
        <v>127</v>
      </c>
      <c r="F149" t="s">
        <v>165</v>
      </c>
      <c r="G149" t="s">
        <v>135</v>
      </c>
      <c r="H149" t="s">
        <v>32</v>
      </c>
      <c r="I149">
        <v>7.34</v>
      </c>
    </row>
    <row r="150" spans="1:9" x14ac:dyDescent="0.25">
      <c r="A150">
        <v>45</v>
      </c>
      <c r="B150" t="s">
        <v>122</v>
      </c>
      <c r="C150">
        <v>5</v>
      </c>
      <c r="D150" t="s">
        <v>160</v>
      </c>
      <c r="E150" t="s">
        <v>139</v>
      </c>
      <c r="F150" t="s">
        <v>166</v>
      </c>
      <c r="G150" t="s">
        <v>137</v>
      </c>
      <c r="H150" t="s">
        <v>32</v>
      </c>
      <c r="I150">
        <v>8.6999999999999993</v>
      </c>
    </row>
    <row r="151" spans="1:9" x14ac:dyDescent="0.25">
      <c r="B151" t="s">
        <v>122</v>
      </c>
      <c r="C151">
        <v>5</v>
      </c>
      <c r="D151" t="s">
        <v>160</v>
      </c>
      <c r="E151" s="40" t="s">
        <v>127</v>
      </c>
      <c r="G151" t="s">
        <v>531</v>
      </c>
      <c r="H151" s="40" t="s">
        <v>32</v>
      </c>
      <c r="I151">
        <v>5.44</v>
      </c>
    </row>
    <row r="152" spans="1:9" x14ac:dyDescent="0.25">
      <c r="B152" t="s">
        <v>122</v>
      </c>
      <c r="C152">
        <v>4</v>
      </c>
      <c r="D152">
        <v>9</v>
      </c>
      <c r="E152" t="s">
        <v>121</v>
      </c>
      <c r="F152" t="s">
        <v>591</v>
      </c>
      <c r="G152" t="s">
        <v>533</v>
      </c>
      <c r="H152" t="s">
        <v>32</v>
      </c>
      <c r="I152">
        <v>52.08</v>
      </c>
    </row>
    <row r="153" spans="1:9" x14ac:dyDescent="0.25">
      <c r="B153" t="s">
        <v>122</v>
      </c>
      <c r="C153">
        <v>4</v>
      </c>
      <c r="D153">
        <v>9</v>
      </c>
      <c r="E153" t="s">
        <v>123</v>
      </c>
      <c r="F153" t="s">
        <v>591</v>
      </c>
      <c r="G153" t="s">
        <v>534</v>
      </c>
      <c r="H153" t="s">
        <v>32</v>
      </c>
      <c r="I153">
        <v>7.89</v>
      </c>
    </row>
    <row r="154" spans="1:9" x14ac:dyDescent="0.25">
      <c r="B154" t="s">
        <v>122</v>
      </c>
      <c r="C154">
        <v>4</v>
      </c>
      <c r="D154">
        <v>9</v>
      </c>
      <c r="E154" t="s">
        <v>121</v>
      </c>
      <c r="F154" t="s">
        <v>589</v>
      </c>
      <c r="G154" t="s">
        <v>533</v>
      </c>
      <c r="H154" t="s">
        <v>32</v>
      </c>
      <c r="I154">
        <v>55.900000000000006</v>
      </c>
    </row>
    <row r="155" spans="1:9" x14ac:dyDescent="0.25">
      <c r="B155" t="s">
        <v>122</v>
      </c>
      <c r="C155">
        <v>4</v>
      </c>
      <c r="D155">
        <v>9</v>
      </c>
      <c r="E155" t="s">
        <v>123</v>
      </c>
      <c r="F155" t="s">
        <v>589</v>
      </c>
      <c r="G155" t="s">
        <v>534</v>
      </c>
      <c r="H155" t="s">
        <v>32</v>
      </c>
      <c r="I155">
        <v>8.06</v>
      </c>
    </row>
    <row r="156" spans="1:9" x14ac:dyDescent="0.25">
      <c r="B156" t="s">
        <v>122</v>
      </c>
      <c r="C156">
        <v>4</v>
      </c>
      <c r="D156">
        <v>9</v>
      </c>
      <c r="E156" t="s">
        <v>121</v>
      </c>
      <c r="F156" t="s">
        <v>587</v>
      </c>
      <c r="G156" t="s">
        <v>533</v>
      </c>
      <c r="H156" t="s">
        <v>32</v>
      </c>
      <c r="I156">
        <v>87.08</v>
      </c>
    </row>
    <row r="157" spans="1:9" x14ac:dyDescent="0.25">
      <c r="B157" t="s">
        <v>122</v>
      </c>
      <c r="C157">
        <v>4</v>
      </c>
      <c r="D157">
        <v>9</v>
      </c>
      <c r="E157" t="s">
        <v>123</v>
      </c>
      <c r="F157" t="s">
        <v>587</v>
      </c>
      <c r="G157" t="s">
        <v>534</v>
      </c>
      <c r="H157" t="s">
        <v>32</v>
      </c>
      <c r="I157">
        <v>12.82</v>
      </c>
    </row>
    <row r="158" spans="1:9" x14ac:dyDescent="0.25">
      <c r="B158" t="s">
        <v>122</v>
      </c>
      <c r="C158">
        <v>4</v>
      </c>
      <c r="D158">
        <v>9</v>
      </c>
      <c r="E158" t="s">
        <v>121</v>
      </c>
      <c r="F158" t="s">
        <v>597</v>
      </c>
      <c r="G158" t="s">
        <v>533</v>
      </c>
      <c r="H158" t="s">
        <v>32</v>
      </c>
      <c r="I158">
        <v>108.09</v>
      </c>
    </row>
    <row r="159" spans="1:9" x14ac:dyDescent="0.25">
      <c r="B159" t="s">
        <v>122</v>
      </c>
      <c r="C159">
        <v>4</v>
      </c>
      <c r="D159">
        <v>9</v>
      </c>
      <c r="E159" t="s">
        <v>123</v>
      </c>
      <c r="F159" t="s">
        <v>597</v>
      </c>
      <c r="G159" t="s">
        <v>534</v>
      </c>
      <c r="H159" t="s">
        <v>32</v>
      </c>
      <c r="I159">
        <v>14.459999999999999</v>
      </c>
    </row>
    <row r="160" spans="1:9" x14ac:dyDescent="0.25">
      <c r="B160" t="s">
        <v>122</v>
      </c>
      <c r="C160">
        <v>4</v>
      </c>
      <c r="D160">
        <v>9</v>
      </c>
      <c r="E160" t="s">
        <v>124</v>
      </c>
      <c r="F160" t="s">
        <v>597</v>
      </c>
      <c r="G160" t="s">
        <v>535</v>
      </c>
      <c r="H160" t="s">
        <v>32</v>
      </c>
      <c r="I160">
        <v>2.0499999999999998</v>
      </c>
    </row>
    <row r="161" spans="1:9" x14ac:dyDescent="0.25">
      <c r="B161" t="s">
        <v>122</v>
      </c>
      <c r="C161">
        <v>4</v>
      </c>
      <c r="D161">
        <v>9</v>
      </c>
      <c r="E161" t="s">
        <v>121</v>
      </c>
      <c r="F161" t="s">
        <v>599</v>
      </c>
      <c r="G161" t="s">
        <v>533</v>
      </c>
      <c r="H161" t="s">
        <v>32</v>
      </c>
      <c r="I161">
        <v>81.55</v>
      </c>
    </row>
    <row r="162" spans="1:9" x14ac:dyDescent="0.25">
      <c r="B162" t="s">
        <v>122</v>
      </c>
      <c r="C162">
        <v>4</v>
      </c>
      <c r="D162">
        <v>9</v>
      </c>
      <c r="E162" t="s">
        <v>123</v>
      </c>
      <c r="F162" t="s">
        <v>599</v>
      </c>
      <c r="G162" t="s">
        <v>534</v>
      </c>
      <c r="H162" t="s">
        <v>32</v>
      </c>
      <c r="I162">
        <v>10.899999999999999</v>
      </c>
    </row>
    <row r="163" spans="1:9" x14ac:dyDescent="0.25">
      <c r="B163" t="s">
        <v>122</v>
      </c>
      <c r="C163">
        <v>4</v>
      </c>
      <c r="D163">
        <v>9</v>
      </c>
      <c r="E163" t="s">
        <v>124</v>
      </c>
      <c r="F163" t="s">
        <v>599</v>
      </c>
      <c r="G163" t="s">
        <v>535</v>
      </c>
      <c r="H163" t="s">
        <v>32</v>
      </c>
      <c r="I163">
        <v>0.57820000000000005</v>
      </c>
    </row>
    <row r="164" spans="1:9" x14ac:dyDescent="0.25">
      <c r="B164" t="s">
        <v>122</v>
      </c>
      <c r="C164">
        <v>4</v>
      </c>
      <c r="D164">
        <v>9</v>
      </c>
      <c r="E164" t="s">
        <v>121</v>
      </c>
      <c r="F164" t="s">
        <v>601</v>
      </c>
      <c r="G164" t="s">
        <v>533</v>
      </c>
      <c r="H164" t="s">
        <v>32</v>
      </c>
      <c r="I164">
        <v>47.28</v>
      </c>
    </row>
    <row r="165" spans="1:9" x14ac:dyDescent="0.25">
      <c r="B165" t="s">
        <v>122</v>
      </c>
      <c r="C165">
        <v>4</v>
      </c>
      <c r="D165">
        <v>9</v>
      </c>
      <c r="E165" t="s">
        <v>123</v>
      </c>
      <c r="F165" t="s">
        <v>601</v>
      </c>
      <c r="G165" t="s">
        <v>534</v>
      </c>
      <c r="H165" t="s">
        <v>32</v>
      </c>
      <c r="I165">
        <v>5.34</v>
      </c>
    </row>
    <row r="166" spans="1:9" x14ac:dyDescent="0.25">
      <c r="B166" t="s">
        <v>122</v>
      </c>
      <c r="C166">
        <v>4</v>
      </c>
      <c r="D166">
        <v>9</v>
      </c>
      <c r="E166" t="s">
        <v>124</v>
      </c>
      <c r="F166" t="s">
        <v>601</v>
      </c>
      <c r="G166" t="s">
        <v>535</v>
      </c>
      <c r="H166" t="s">
        <v>32</v>
      </c>
      <c r="I166">
        <v>2.0499999999999998</v>
      </c>
    </row>
    <row r="167" spans="1:9" x14ac:dyDescent="0.25">
      <c r="B167" t="s">
        <v>122</v>
      </c>
      <c r="C167">
        <v>4</v>
      </c>
      <c r="D167">
        <v>9</v>
      </c>
      <c r="E167" t="s">
        <v>121</v>
      </c>
      <c r="F167" t="s">
        <v>603</v>
      </c>
      <c r="G167" t="s">
        <v>533</v>
      </c>
      <c r="H167" t="s">
        <v>32</v>
      </c>
      <c r="I167">
        <v>104.09</v>
      </c>
    </row>
    <row r="168" spans="1:9" x14ac:dyDescent="0.25">
      <c r="B168" t="s">
        <v>122</v>
      </c>
      <c r="C168">
        <v>4</v>
      </c>
      <c r="D168">
        <v>9</v>
      </c>
      <c r="E168" t="s">
        <v>123</v>
      </c>
      <c r="F168" t="s">
        <v>603</v>
      </c>
      <c r="G168" t="s">
        <v>534</v>
      </c>
      <c r="H168" t="s">
        <v>32</v>
      </c>
      <c r="I168">
        <v>14.379999999999999</v>
      </c>
    </row>
    <row r="169" spans="1:9" x14ac:dyDescent="0.25">
      <c r="B169" t="s">
        <v>122</v>
      </c>
      <c r="C169">
        <v>4</v>
      </c>
      <c r="D169">
        <v>9</v>
      </c>
      <c r="E169" t="s">
        <v>124</v>
      </c>
      <c r="F169" t="s">
        <v>603</v>
      </c>
      <c r="G169" t="s">
        <v>535</v>
      </c>
      <c r="H169" t="s">
        <v>32</v>
      </c>
      <c r="I169">
        <v>4.0999999999999996</v>
      </c>
    </row>
    <row r="170" spans="1:9" x14ac:dyDescent="0.25">
      <c r="B170" t="s">
        <v>122</v>
      </c>
      <c r="C170">
        <v>4</v>
      </c>
      <c r="D170">
        <v>9</v>
      </c>
      <c r="E170" t="s">
        <v>121</v>
      </c>
      <c r="F170" t="s">
        <v>595</v>
      </c>
      <c r="G170" t="s">
        <v>533</v>
      </c>
      <c r="H170" t="s">
        <v>32</v>
      </c>
      <c r="I170">
        <v>95.38</v>
      </c>
    </row>
    <row r="171" spans="1:9" x14ac:dyDescent="0.25">
      <c r="B171" t="s">
        <v>122</v>
      </c>
      <c r="C171">
        <v>4</v>
      </c>
      <c r="D171">
        <v>9</v>
      </c>
      <c r="E171" t="s">
        <v>123</v>
      </c>
      <c r="F171" t="s">
        <v>595</v>
      </c>
      <c r="G171" t="s">
        <v>534</v>
      </c>
      <c r="H171" t="s">
        <v>32</v>
      </c>
      <c r="I171">
        <v>9.17</v>
      </c>
    </row>
    <row r="172" spans="1:9" x14ac:dyDescent="0.25">
      <c r="B172" t="s">
        <v>122</v>
      </c>
      <c r="C172">
        <v>4</v>
      </c>
      <c r="D172">
        <v>9</v>
      </c>
      <c r="E172" t="s">
        <v>124</v>
      </c>
      <c r="F172" t="s">
        <v>595</v>
      </c>
      <c r="G172" t="s">
        <v>535</v>
      </c>
      <c r="H172" t="s">
        <v>32</v>
      </c>
      <c r="I172">
        <v>2.0499999999999998</v>
      </c>
    </row>
    <row r="173" spans="1:9" x14ac:dyDescent="0.25">
      <c r="B173" t="s">
        <v>122</v>
      </c>
      <c r="C173">
        <v>4</v>
      </c>
      <c r="D173">
        <v>9</v>
      </c>
      <c r="E173" t="s">
        <v>121</v>
      </c>
      <c r="F173" t="s">
        <v>593</v>
      </c>
      <c r="G173" t="s">
        <v>533</v>
      </c>
      <c r="H173" t="s">
        <v>32</v>
      </c>
      <c r="I173">
        <v>47.32</v>
      </c>
    </row>
    <row r="174" spans="1:9" x14ac:dyDescent="0.25">
      <c r="B174" t="s">
        <v>122</v>
      </c>
      <c r="C174">
        <v>4</v>
      </c>
      <c r="D174">
        <v>9</v>
      </c>
      <c r="E174" t="s">
        <v>123</v>
      </c>
      <c r="F174" t="s">
        <v>593</v>
      </c>
      <c r="G174" t="s">
        <v>534</v>
      </c>
      <c r="H174" t="s">
        <v>32</v>
      </c>
      <c r="I174">
        <v>5.16</v>
      </c>
    </row>
    <row r="175" spans="1:9" x14ac:dyDescent="0.25">
      <c r="A175">
        <v>49</v>
      </c>
      <c r="B175" t="s">
        <v>122</v>
      </c>
      <c r="C175">
        <v>4</v>
      </c>
      <c r="D175" t="s">
        <v>167</v>
      </c>
      <c r="E175" t="s">
        <v>127</v>
      </c>
      <c r="F175" t="s">
        <v>168</v>
      </c>
      <c r="G175" t="s">
        <v>125</v>
      </c>
      <c r="H175" t="s">
        <v>32</v>
      </c>
      <c r="I175">
        <v>57.9</v>
      </c>
    </row>
    <row r="176" spans="1:9" x14ac:dyDescent="0.25">
      <c r="A176">
        <v>50</v>
      </c>
      <c r="B176" t="s">
        <v>122</v>
      </c>
      <c r="C176">
        <v>4</v>
      </c>
      <c r="D176" t="s">
        <v>167</v>
      </c>
      <c r="E176" t="s">
        <v>127</v>
      </c>
      <c r="F176" t="s">
        <v>169</v>
      </c>
      <c r="G176" t="s">
        <v>128</v>
      </c>
      <c r="H176" t="s">
        <v>32</v>
      </c>
      <c r="I176">
        <v>5.53</v>
      </c>
    </row>
    <row r="177" spans="1:9" x14ac:dyDescent="0.25">
      <c r="A177">
        <v>51</v>
      </c>
      <c r="B177" t="s">
        <v>122</v>
      </c>
      <c r="C177">
        <v>4</v>
      </c>
      <c r="D177" t="s">
        <v>167</v>
      </c>
      <c r="E177" t="s">
        <v>127</v>
      </c>
      <c r="F177" t="s">
        <v>170</v>
      </c>
      <c r="G177" t="s">
        <v>130</v>
      </c>
      <c r="H177" t="s">
        <v>32</v>
      </c>
      <c r="I177">
        <v>3.24</v>
      </c>
    </row>
    <row r="178" spans="1:9" x14ac:dyDescent="0.25">
      <c r="A178">
        <v>52</v>
      </c>
      <c r="B178" t="s">
        <v>122</v>
      </c>
      <c r="C178">
        <v>4</v>
      </c>
      <c r="D178" t="s">
        <v>167</v>
      </c>
      <c r="E178" t="s">
        <v>127</v>
      </c>
      <c r="F178" t="s">
        <v>171</v>
      </c>
      <c r="G178" t="s">
        <v>133</v>
      </c>
      <c r="H178" t="s">
        <v>32</v>
      </c>
      <c r="I178">
        <v>2.99</v>
      </c>
    </row>
    <row r="179" spans="1:9" x14ac:dyDescent="0.25">
      <c r="A179">
        <v>53</v>
      </c>
      <c r="B179" t="s">
        <v>122</v>
      </c>
      <c r="C179">
        <v>4</v>
      </c>
      <c r="D179" t="s">
        <v>167</v>
      </c>
      <c r="E179" t="s">
        <v>127</v>
      </c>
      <c r="F179" t="s">
        <v>172</v>
      </c>
      <c r="G179" t="s">
        <v>135</v>
      </c>
      <c r="H179" t="s">
        <v>32</v>
      </c>
      <c r="I179">
        <v>7.34</v>
      </c>
    </row>
    <row r="180" spans="1:9" x14ac:dyDescent="0.25">
      <c r="A180">
        <v>54</v>
      </c>
      <c r="B180" t="s">
        <v>122</v>
      </c>
      <c r="C180">
        <v>4</v>
      </c>
      <c r="D180" t="s">
        <v>167</v>
      </c>
      <c r="E180" t="s">
        <v>139</v>
      </c>
      <c r="F180" t="s">
        <v>173</v>
      </c>
      <c r="G180" t="s">
        <v>137</v>
      </c>
      <c r="H180" t="s">
        <v>32</v>
      </c>
      <c r="I180">
        <v>8.6999999999999993</v>
      </c>
    </row>
    <row r="181" spans="1:9" x14ac:dyDescent="0.25">
      <c r="B181" t="s">
        <v>122</v>
      </c>
      <c r="C181">
        <v>4</v>
      </c>
      <c r="D181" t="s">
        <v>167</v>
      </c>
      <c r="E181" s="40" t="s">
        <v>127</v>
      </c>
      <c r="G181" t="s">
        <v>531</v>
      </c>
      <c r="H181" s="40" t="s">
        <v>32</v>
      </c>
      <c r="I181">
        <v>5.44</v>
      </c>
    </row>
    <row r="182" spans="1:9" x14ac:dyDescent="0.25">
      <c r="B182" t="s">
        <v>122</v>
      </c>
      <c r="C182">
        <v>6</v>
      </c>
      <c r="D182">
        <v>10</v>
      </c>
      <c r="E182" t="s">
        <v>121</v>
      </c>
      <c r="F182" t="s">
        <v>616</v>
      </c>
      <c r="G182" t="s">
        <v>533</v>
      </c>
      <c r="H182" t="s">
        <v>32</v>
      </c>
      <c r="I182">
        <v>52.22</v>
      </c>
    </row>
    <row r="183" spans="1:9" x14ac:dyDescent="0.25">
      <c r="B183" t="s">
        <v>122</v>
      </c>
      <c r="C183">
        <v>6</v>
      </c>
      <c r="D183">
        <v>10</v>
      </c>
      <c r="E183" t="s">
        <v>123</v>
      </c>
      <c r="F183" t="s">
        <v>616</v>
      </c>
      <c r="G183" t="s">
        <v>534</v>
      </c>
      <c r="H183" t="s">
        <v>32</v>
      </c>
      <c r="I183">
        <v>7.89</v>
      </c>
    </row>
    <row r="184" spans="1:9" x14ac:dyDescent="0.25">
      <c r="B184" t="s">
        <v>122</v>
      </c>
      <c r="C184">
        <v>6</v>
      </c>
      <c r="D184">
        <v>10</v>
      </c>
      <c r="E184" t="s">
        <v>121</v>
      </c>
      <c r="F184" t="s">
        <v>615</v>
      </c>
      <c r="G184" t="s">
        <v>533</v>
      </c>
      <c r="H184" t="s">
        <v>32</v>
      </c>
      <c r="I184">
        <v>55.930000000000007</v>
      </c>
    </row>
    <row r="185" spans="1:9" x14ac:dyDescent="0.25">
      <c r="B185" t="s">
        <v>122</v>
      </c>
      <c r="C185">
        <v>6</v>
      </c>
      <c r="D185">
        <v>10</v>
      </c>
      <c r="E185" t="s">
        <v>123</v>
      </c>
      <c r="F185" t="s">
        <v>615</v>
      </c>
      <c r="G185" t="s">
        <v>534</v>
      </c>
      <c r="H185" t="s">
        <v>32</v>
      </c>
      <c r="I185">
        <v>8.06</v>
      </c>
    </row>
    <row r="186" spans="1:9" x14ac:dyDescent="0.25">
      <c r="B186" t="s">
        <v>122</v>
      </c>
      <c r="C186">
        <v>6</v>
      </c>
      <c r="D186">
        <v>10</v>
      </c>
      <c r="E186" t="s">
        <v>121</v>
      </c>
      <c r="F186" t="s">
        <v>613</v>
      </c>
      <c r="G186" t="s">
        <v>533</v>
      </c>
      <c r="H186" t="s">
        <v>32</v>
      </c>
      <c r="I186">
        <v>87.65</v>
      </c>
    </row>
    <row r="187" spans="1:9" x14ac:dyDescent="0.25">
      <c r="B187" t="s">
        <v>122</v>
      </c>
      <c r="C187">
        <v>6</v>
      </c>
      <c r="D187">
        <v>10</v>
      </c>
      <c r="E187" t="s">
        <v>123</v>
      </c>
      <c r="F187" t="s">
        <v>613</v>
      </c>
      <c r="G187" t="s">
        <v>534</v>
      </c>
      <c r="H187" t="s">
        <v>32</v>
      </c>
      <c r="I187">
        <v>12.82</v>
      </c>
    </row>
    <row r="188" spans="1:9" x14ac:dyDescent="0.25">
      <c r="B188" t="s">
        <v>122</v>
      </c>
      <c r="C188">
        <v>6</v>
      </c>
      <c r="D188">
        <v>10</v>
      </c>
      <c r="E188" t="s">
        <v>121</v>
      </c>
      <c r="F188" t="s">
        <v>614</v>
      </c>
      <c r="G188" t="s">
        <v>533</v>
      </c>
      <c r="H188" t="s">
        <v>32</v>
      </c>
      <c r="I188">
        <v>108.32</v>
      </c>
    </row>
    <row r="189" spans="1:9" x14ac:dyDescent="0.25">
      <c r="B189" t="s">
        <v>122</v>
      </c>
      <c r="C189">
        <v>6</v>
      </c>
      <c r="D189">
        <v>10</v>
      </c>
      <c r="E189" t="s">
        <v>123</v>
      </c>
      <c r="F189" t="s">
        <v>614</v>
      </c>
      <c r="G189" t="s">
        <v>534</v>
      </c>
      <c r="H189" t="s">
        <v>32</v>
      </c>
      <c r="I189">
        <v>14.459999999999999</v>
      </c>
    </row>
    <row r="190" spans="1:9" x14ac:dyDescent="0.25">
      <c r="B190" t="s">
        <v>122</v>
      </c>
      <c r="C190">
        <v>6</v>
      </c>
      <c r="D190">
        <v>10</v>
      </c>
      <c r="E190" t="s">
        <v>124</v>
      </c>
      <c r="F190" t="s">
        <v>614</v>
      </c>
      <c r="G190" t="s">
        <v>535</v>
      </c>
      <c r="H190" t="s">
        <v>32</v>
      </c>
      <c r="I190">
        <v>2.0499999999999998</v>
      </c>
    </row>
    <row r="191" spans="1:9" x14ac:dyDescent="0.25">
      <c r="B191" t="s">
        <v>122</v>
      </c>
      <c r="C191">
        <v>6</v>
      </c>
      <c r="D191">
        <v>10</v>
      </c>
      <c r="E191" t="s">
        <v>121</v>
      </c>
      <c r="F191" t="s">
        <v>619</v>
      </c>
      <c r="G191" t="s">
        <v>533</v>
      </c>
      <c r="H191" t="s">
        <v>32</v>
      </c>
      <c r="I191">
        <v>81.93</v>
      </c>
    </row>
    <row r="192" spans="1:9" x14ac:dyDescent="0.25">
      <c r="B192" t="s">
        <v>122</v>
      </c>
      <c r="C192">
        <v>6</v>
      </c>
      <c r="D192">
        <v>10</v>
      </c>
      <c r="E192" t="s">
        <v>123</v>
      </c>
      <c r="F192" t="s">
        <v>619</v>
      </c>
      <c r="G192" t="s">
        <v>534</v>
      </c>
      <c r="H192" t="s">
        <v>32</v>
      </c>
      <c r="I192">
        <v>10.91</v>
      </c>
    </row>
    <row r="193" spans="1:9" x14ac:dyDescent="0.25">
      <c r="B193" t="s">
        <v>122</v>
      </c>
      <c r="C193">
        <v>6</v>
      </c>
      <c r="D193">
        <v>10</v>
      </c>
      <c r="E193" t="s">
        <v>124</v>
      </c>
      <c r="F193" t="s">
        <v>619</v>
      </c>
      <c r="G193" t="s">
        <v>535</v>
      </c>
      <c r="H193" t="s">
        <v>32</v>
      </c>
      <c r="I193">
        <v>2.0499999999999998</v>
      </c>
    </row>
    <row r="194" spans="1:9" x14ac:dyDescent="0.25">
      <c r="B194" t="s">
        <v>122</v>
      </c>
      <c r="C194">
        <v>6</v>
      </c>
      <c r="D194">
        <v>10</v>
      </c>
      <c r="E194" t="s">
        <v>121</v>
      </c>
      <c r="F194" t="s">
        <v>620</v>
      </c>
      <c r="G194" t="s">
        <v>533</v>
      </c>
      <c r="H194" t="s">
        <v>32</v>
      </c>
      <c r="I194">
        <v>47.28</v>
      </c>
    </row>
    <row r="195" spans="1:9" x14ac:dyDescent="0.25">
      <c r="B195" t="s">
        <v>122</v>
      </c>
      <c r="C195">
        <v>6</v>
      </c>
      <c r="D195">
        <v>10</v>
      </c>
      <c r="E195" t="s">
        <v>123</v>
      </c>
      <c r="F195" t="s">
        <v>620</v>
      </c>
      <c r="G195" t="s">
        <v>534</v>
      </c>
      <c r="H195" t="s">
        <v>32</v>
      </c>
      <c r="I195">
        <v>5.34</v>
      </c>
    </row>
    <row r="196" spans="1:9" x14ac:dyDescent="0.25">
      <c r="B196" t="s">
        <v>122</v>
      </c>
      <c r="C196">
        <v>6</v>
      </c>
      <c r="D196">
        <v>10</v>
      </c>
      <c r="E196" t="s">
        <v>124</v>
      </c>
      <c r="F196" t="s">
        <v>620</v>
      </c>
      <c r="G196" t="s">
        <v>535</v>
      </c>
      <c r="H196" t="s">
        <v>32</v>
      </c>
      <c r="I196">
        <v>0.57820000000000005</v>
      </c>
    </row>
    <row r="197" spans="1:9" x14ac:dyDescent="0.25">
      <c r="B197" t="s">
        <v>122</v>
      </c>
      <c r="C197">
        <v>6</v>
      </c>
      <c r="D197">
        <v>10</v>
      </c>
      <c r="E197" t="s">
        <v>121</v>
      </c>
      <c r="F197" t="s">
        <v>621</v>
      </c>
      <c r="G197" t="s">
        <v>533</v>
      </c>
      <c r="H197" t="s">
        <v>32</v>
      </c>
      <c r="I197">
        <v>104.31</v>
      </c>
    </row>
    <row r="198" spans="1:9" x14ac:dyDescent="0.25">
      <c r="B198" t="s">
        <v>122</v>
      </c>
      <c r="C198">
        <v>6</v>
      </c>
      <c r="D198">
        <v>10</v>
      </c>
      <c r="E198" t="s">
        <v>123</v>
      </c>
      <c r="F198" t="s">
        <v>621</v>
      </c>
      <c r="G198" t="s">
        <v>534</v>
      </c>
      <c r="H198" t="s">
        <v>32</v>
      </c>
      <c r="I198">
        <v>14.55</v>
      </c>
    </row>
    <row r="199" spans="1:9" x14ac:dyDescent="0.25">
      <c r="B199" t="s">
        <v>122</v>
      </c>
      <c r="C199">
        <v>6</v>
      </c>
      <c r="D199">
        <v>10</v>
      </c>
      <c r="E199" t="s">
        <v>124</v>
      </c>
      <c r="F199" t="s">
        <v>621</v>
      </c>
      <c r="G199" t="s">
        <v>535</v>
      </c>
      <c r="H199" t="s">
        <v>32</v>
      </c>
      <c r="I199">
        <v>4.0999999999999996</v>
      </c>
    </row>
    <row r="200" spans="1:9" x14ac:dyDescent="0.25">
      <c r="B200" t="s">
        <v>122</v>
      </c>
      <c r="C200">
        <v>6</v>
      </c>
      <c r="D200">
        <v>10</v>
      </c>
      <c r="E200" t="s">
        <v>121</v>
      </c>
      <c r="F200" t="s">
        <v>618</v>
      </c>
      <c r="G200" t="s">
        <v>533</v>
      </c>
      <c r="H200" t="s">
        <v>32</v>
      </c>
      <c r="I200">
        <v>95.77</v>
      </c>
    </row>
    <row r="201" spans="1:9" x14ac:dyDescent="0.25">
      <c r="B201" t="s">
        <v>122</v>
      </c>
      <c r="C201">
        <v>6</v>
      </c>
      <c r="D201">
        <v>10</v>
      </c>
      <c r="E201" t="s">
        <v>123</v>
      </c>
      <c r="F201" t="s">
        <v>618</v>
      </c>
      <c r="G201" t="s">
        <v>534</v>
      </c>
      <c r="H201" t="s">
        <v>32</v>
      </c>
      <c r="I201">
        <v>9.17</v>
      </c>
    </row>
    <row r="202" spans="1:9" x14ac:dyDescent="0.25">
      <c r="B202" t="s">
        <v>122</v>
      </c>
      <c r="C202">
        <v>6</v>
      </c>
      <c r="D202">
        <v>10</v>
      </c>
      <c r="E202" t="s">
        <v>124</v>
      </c>
      <c r="F202" t="s">
        <v>618</v>
      </c>
      <c r="G202" t="s">
        <v>535</v>
      </c>
      <c r="H202" t="s">
        <v>32</v>
      </c>
      <c r="I202">
        <v>2.0499999999999998</v>
      </c>
    </row>
    <row r="203" spans="1:9" x14ac:dyDescent="0.25">
      <c r="B203" t="s">
        <v>122</v>
      </c>
      <c r="C203">
        <v>6</v>
      </c>
      <c r="D203">
        <v>10</v>
      </c>
      <c r="E203" t="s">
        <v>121</v>
      </c>
      <c r="F203" t="s">
        <v>617</v>
      </c>
      <c r="G203" t="s">
        <v>533</v>
      </c>
      <c r="H203" t="s">
        <v>32</v>
      </c>
      <c r="I203">
        <v>47.38</v>
      </c>
    </row>
    <row r="204" spans="1:9" x14ac:dyDescent="0.25">
      <c r="B204" t="s">
        <v>122</v>
      </c>
      <c r="C204">
        <v>6</v>
      </c>
      <c r="D204">
        <v>10</v>
      </c>
      <c r="E204" t="s">
        <v>123</v>
      </c>
      <c r="F204" t="s">
        <v>617</v>
      </c>
      <c r="G204" t="s">
        <v>534</v>
      </c>
      <c r="H204" t="s">
        <v>32</v>
      </c>
      <c r="I204">
        <v>5.16</v>
      </c>
    </row>
    <row r="205" spans="1:9" x14ac:dyDescent="0.25">
      <c r="A205">
        <v>58</v>
      </c>
      <c r="B205" t="s">
        <v>122</v>
      </c>
      <c r="C205">
        <v>6</v>
      </c>
      <c r="D205" t="s">
        <v>174</v>
      </c>
      <c r="E205" t="s">
        <v>127</v>
      </c>
      <c r="F205" t="s">
        <v>175</v>
      </c>
      <c r="G205" t="s">
        <v>125</v>
      </c>
      <c r="H205" t="s">
        <v>32</v>
      </c>
      <c r="I205">
        <v>57.9</v>
      </c>
    </row>
    <row r="206" spans="1:9" x14ac:dyDescent="0.25">
      <c r="A206">
        <v>59</v>
      </c>
      <c r="B206" t="s">
        <v>122</v>
      </c>
      <c r="C206">
        <v>6</v>
      </c>
      <c r="D206" t="s">
        <v>174</v>
      </c>
      <c r="E206" t="s">
        <v>127</v>
      </c>
      <c r="F206" t="s">
        <v>176</v>
      </c>
      <c r="G206" t="s">
        <v>128</v>
      </c>
      <c r="H206" t="s">
        <v>32</v>
      </c>
      <c r="I206">
        <v>5.53</v>
      </c>
    </row>
    <row r="207" spans="1:9" x14ac:dyDescent="0.25">
      <c r="A207">
        <v>60</v>
      </c>
      <c r="B207" t="s">
        <v>122</v>
      </c>
      <c r="C207">
        <v>6</v>
      </c>
      <c r="D207" t="s">
        <v>174</v>
      </c>
      <c r="E207" t="s">
        <v>127</v>
      </c>
      <c r="F207" t="s">
        <v>177</v>
      </c>
      <c r="G207" t="s">
        <v>130</v>
      </c>
      <c r="H207" t="s">
        <v>32</v>
      </c>
      <c r="I207">
        <v>3.24</v>
      </c>
    </row>
    <row r="208" spans="1:9" x14ac:dyDescent="0.25">
      <c r="A208">
        <v>61</v>
      </c>
      <c r="B208" t="s">
        <v>122</v>
      </c>
      <c r="C208">
        <v>6</v>
      </c>
      <c r="D208" t="s">
        <v>174</v>
      </c>
      <c r="E208" t="s">
        <v>127</v>
      </c>
      <c r="F208" t="s">
        <v>178</v>
      </c>
      <c r="G208" t="s">
        <v>133</v>
      </c>
      <c r="H208" t="s">
        <v>32</v>
      </c>
      <c r="I208">
        <v>2.99</v>
      </c>
    </row>
    <row r="209" spans="1:9" x14ac:dyDescent="0.25">
      <c r="A209">
        <v>62</v>
      </c>
      <c r="B209" t="s">
        <v>122</v>
      </c>
      <c r="C209">
        <v>6</v>
      </c>
      <c r="D209" t="s">
        <v>174</v>
      </c>
      <c r="E209" t="s">
        <v>127</v>
      </c>
      <c r="F209" t="s">
        <v>179</v>
      </c>
      <c r="G209" t="s">
        <v>135</v>
      </c>
      <c r="H209" t="s">
        <v>32</v>
      </c>
      <c r="I209">
        <v>7.34</v>
      </c>
    </row>
    <row r="210" spans="1:9" x14ac:dyDescent="0.25">
      <c r="A210">
        <v>63</v>
      </c>
      <c r="B210" t="s">
        <v>122</v>
      </c>
      <c r="C210">
        <v>6</v>
      </c>
      <c r="D210" t="s">
        <v>174</v>
      </c>
      <c r="E210" t="s">
        <v>139</v>
      </c>
      <c r="F210" t="s">
        <v>180</v>
      </c>
      <c r="G210" t="s">
        <v>137</v>
      </c>
      <c r="H210" t="s">
        <v>32</v>
      </c>
      <c r="I210">
        <v>8.6999999999999993</v>
      </c>
    </row>
    <row r="211" spans="1:9" x14ac:dyDescent="0.25">
      <c r="B211" t="s">
        <v>122</v>
      </c>
      <c r="C211">
        <v>6</v>
      </c>
      <c r="D211" t="s">
        <v>174</v>
      </c>
      <c r="E211" s="40" t="s">
        <v>127</v>
      </c>
      <c r="G211" t="s">
        <v>531</v>
      </c>
      <c r="H211" s="40" t="s">
        <v>32</v>
      </c>
      <c r="I211">
        <v>5.44</v>
      </c>
    </row>
    <row r="212" spans="1:9" x14ac:dyDescent="0.25">
      <c r="B212" t="s">
        <v>122</v>
      </c>
      <c r="C212">
        <v>7</v>
      </c>
      <c r="D212">
        <v>11</v>
      </c>
      <c r="E212" t="s">
        <v>121</v>
      </c>
      <c r="F212" t="s">
        <v>626</v>
      </c>
      <c r="G212" t="s">
        <v>533</v>
      </c>
      <c r="H212" t="s">
        <v>32</v>
      </c>
      <c r="I212">
        <v>52.22</v>
      </c>
    </row>
    <row r="213" spans="1:9" x14ac:dyDescent="0.25">
      <c r="B213" t="s">
        <v>122</v>
      </c>
      <c r="C213">
        <v>7</v>
      </c>
      <c r="D213">
        <v>11</v>
      </c>
      <c r="E213" t="s">
        <v>123</v>
      </c>
      <c r="F213" t="s">
        <v>626</v>
      </c>
      <c r="G213" t="s">
        <v>534</v>
      </c>
      <c r="H213" t="s">
        <v>32</v>
      </c>
      <c r="I213">
        <v>7.89</v>
      </c>
    </row>
    <row r="214" spans="1:9" x14ac:dyDescent="0.25">
      <c r="B214" t="s">
        <v>122</v>
      </c>
      <c r="C214">
        <v>7</v>
      </c>
      <c r="D214">
        <v>11</v>
      </c>
      <c r="E214" t="s">
        <v>121</v>
      </c>
      <c r="F214" t="s">
        <v>624</v>
      </c>
      <c r="G214" t="s">
        <v>533</v>
      </c>
      <c r="H214" t="s">
        <v>32</v>
      </c>
      <c r="I214">
        <v>55.930000000000007</v>
      </c>
    </row>
    <row r="215" spans="1:9" x14ac:dyDescent="0.25">
      <c r="B215" t="s">
        <v>122</v>
      </c>
      <c r="C215">
        <v>7</v>
      </c>
      <c r="D215">
        <v>11</v>
      </c>
      <c r="E215" t="s">
        <v>123</v>
      </c>
      <c r="F215" t="s">
        <v>624</v>
      </c>
      <c r="G215" t="s">
        <v>534</v>
      </c>
      <c r="H215" t="s">
        <v>32</v>
      </c>
      <c r="I215">
        <v>8.06</v>
      </c>
    </row>
    <row r="216" spans="1:9" x14ac:dyDescent="0.25">
      <c r="B216" t="s">
        <v>122</v>
      </c>
      <c r="C216">
        <v>7</v>
      </c>
      <c r="D216">
        <v>11</v>
      </c>
      <c r="E216" t="s">
        <v>121</v>
      </c>
      <c r="F216" t="s">
        <v>622</v>
      </c>
      <c r="G216" t="s">
        <v>533</v>
      </c>
      <c r="H216" t="s">
        <v>32</v>
      </c>
      <c r="I216">
        <v>87.65</v>
      </c>
    </row>
    <row r="217" spans="1:9" x14ac:dyDescent="0.25">
      <c r="B217" t="s">
        <v>122</v>
      </c>
      <c r="C217">
        <v>7</v>
      </c>
      <c r="D217">
        <v>11</v>
      </c>
      <c r="E217" t="s">
        <v>123</v>
      </c>
      <c r="F217" t="s">
        <v>622</v>
      </c>
      <c r="G217" t="s">
        <v>534</v>
      </c>
      <c r="H217" t="s">
        <v>32</v>
      </c>
      <c r="I217">
        <v>12.82</v>
      </c>
    </row>
    <row r="218" spans="1:9" x14ac:dyDescent="0.25">
      <c r="B218" t="s">
        <v>122</v>
      </c>
      <c r="C218">
        <v>7</v>
      </c>
      <c r="D218">
        <v>11</v>
      </c>
      <c r="E218" t="s">
        <v>121</v>
      </c>
      <c r="F218" t="s">
        <v>631</v>
      </c>
      <c r="G218" t="s">
        <v>533</v>
      </c>
      <c r="H218" t="s">
        <v>32</v>
      </c>
      <c r="I218">
        <v>108.32</v>
      </c>
    </row>
    <row r="219" spans="1:9" x14ac:dyDescent="0.25">
      <c r="B219" t="s">
        <v>122</v>
      </c>
      <c r="C219">
        <v>7</v>
      </c>
      <c r="D219">
        <v>11</v>
      </c>
      <c r="E219" t="s">
        <v>123</v>
      </c>
      <c r="F219" t="s">
        <v>631</v>
      </c>
      <c r="G219" t="s">
        <v>534</v>
      </c>
      <c r="H219" t="s">
        <v>32</v>
      </c>
      <c r="I219">
        <v>14.459999999999999</v>
      </c>
    </row>
    <row r="220" spans="1:9" x14ac:dyDescent="0.25">
      <c r="B220" t="s">
        <v>122</v>
      </c>
      <c r="C220">
        <v>7</v>
      </c>
      <c r="D220">
        <v>11</v>
      </c>
      <c r="E220" t="s">
        <v>124</v>
      </c>
      <c r="F220" t="s">
        <v>631</v>
      </c>
      <c r="G220" t="s">
        <v>535</v>
      </c>
      <c r="H220" t="s">
        <v>32</v>
      </c>
      <c r="I220">
        <v>2.0499999999999998</v>
      </c>
    </row>
    <row r="221" spans="1:9" x14ac:dyDescent="0.25">
      <c r="B221" t="s">
        <v>122</v>
      </c>
      <c r="C221">
        <v>7</v>
      </c>
      <c r="D221">
        <v>11</v>
      </c>
      <c r="E221" t="s">
        <v>121</v>
      </c>
      <c r="F221" t="s">
        <v>689</v>
      </c>
      <c r="G221" t="s">
        <v>533</v>
      </c>
      <c r="H221" t="s">
        <v>32</v>
      </c>
      <c r="I221">
        <v>130.04999999999998</v>
      </c>
    </row>
    <row r="222" spans="1:9" x14ac:dyDescent="0.25">
      <c r="B222" t="s">
        <v>122</v>
      </c>
      <c r="C222">
        <v>7</v>
      </c>
      <c r="D222">
        <v>11</v>
      </c>
      <c r="E222" t="s">
        <v>123</v>
      </c>
      <c r="F222" t="s">
        <v>689</v>
      </c>
      <c r="G222" t="s">
        <v>534</v>
      </c>
      <c r="H222" t="s">
        <v>32</v>
      </c>
      <c r="I222">
        <v>14.7</v>
      </c>
    </row>
    <row r="223" spans="1:9" x14ac:dyDescent="0.25">
      <c r="B223" t="s">
        <v>122</v>
      </c>
      <c r="C223">
        <v>7</v>
      </c>
      <c r="D223">
        <v>11</v>
      </c>
      <c r="E223" t="s">
        <v>124</v>
      </c>
      <c r="F223" t="s">
        <v>689</v>
      </c>
      <c r="G223" t="s">
        <v>535</v>
      </c>
      <c r="H223" t="s">
        <v>32</v>
      </c>
      <c r="I223">
        <v>2.6281999999999996</v>
      </c>
    </row>
    <row r="224" spans="1:9" x14ac:dyDescent="0.25">
      <c r="B224" t="s">
        <v>122</v>
      </c>
      <c r="C224">
        <v>7</v>
      </c>
      <c r="D224">
        <v>11</v>
      </c>
      <c r="E224" t="s">
        <v>121</v>
      </c>
      <c r="F224" t="s">
        <v>690</v>
      </c>
      <c r="G224" t="s">
        <v>533</v>
      </c>
      <c r="H224" t="s">
        <v>32</v>
      </c>
      <c r="I224">
        <v>203.10000000000002</v>
      </c>
    </row>
    <row r="225" spans="1:9" x14ac:dyDescent="0.25">
      <c r="B225" t="s">
        <v>122</v>
      </c>
      <c r="C225">
        <v>7</v>
      </c>
      <c r="D225">
        <v>11</v>
      </c>
      <c r="E225" t="s">
        <v>123</v>
      </c>
      <c r="F225" t="s">
        <v>690</v>
      </c>
      <c r="G225" t="s">
        <v>534</v>
      </c>
      <c r="H225" t="s">
        <v>32</v>
      </c>
      <c r="I225">
        <v>23.72</v>
      </c>
    </row>
    <row r="226" spans="1:9" x14ac:dyDescent="0.25">
      <c r="B226" t="s">
        <v>122</v>
      </c>
      <c r="C226">
        <v>7</v>
      </c>
      <c r="D226">
        <v>11</v>
      </c>
      <c r="E226" t="s">
        <v>124</v>
      </c>
      <c r="F226" t="s">
        <v>690</v>
      </c>
      <c r="G226" t="s">
        <v>535</v>
      </c>
      <c r="H226" t="s">
        <v>32</v>
      </c>
      <c r="I226">
        <v>6.1499999999999995</v>
      </c>
    </row>
    <row r="227" spans="1:9" x14ac:dyDescent="0.25">
      <c r="B227" t="s">
        <v>122</v>
      </c>
      <c r="C227">
        <v>7</v>
      </c>
      <c r="D227">
        <v>11</v>
      </c>
      <c r="E227" t="s">
        <v>121</v>
      </c>
      <c r="F227" t="s">
        <v>628</v>
      </c>
      <c r="G227" t="s">
        <v>533</v>
      </c>
      <c r="H227" t="s">
        <v>32</v>
      </c>
      <c r="I227">
        <v>47.38</v>
      </c>
    </row>
    <row r="228" spans="1:9" x14ac:dyDescent="0.25">
      <c r="B228" t="s">
        <v>122</v>
      </c>
      <c r="C228">
        <v>7</v>
      </c>
      <c r="D228">
        <v>11</v>
      </c>
      <c r="E228" t="s">
        <v>123</v>
      </c>
      <c r="F228" t="s">
        <v>628</v>
      </c>
      <c r="G228" t="s">
        <v>534</v>
      </c>
      <c r="H228" t="s">
        <v>32</v>
      </c>
      <c r="I228">
        <v>5.16</v>
      </c>
    </row>
    <row r="229" spans="1:9" x14ac:dyDescent="0.25">
      <c r="A229">
        <v>67</v>
      </c>
      <c r="B229" t="s">
        <v>122</v>
      </c>
      <c r="C229">
        <v>7</v>
      </c>
      <c r="D229" t="s">
        <v>181</v>
      </c>
      <c r="E229" t="s">
        <v>127</v>
      </c>
      <c r="F229" t="s">
        <v>182</v>
      </c>
      <c r="G229" t="s">
        <v>125</v>
      </c>
      <c r="H229" t="s">
        <v>32</v>
      </c>
      <c r="I229">
        <v>57.9</v>
      </c>
    </row>
    <row r="230" spans="1:9" x14ac:dyDescent="0.25">
      <c r="A230">
        <v>68</v>
      </c>
      <c r="B230" t="s">
        <v>122</v>
      </c>
      <c r="C230">
        <v>7</v>
      </c>
      <c r="D230" t="s">
        <v>181</v>
      </c>
      <c r="E230" t="s">
        <v>127</v>
      </c>
      <c r="F230" t="s">
        <v>183</v>
      </c>
      <c r="G230" t="s">
        <v>128</v>
      </c>
      <c r="H230" t="s">
        <v>32</v>
      </c>
      <c r="I230">
        <v>5.53</v>
      </c>
    </row>
    <row r="231" spans="1:9" x14ac:dyDescent="0.25">
      <c r="A231">
        <v>69</v>
      </c>
      <c r="B231" t="s">
        <v>122</v>
      </c>
      <c r="C231">
        <v>7</v>
      </c>
      <c r="D231" t="s">
        <v>181</v>
      </c>
      <c r="E231" t="s">
        <v>127</v>
      </c>
      <c r="F231" t="s">
        <v>184</v>
      </c>
      <c r="G231" t="s">
        <v>130</v>
      </c>
      <c r="H231" t="s">
        <v>32</v>
      </c>
      <c r="I231">
        <v>3.24</v>
      </c>
    </row>
    <row r="232" spans="1:9" x14ac:dyDescent="0.25">
      <c r="A232">
        <v>70</v>
      </c>
      <c r="B232" t="s">
        <v>122</v>
      </c>
      <c r="C232">
        <v>7</v>
      </c>
      <c r="D232" t="s">
        <v>181</v>
      </c>
      <c r="E232" t="s">
        <v>127</v>
      </c>
      <c r="F232" t="s">
        <v>185</v>
      </c>
      <c r="G232" t="s">
        <v>133</v>
      </c>
      <c r="H232" t="s">
        <v>32</v>
      </c>
      <c r="I232">
        <v>2.99</v>
      </c>
    </row>
    <row r="233" spans="1:9" x14ac:dyDescent="0.25">
      <c r="A233">
        <v>71</v>
      </c>
      <c r="B233" t="s">
        <v>122</v>
      </c>
      <c r="C233">
        <v>7</v>
      </c>
      <c r="D233" t="s">
        <v>181</v>
      </c>
      <c r="E233" t="s">
        <v>127</v>
      </c>
      <c r="F233" t="s">
        <v>186</v>
      </c>
      <c r="G233" t="s">
        <v>135</v>
      </c>
      <c r="H233" t="s">
        <v>32</v>
      </c>
      <c r="I233">
        <v>7.34</v>
      </c>
    </row>
    <row r="234" spans="1:9" x14ac:dyDescent="0.25">
      <c r="A234">
        <v>72</v>
      </c>
      <c r="B234" t="s">
        <v>122</v>
      </c>
      <c r="C234">
        <v>7</v>
      </c>
      <c r="D234" t="s">
        <v>181</v>
      </c>
      <c r="E234" t="s">
        <v>139</v>
      </c>
      <c r="F234" t="s">
        <v>187</v>
      </c>
      <c r="G234" t="s">
        <v>137</v>
      </c>
      <c r="H234" t="s">
        <v>32</v>
      </c>
      <c r="I234">
        <v>8.6999999999999993</v>
      </c>
    </row>
    <row r="235" spans="1:9" x14ac:dyDescent="0.25">
      <c r="B235" t="s">
        <v>122</v>
      </c>
      <c r="C235">
        <v>7</v>
      </c>
      <c r="D235" t="s">
        <v>181</v>
      </c>
      <c r="E235" s="40" t="s">
        <v>127</v>
      </c>
      <c r="G235" t="s">
        <v>531</v>
      </c>
      <c r="H235" s="40" t="s">
        <v>32</v>
      </c>
      <c r="I235">
        <v>5.44</v>
      </c>
    </row>
    <row r="236" spans="1:9" x14ac:dyDescent="0.25">
      <c r="B236" t="s">
        <v>122</v>
      </c>
      <c r="C236">
        <v>8</v>
      </c>
      <c r="D236">
        <v>12</v>
      </c>
      <c r="E236" t="s">
        <v>121</v>
      </c>
      <c r="F236" t="s">
        <v>636</v>
      </c>
      <c r="G236" t="s">
        <v>533</v>
      </c>
      <c r="H236" t="s">
        <v>32</v>
      </c>
      <c r="I236">
        <v>52.22</v>
      </c>
    </row>
    <row r="237" spans="1:9" x14ac:dyDescent="0.25">
      <c r="B237" t="s">
        <v>122</v>
      </c>
      <c r="C237">
        <v>8</v>
      </c>
      <c r="D237">
        <v>12</v>
      </c>
      <c r="E237" t="s">
        <v>123</v>
      </c>
      <c r="F237" t="s">
        <v>636</v>
      </c>
      <c r="G237" t="s">
        <v>534</v>
      </c>
      <c r="H237" t="s">
        <v>32</v>
      </c>
      <c r="I237">
        <v>7.89</v>
      </c>
    </row>
    <row r="238" spans="1:9" x14ac:dyDescent="0.25">
      <c r="B238" t="s">
        <v>122</v>
      </c>
      <c r="C238">
        <v>8</v>
      </c>
      <c r="D238">
        <v>12</v>
      </c>
      <c r="E238" t="s">
        <v>121</v>
      </c>
      <c r="F238" t="s">
        <v>637</v>
      </c>
      <c r="G238" t="s">
        <v>533</v>
      </c>
      <c r="H238" t="s">
        <v>32</v>
      </c>
      <c r="I238">
        <v>55.930000000000007</v>
      </c>
    </row>
    <row r="239" spans="1:9" x14ac:dyDescent="0.25">
      <c r="B239" t="s">
        <v>122</v>
      </c>
      <c r="C239">
        <v>8</v>
      </c>
      <c r="D239">
        <v>12</v>
      </c>
      <c r="E239" t="s">
        <v>123</v>
      </c>
      <c r="F239" t="s">
        <v>637</v>
      </c>
      <c r="G239" t="s">
        <v>534</v>
      </c>
      <c r="H239" t="s">
        <v>32</v>
      </c>
      <c r="I239">
        <v>8.06</v>
      </c>
    </row>
    <row r="240" spans="1:9" x14ac:dyDescent="0.25">
      <c r="B240" t="s">
        <v>122</v>
      </c>
      <c r="C240">
        <v>8</v>
      </c>
      <c r="D240">
        <v>12</v>
      </c>
      <c r="E240" t="s">
        <v>121</v>
      </c>
      <c r="F240" t="s">
        <v>638</v>
      </c>
      <c r="G240" t="s">
        <v>533</v>
      </c>
      <c r="H240" t="s">
        <v>32</v>
      </c>
      <c r="I240">
        <v>87.65</v>
      </c>
    </row>
    <row r="241" spans="2:9" x14ac:dyDescent="0.25">
      <c r="B241" t="s">
        <v>122</v>
      </c>
      <c r="C241">
        <v>8</v>
      </c>
      <c r="D241">
        <v>12</v>
      </c>
      <c r="E241" t="s">
        <v>123</v>
      </c>
      <c r="F241" t="s">
        <v>638</v>
      </c>
      <c r="G241" t="s">
        <v>534</v>
      </c>
      <c r="H241" t="s">
        <v>32</v>
      </c>
      <c r="I241">
        <v>12.82</v>
      </c>
    </row>
    <row r="242" spans="2:9" x14ac:dyDescent="0.25">
      <c r="B242" t="s">
        <v>122</v>
      </c>
      <c r="C242">
        <v>8</v>
      </c>
      <c r="D242">
        <v>12</v>
      </c>
      <c r="E242" t="s">
        <v>121</v>
      </c>
      <c r="F242" t="s">
        <v>639</v>
      </c>
      <c r="G242" t="s">
        <v>533</v>
      </c>
      <c r="H242" t="s">
        <v>32</v>
      </c>
      <c r="I242">
        <v>108.32</v>
      </c>
    </row>
    <row r="243" spans="2:9" x14ac:dyDescent="0.25">
      <c r="B243" t="s">
        <v>122</v>
      </c>
      <c r="C243">
        <v>8</v>
      </c>
      <c r="D243">
        <v>12</v>
      </c>
      <c r="E243" t="s">
        <v>123</v>
      </c>
      <c r="F243" t="s">
        <v>639</v>
      </c>
      <c r="G243" t="s">
        <v>534</v>
      </c>
      <c r="H243" t="s">
        <v>32</v>
      </c>
      <c r="I243">
        <v>14.459999999999999</v>
      </c>
    </row>
    <row r="244" spans="2:9" x14ac:dyDescent="0.25">
      <c r="B244" t="s">
        <v>122</v>
      </c>
      <c r="C244">
        <v>8</v>
      </c>
      <c r="D244">
        <v>12</v>
      </c>
      <c r="E244" t="s">
        <v>124</v>
      </c>
      <c r="F244" t="s">
        <v>639</v>
      </c>
      <c r="G244" t="s">
        <v>535</v>
      </c>
      <c r="H244" t="s">
        <v>32</v>
      </c>
      <c r="I244">
        <v>2.0499999999999998</v>
      </c>
    </row>
    <row r="245" spans="2:9" x14ac:dyDescent="0.25">
      <c r="B245" t="s">
        <v>122</v>
      </c>
      <c r="C245">
        <v>8</v>
      </c>
      <c r="D245">
        <v>12</v>
      </c>
      <c r="E245" t="s">
        <v>121</v>
      </c>
      <c r="F245" t="s">
        <v>640</v>
      </c>
      <c r="G245" t="s">
        <v>533</v>
      </c>
      <c r="H245" t="s">
        <v>32</v>
      </c>
      <c r="I245">
        <v>81.93</v>
      </c>
    </row>
    <row r="246" spans="2:9" x14ac:dyDescent="0.25">
      <c r="B246" t="s">
        <v>122</v>
      </c>
      <c r="C246">
        <v>8</v>
      </c>
      <c r="D246">
        <v>12</v>
      </c>
      <c r="E246" t="s">
        <v>123</v>
      </c>
      <c r="F246" t="s">
        <v>640</v>
      </c>
      <c r="G246" t="s">
        <v>534</v>
      </c>
      <c r="H246" t="s">
        <v>32</v>
      </c>
      <c r="I246">
        <v>10.91</v>
      </c>
    </row>
    <row r="247" spans="2:9" x14ac:dyDescent="0.25">
      <c r="B247" t="s">
        <v>122</v>
      </c>
      <c r="C247">
        <v>8</v>
      </c>
      <c r="D247">
        <v>12</v>
      </c>
      <c r="E247" t="s">
        <v>124</v>
      </c>
      <c r="F247" t="s">
        <v>640</v>
      </c>
      <c r="G247" t="s">
        <v>535</v>
      </c>
      <c r="H247" t="s">
        <v>32</v>
      </c>
      <c r="I247">
        <v>2.0499999999999998</v>
      </c>
    </row>
    <row r="248" spans="2:9" x14ac:dyDescent="0.25">
      <c r="B248" t="s">
        <v>122</v>
      </c>
      <c r="C248">
        <v>8</v>
      </c>
      <c r="D248">
        <v>12</v>
      </c>
      <c r="E248" t="s">
        <v>121</v>
      </c>
      <c r="F248" t="s">
        <v>641</v>
      </c>
      <c r="G248" t="s">
        <v>533</v>
      </c>
      <c r="H248" t="s">
        <v>32</v>
      </c>
      <c r="I248">
        <v>47.28</v>
      </c>
    </row>
    <row r="249" spans="2:9" x14ac:dyDescent="0.25">
      <c r="B249" t="s">
        <v>122</v>
      </c>
      <c r="C249">
        <v>8</v>
      </c>
      <c r="D249">
        <v>12</v>
      </c>
      <c r="E249" t="s">
        <v>123</v>
      </c>
      <c r="F249" t="s">
        <v>641</v>
      </c>
      <c r="G249" t="s">
        <v>534</v>
      </c>
      <c r="H249" t="s">
        <v>32</v>
      </c>
      <c r="I249">
        <v>5.34</v>
      </c>
    </row>
    <row r="250" spans="2:9" x14ac:dyDescent="0.25">
      <c r="B250" t="s">
        <v>122</v>
      </c>
      <c r="C250">
        <v>8</v>
      </c>
      <c r="D250">
        <v>12</v>
      </c>
      <c r="E250" t="s">
        <v>124</v>
      </c>
      <c r="F250" t="s">
        <v>641</v>
      </c>
      <c r="G250" t="s">
        <v>535</v>
      </c>
      <c r="H250" t="s">
        <v>32</v>
      </c>
      <c r="I250">
        <v>0.57820000000000005</v>
      </c>
    </row>
    <row r="251" spans="2:9" x14ac:dyDescent="0.25">
      <c r="B251" t="s">
        <v>122</v>
      </c>
      <c r="C251">
        <v>8</v>
      </c>
      <c r="D251">
        <v>12</v>
      </c>
      <c r="E251" t="s">
        <v>121</v>
      </c>
      <c r="F251" t="s">
        <v>642</v>
      </c>
      <c r="G251" t="s">
        <v>533</v>
      </c>
      <c r="H251" t="s">
        <v>32</v>
      </c>
      <c r="I251">
        <v>104.31</v>
      </c>
    </row>
    <row r="252" spans="2:9" x14ac:dyDescent="0.25">
      <c r="B252" t="s">
        <v>122</v>
      </c>
      <c r="C252">
        <v>8</v>
      </c>
      <c r="D252">
        <v>12</v>
      </c>
      <c r="E252" t="s">
        <v>123</v>
      </c>
      <c r="F252" t="s">
        <v>642</v>
      </c>
      <c r="G252" t="s">
        <v>534</v>
      </c>
      <c r="H252" t="s">
        <v>32</v>
      </c>
      <c r="I252">
        <v>14.55</v>
      </c>
    </row>
    <row r="253" spans="2:9" x14ac:dyDescent="0.25">
      <c r="B253" t="s">
        <v>122</v>
      </c>
      <c r="C253">
        <v>8</v>
      </c>
      <c r="D253">
        <v>12</v>
      </c>
      <c r="E253" t="s">
        <v>124</v>
      </c>
      <c r="F253" t="s">
        <v>642</v>
      </c>
      <c r="G253" t="s">
        <v>535</v>
      </c>
      <c r="H253" t="s">
        <v>32</v>
      </c>
      <c r="I253">
        <v>4.0999999999999996</v>
      </c>
    </row>
    <row r="254" spans="2:9" x14ac:dyDescent="0.25">
      <c r="B254" t="s">
        <v>122</v>
      </c>
      <c r="C254">
        <v>8</v>
      </c>
      <c r="D254">
        <v>12</v>
      </c>
      <c r="E254" t="s">
        <v>121</v>
      </c>
      <c r="F254" t="s">
        <v>643</v>
      </c>
      <c r="G254" t="s">
        <v>533</v>
      </c>
      <c r="H254" t="s">
        <v>32</v>
      </c>
      <c r="I254">
        <v>95.77</v>
      </c>
    </row>
    <row r="255" spans="2:9" x14ac:dyDescent="0.25">
      <c r="B255" t="s">
        <v>122</v>
      </c>
      <c r="C255">
        <v>8</v>
      </c>
      <c r="D255">
        <v>12</v>
      </c>
      <c r="E255" t="s">
        <v>123</v>
      </c>
      <c r="F255" t="s">
        <v>643</v>
      </c>
      <c r="G255" t="s">
        <v>534</v>
      </c>
      <c r="H255" t="s">
        <v>32</v>
      </c>
      <c r="I255">
        <v>9.17</v>
      </c>
    </row>
    <row r="256" spans="2:9" x14ac:dyDescent="0.25">
      <c r="B256" t="s">
        <v>122</v>
      </c>
      <c r="C256">
        <v>8</v>
      </c>
      <c r="D256">
        <v>12</v>
      </c>
      <c r="E256" t="s">
        <v>124</v>
      </c>
      <c r="F256" t="s">
        <v>643</v>
      </c>
      <c r="G256" t="s">
        <v>535</v>
      </c>
      <c r="H256" t="s">
        <v>32</v>
      </c>
      <c r="I256">
        <v>2.0499999999999998</v>
      </c>
    </row>
    <row r="257" spans="1:9" x14ac:dyDescent="0.25">
      <c r="B257" t="s">
        <v>122</v>
      </c>
      <c r="C257">
        <v>8</v>
      </c>
      <c r="D257">
        <v>12</v>
      </c>
      <c r="E257" t="s">
        <v>121</v>
      </c>
      <c r="F257" t="s">
        <v>644</v>
      </c>
      <c r="G257" t="s">
        <v>533</v>
      </c>
      <c r="H257" t="s">
        <v>32</v>
      </c>
      <c r="I257">
        <v>47.69</v>
      </c>
    </row>
    <row r="258" spans="1:9" x14ac:dyDescent="0.25">
      <c r="B258" t="s">
        <v>122</v>
      </c>
      <c r="C258">
        <v>8</v>
      </c>
      <c r="D258">
        <v>12</v>
      </c>
      <c r="E258" t="s">
        <v>123</v>
      </c>
      <c r="F258" t="s">
        <v>644</v>
      </c>
      <c r="G258" t="s">
        <v>534</v>
      </c>
      <c r="H258" t="s">
        <v>32</v>
      </c>
      <c r="I258">
        <v>5.16</v>
      </c>
    </row>
    <row r="259" spans="1:9" x14ac:dyDescent="0.25">
      <c r="A259">
        <v>76</v>
      </c>
      <c r="B259" t="s">
        <v>122</v>
      </c>
      <c r="C259">
        <v>8</v>
      </c>
      <c r="D259" t="s">
        <v>188</v>
      </c>
      <c r="E259" t="s">
        <v>127</v>
      </c>
      <c r="F259" t="s">
        <v>189</v>
      </c>
      <c r="G259" t="s">
        <v>125</v>
      </c>
      <c r="H259" t="s">
        <v>32</v>
      </c>
      <c r="I259">
        <v>57.9</v>
      </c>
    </row>
    <row r="260" spans="1:9" x14ac:dyDescent="0.25">
      <c r="A260">
        <v>77</v>
      </c>
      <c r="B260" t="s">
        <v>122</v>
      </c>
      <c r="C260">
        <v>8</v>
      </c>
      <c r="D260" t="s">
        <v>188</v>
      </c>
      <c r="E260" t="s">
        <v>127</v>
      </c>
      <c r="F260" t="s">
        <v>190</v>
      </c>
      <c r="G260" t="s">
        <v>128</v>
      </c>
      <c r="H260" t="s">
        <v>32</v>
      </c>
      <c r="I260">
        <v>5.53</v>
      </c>
    </row>
    <row r="261" spans="1:9" x14ac:dyDescent="0.25">
      <c r="A261">
        <v>78</v>
      </c>
      <c r="B261" t="s">
        <v>122</v>
      </c>
      <c r="C261">
        <v>8</v>
      </c>
      <c r="D261" t="s">
        <v>188</v>
      </c>
      <c r="E261" t="s">
        <v>127</v>
      </c>
      <c r="F261" t="s">
        <v>191</v>
      </c>
      <c r="G261" t="s">
        <v>130</v>
      </c>
      <c r="H261" t="s">
        <v>32</v>
      </c>
      <c r="I261">
        <v>3.24</v>
      </c>
    </row>
    <row r="262" spans="1:9" x14ac:dyDescent="0.25">
      <c r="A262">
        <v>79</v>
      </c>
      <c r="B262" t="s">
        <v>122</v>
      </c>
      <c r="C262">
        <v>8</v>
      </c>
      <c r="D262" t="s">
        <v>188</v>
      </c>
      <c r="E262" t="s">
        <v>127</v>
      </c>
      <c r="F262" t="s">
        <v>192</v>
      </c>
      <c r="G262" t="s">
        <v>133</v>
      </c>
      <c r="H262" t="s">
        <v>32</v>
      </c>
      <c r="I262">
        <v>2.99</v>
      </c>
    </row>
    <row r="263" spans="1:9" x14ac:dyDescent="0.25">
      <c r="A263">
        <v>80</v>
      </c>
      <c r="B263" t="s">
        <v>122</v>
      </c>
      <c r="C263">
        <v>8</v>
      </c>
      <c r="D263" t="s">
        <v>188</v>
      </c>
      <c r="E263" t="s">
        <v>127</v>
      </c>
      <c r="F263" t="s">
        <v>193</v>
      </c>
      <c r="G263" t="s">
        <v>135</v>
      </c>
      <c r="H263" t="s">
        <v>32</v>
      </c>
      <c r="I263">
        <v>7.34</v>
      </c>
    </row>
    <row r="264" spans="1:9" x14ac:dyDescent="0.25">
      <c r="A264">
        <v>81</v>
      </c>
      <c r="B264" t="s">
        <v>122</v>
      </c>
      <c r="C264">
        <v>8</v>
      </c>
      <c r="D264" t="s">
        <v>188</v>
      </c>
      <c r="E264" t="s">
        <v>139</v>
      </c>
      <c r="F264" t="s">
        <v>194</v>
      </c>
      <c r="G264" t="s">
        <v>137</v>
      </c>
      <c r="H264" t="s">
        <v>32</v>
      </c>
      <c r="I264">
        <v>8.6999999999999993</v>
      </c>
    </row>
    <row r="265" spans="1:9" x14ac:dyDescent="0.25">
      <c r="B265" t="s">
        <v>122</v>
      </c>
      <c r="C265">
        <v>8</v>
      </c>
      <c r="D265" t="s">
        <v>188</v>
      </c>
      <c r="E265" s="40" t="s">
        <v>127</v>
      </c>
      <c r="G265" t="s">
        <v>531</v>
      </c>
      <c r="H265" s="40" t="s">
        <v>32</v>
      </c>
      <c r="I265">
        <v>5.44</v>
      </c>
    </row>
    <row r="266" spans="1:9" x14ac:dyDescent="0.25">
      <c r="B266" t="s">
        <v>122</v>
      </c>
      <c r="C266">
        <v>7</v>
      </c>
      <c r="D266">
        <v>13</v>
      </c>
      <c r="E266" t="s">
        <v>121</v>
      </c>
      <c r="F266" t="s">
        <v>627</v>
      </c>
      <c r="G266" t="s">
        <v>533</v>
      </c>
      <c r="H266" t="s">
        <v>32</v>
      </c>
      <c r="I266">
        <v>52.22</v>
      </c>
    </row>
    <row r="267" spans="1:9" x14ac:dyDescent="0.25">
      <c r="B267" t="s">
        <v>122</v>
      </c>
      <c r="C267">
        <v>7</v>
      </c>
      <c r="D267">
        <v>13</v>
      </c>
      <c r="E267" t="s">
        <v>123</v>
      </c>
      <c r="F267" t="s">
        <v>627</v>
      </c>
      <c r="G267" t="s">
        <v>534</v>
      </c>
      <c r="H267" t="s">
        <v>32</v>
      </c>
      <c r="I267">
        <v>7.89</v>
      </c>
    </row>
    <row r="268" spans="1:9" x14ac:dyDescent="0.25">
      <c r="B268" t="s">
        <v>122</v>
      </c>
      <c r="C268">
        <v>7</v>
      </c>
      <c r="D268">
        <v>13</v>
      </c>
      <c r="E268" t="s">
        <v>121</v>
      </c>
      <c r="F268" t="s">
        <v>625</v>
      </c>
      <c r="G268" t="s">
        <v>533</v>
      </c>
      <c r="H268" t="s">
        <v>32</v>
      </c>
      <c r="I268">
        <v>55.930000000000007</v>
      </c>
    </row>
    <row r="269" spans="1:9" x14ac:dyDescent="0.25">
      <c r="B269" t="s">
        <v>122</v>
      </c>
      <c r="C269">
        <v>7</v>
      </c>
      <c r="D269">
        <v>13</v>
      </c>
      <c r="E269" t="s">
        <v>123</v>
      </c>
      <c r="F269" t="s">
        <v>625</v>
      </c>
      <c r="G269" t="s">
        <v>534</v>
      </c>
      <c r="H269" t="s">
        <v>32</v>
      </c>
      <c r="I269">
        <v>8.06</v>
      </c>
    </row>
    <row r="270" spans="1:9" x14ac:dyDescent="0.25">
      <c r="B270" t="s">
        <v>122</v>
      </c>
      <c r="C270">
        <v>7</v>
      </c>
      <c r="D270">
        <v>13</v>
      </c>
      <c r="E270" t="s">
        <v>121</v>
      </c>
      <c r="F270" t="s">
        <v>623</v>
      </c>
      <c r="G270" t="s">
        <v>533</v>
      </c>
      <c r="H270" t="s">
        <v>32</v>
      </c>
      <c r="I270">
        <v>87.65</v>
      </c>
    </row>
    <row r="271" spans="1:9" x14ac:dyDescent="0.25">
      <c r="B271" t="s">
        <v>122</v>
      </c>
      <c r="C271">
        <v>7</v>
      </c>
      <c r="D271">
        <v>13</v>
      </c>
      <c r="E271" t="s">
        <v>123</v>
      </c>
      <c r="F271" t="s">
        <v>623</v>
      </c>
      <c r="G271" t="s">
        <v>534</v>
      </c>
      <c r="H271" t="s">
        <v>32</v>
      </c>
      <c r="I271">
        <v>12.82</v>
      </c>
    </row>
    <row r="272" spans="1:9" x14ac:dyDescent="0.25">
      <c r="B272" t="s">
        <v>122</v>
      </c>
      <c r="C272">
        <v>7</v>
      </c>
      <c r="D272">
        <v>13</v>
      </c>
      <c r="E272" t="s">
        <v>121</v>
      </c>
      <c r="F272" t="s">
        <v>632</v>
      </c>
      <c r="G272" t="s">
        <v>533</v>
      </c>
      <c r="H272" t="s">
        <v>32</v>
      </c>
      <c r="I272">
        <v>108.32</v>
      </c>
    </row>
    <row r="273" spans="2:9" x14ac:dyDescent="0.25">
      <c r="B273" t="s">
        <v>122</v>
      </c>
      <c r="C273">
        <v>7</v>
      </c>
      <c r="D273">
        <v>13</v>
      </c>
      <c r="E273" t="s">
        <v>123</v>
      </c>
      <c r="F273" t="s">
        <v>632</v>
      </c>
      <c r="G273" t="s">
        <v>534</v>
      </c>
      <c r="H273" t="s">
        <v>32</v>
      </c>
      <c r="I273">
        <v>14.459999999999999</v>
      </c>
    </row>
    <row r="274" spans="2:9" x14ac:dyDescent="0.25">
      <c r="B274" t="s">
        <v>122</v>
      </c>
      <c r="C274">
        <v>7</v>
      </c>
      <c r="D274">
        <v>13</v>
      </c>
      <c r="E274" t="s">
        <v>124</v>
      </c>
      <c r="F274" t="s">
        <v>632</v>
      </c>
      <c r="G274" t="s">
        <v>535</v>
      </c>
      <c r="H274" t="s">
        <v>32</v>
      </c>
      <c r="I274">
        <v>2.0499999999999998</v>
      </c>
    </row>
    <row r="275" spans="2:9" x14ac:dyDescent="0.25">
      <c r="B275" t="s">
        <v>122</v>
      </c>
      <c r="C275">
        <v>7</v>
      </c>
      <c r="D275">
        <v>13</v>
      </c>
      <c r="E275" t="s">
        <v>121</v>
      </c>
      <c r="F275" t="s">
        <v>633</v>
      </c>
      <c r="G275" t="s">
        <v>533</v>
      </c>
      <c r="H275" t="s">
        <v>32</v>
      </c>
      <c r="I275">
        <v>81.93</v>
      </c>
    </row>
    <row r="276" spans="2:9" x14ac:dyDescent="0.25">
      <c r="B276" t="s">
        <v>122</v>
      </c>
      <c r="C276">
        <v>7</v>
      </c>
      <c r="D276">
        <v>13</v>
      </c>
      <c r="E276" t="s">
        <v>123</v>
      </c>
      <c r="F276" t="s">
        <v>633</v>
      </c>
      <c r="G276" t="s">
        <v>534</v>
      </c>
      <c r="H276" t="s">
        <v>32</v>
      </c>
      <c r="I276">
        <v>10.91</v>
      </c>
    </row>
    <row r="277" spans="2:9" x14ac:dyDescent="0.25">
      <c r="B277" t="s">
        <v>122</v>
      </c>
      <c r="C277">
        <v>7</v>
      </c>
      <c r="D277">
        <v>13</v>
      </c>
      <c r="E277" t="s">
        <v>124</v>
      </c>
      <c r="F277" t="s">
        <v>633</v>
      </c>
      <c r="G277" t="s">
        <v>535</v>
      </c>
      <c r="H277" t="s">
        <v>32</v>
      </c>
      <c r="I277">
        <v>0.57820000000000005</v>
      </c>
    </row>
    <row r="278" spans="2:9" x14ac:dyDescent="0.25">
      <c r="B278" t="s">
        <v>122</v>
      </c>
      <c r="C278">
        <v>7</v>
      </c>
      <c r="D278">
        <v>13</v>
      </c>
      <c r="E278" t="s">
        <v>121</v>
      </c>
      <c r="F278" t="s">
        <v>634</v>
      </c>
      <c r="G278" t="s">
        <v>533</v>
      </c>
      <c r="H278" t="s">
        <v>32</v>
      </c>
      <c r="I278">
        <v>42.83</v>
      </c>
    </row>
    <row r="279" spans="2:9" x14ac:dyDescent="0.25">
      <c r="B279" t="s">
        <v>122</v>
      </c>
      <c r="C279">
        <v>7</v>
      </c>
      <c r="D279">
        <v>13</v>
      </c>
      <c r="E279" t="s">
        <v>123</v>
      </c>
      <c r="F279" t="s">
        <v>634</v>
      </c>
      <c r="G279" t="s">
        <v>534</v>
      </c>
      <c r="H279" t="s">
        <v>32</v>
      </c>
      <c r="I279">
        <v>9.7899999999999991</v>
      </c>
    </row>
    <row r="280" spans="2:9" x14ac:dyDescent="0.25">
      <c r="B280" t="s">
        <v>122</v>
      </c>
      <c r="C280">
        <v>7</v>
      </c>
      <c r="D280">
        <v>13</v>
      </c>
      <c r="E280" t="s">
        <v>124</v>
      </c>
      <c r="F280" t="s">
        <v>634</v>
      </c>
      <c r="G280" t="s">
        <v>535</v>
      </c>
      <c r="H280" t="s">
        <v>32</v>
      </c>
      <c r="I280">
        <v>2.0499999999999998</v>
      </c>
    </row>
    <row r="281" spans="2:9" x14ac:dyDescent="0.25">
      <c r="B281" t="s">
        <v>122</v>
      </c>
      <c r="C281">
        <v>7</v>
      </c>
      <c r="D281">
        <v>13</v>
      </c>
      <c r="E281" t="s">
        <v>121</v>
      </c>
      <c r="F281" t="s">
        <v>635</v>
      </c>
      <c r="G281" t="s">
        <v>533</v>
      </c>
      <c r="H281" t="s">
        <v>32</v>
      </c>
      <c r="I281">
        <v>104.31</v>
      </c>
    </row>
    <row r="282" spans="2:9" x14ac:dyDescent="0.25">
      <c r="B282" t="s">
        <v>122</v>
      </c>
      <c r="C282">
        <v>7</v>
      </c>
      <c r="D282">
        <v>13</v>
      </c>
      <c r="E282" t="s">
        <v>123</v>
      </c>
      <c r="F282" t="s">
        <v>635</v>
      </c>
      <c r="G282" t="s">
        <v>534</v>
      </c>
      <c r="H282" t="s">
        <v>32</v>
      </c>
      <c r="I282">
        <v>14.55</v>
      </c>
    </row>
    <row r="283" spans="2:9" x14ac:dyDescent="0.25">
      <c r="B283" t="s">
        <v>122</v>
      </c>
      <c r="C283">
        <v>7</v>
      </c>
      <c r="D283">
        <v>13</v>
      </c>
      <c r="E283" t="s">
        <v>124</v>
      </c>
      <c r="F283" t="s">
        <v>635</v>
      </c>
      <c r="G283" t="s">
        <v>535</v>
      </c>
      <c r="H283" t="s">
        <v>32</v>
      </c>
      <c r="I283">
        <v>4.0999999999999996</v>
      </c>
    </row>
    <row r="284" spans="2:9" x14ac:dyDescent="0.25">
      <c r="B284" t="s">
        <v>122</v>
      </c>
      <c r="C284">
        <v>7</v>
      </c>
      <c r="D284">
        <v>13</v>
      </c>
      <c r="E284" t="s">
        <v>121</v>
      </c>
      <c r="F284" t="s">
        <v>630</v>
      </c>
      <c r="G284" t="s">
        <v>533</v>
      </c>
      <c r="H284" t="s">
        <v>32</v>
      </c>
      <c r="I284">
        <v>95.77</v>
      </c>
    </row>
    <row r="285" spans="2:9" x14ac:dyDescent="0.25">
      <c r="B285" t="s">
        <v>122</v>
      </c>
      <c r="C285">
        <v>7</v>
      </c>
      <c r="D285">
        <v>13</v>
      </c>
      <c r="E285" t="s">
        <v>123</v>
      </c>
      <c r="F285" t="s">
        <v>630</v>
      </c>
      <c r="G285" t="s">
        <v>534</v>
      </c>
      <c r="H285" t="s">
        <v>32</v>
      </c>
      <c r="I285">
        <v>9.17</v>
      </c>
    </row>
    <row r="286" spans="2:9" x14ac:dyDescent="0.25">
      <c r="B286" t="s">
        <v>122</v>
      </c>
      <c r="C286">
        <v>7</v>
      </c>
      <c r="D286">
        <v>13</v>
      </c>
      <c r="E286" t="s">
        <v>124</v>
      </c>
      <c r="F286" t="s">
        <v>630</v>
      </c>
      <c r="G286" t="s">
        <v>535</v>
      </c>
      <c r="H286" t="s">
        <v>32</v>
      </c>
      <c r="I286">
        <v>2.0499999999999998</v>
      </c>
    </row>
    <row r="287" spans="2:9" x14ac:dyDescent="0.25">
      <c r="B287" t="s">
        <v>122</v>
      </c>
      <c r="C287">
        <v>7</v>
      </c>
      <c r="D287">
        <v>13</v>
      </c>
      <c r="E287" t="s">
        <v>121</v>
      </c>
      <c r="F287" t="s">
        <v>629</v>
      </c>
      <c r="G287" t="s">
        <v>533</v>
      </c>
      <c r="H287" t="s">
        <v>32</v>
      </c>
      <c r="I287">
        <v>47.38</v>
      </c>
    </row>
    <row r="288" spans="2:9" x14ac:dyDescent="0.25">
      <c r="B288" t="s">
        <v>122</v>
      </c>
      <c r="C288">
        <v>7</v>
      </c>
      <c r="D288">
        <v>13</v>
      </c>
      <c r="E288" t="s">
        <v>123</v>
      </c>
      <c r="F288" t="s">
        <v>629</v>
      </c>
      <c r="G288" t="s">
        <v>534</v>
      </c>
      <c r="H288" t="s">
        <v>32</v>
      </c>
      <c r="I288">
        <v>5.16</v>
      </c>
    </row>
    <row r="289" spans="1:9" x14ac:dyDescent="0.25">
      <c r="A289">
        <v>85</v>
      </c>
      <c r="B289" t="s">
        <v>122</v>
      </c>
      <c r="C289">
        <v>7</v>
      </c>
      <c r="D289" t="s">
        <v>195</v>
      </c>
      <c r="E289" t="s">
        <v>127</v>
      </c>
      <c r="F289" t="s">
        <v>196</v>
      </c>
      <c r="G289" t="s">
        <v>125</v>
      </c>
      <c r="H289" t="s">
        <v>32</v>
      </c>
      <c r="I289">
        <v>57.9</v>
      </c>
    </row>
    <row r="290" spans="1:9" x14ac:dyDescent="0.25">
      <c r="A290">
        <v>86</v>
      </c>
      <c r="B290" t="s">
        <v>122</v>
      </c>
      <c r="C290">
        <v>7</v>
      </c>
      <c r="D290" t="s">
        <v>195</v>
      </c>
      <c r="E290" t="s">
        <v>127</v>
      </c>
      <c r="F290" t="s">
        <v>197</v>
      </c>
      <c r="G290" t="s">
        <v>128</v>
      </c>
      <c r="H290" t="s">
        <v>32</v>
      </c>
      <c r="I290">
        <v>5.53</v>
      </c>
    </row>
    <row r="291" spans="1:9" x14ac:dyDescent="0.25">
      <c r="A291">
        <v>87</v>
      </c>
      <c r="B291" t="s">
        <v>122</v>
      </c>
      <c r="C291">
        <v>7</v>
      </c>
      <c r="D291" t="s">
        <v>195</v>
      </c>
      <c r="E291" t="s">
        <v>127</v>
      </c>
      <c r="F291" t="s">
        <v>198</v>
      </c>
      <c r="G291" t="s">
        <v>130</v>
      </c>
      <c r="H291" t="s">
        <v>32</v>
      </c>
      <c r="I291">
        <v>3.24</v>
      </c>
    </row>
    <row r="292" spans="1:9" x14ac:dyDescent="0.25">
      <c r="A292">
        <v>88</v>
      </c>
      <c r="B292" t="s">
        <v>122</v>
      </c>
      <c r="C292">
        <v>7</v>
      </c>
      <c r="D292" t="s">
        <v>195</v>
      </c>
      <c r="E292" t="s">
        <v>127</v>
      </c>
      <c r="F292" t="s">
        <v>199</v>
      </c>
      <c r="G292" t="s">
        <v>133</v>
      </c>
      <c r="H292" t="s">
        <v>32</v>
      </c>
      <c r="I292">
        <v>2.99</v>
      </c>
    </row>
    <row r="293" spans="1:9" x14ac:dyDescent="0.25">
      <c r="A293">
        <v>89</v>
      </c>
      <c r="B293" t="s">
        <v>122</v>
      </c>
      <c r="C293">
        <v>7</v>
      </c>
      <c r="D293" t="s">
        <v>195</v>
      </c>
      <c r="E293" t="s">
        <v>127</v>
      </c>
      <c r="F293" t="s">
        <v>200</v>
      </c>
      <c r="G293" t="s">
        <v>135</v>
      </c>
      <c r="H293" t="s">
        <v>32</v>
      </c>
      <c r="I293">
        <v>7.34</v>
      </c>
    </row>
    <row r="294" spans="1:9" x14ac:dyDescent="0.25">
      <c r="A294">
        <v>90</v>
      </c>
      <c r="B294" t="s">
        <v>122</v>
      </c>
      <c r="C294">
        <v>7</v>
      </c>
      <c r="D294" t="s">
        <v>195</v>
      </c>
      <c r="E294" t="s">
        <v>139</v>
      </c>
      <c r="F294" t="s">
        <v>201</v>
      </c>
      <c r="G294" t="s">
        <v>137</v>
      </c>
      <c r="H294" t="s">
        <v>32</v>
      </c>
      <c r="I294">
        <v>8.6999999999999993</v>
      </c>
    </row>
    <row r="295" spans="1:9" x14ac:dyDescent="0.25">
      <c r="B295" t="s">
        <v>122</v>
      </c>
      <c r="C295">
        <v>7</v>
      </c>
      <c r="D295" t="s">
        <v>195</v>
      </c>
      <c r="E295" s="40" t="s">
        <v>127</v>
      </c>
      <c r="G295" t="s">
        <v>531</v>
      </c>
      <c r="H295" s="40" t="s">
        <v>32</v>
      </c>
      <c r="I295">
        <v>5.44</v>
      </c>
    </row>
    <row r="296" spans="1:9" x14ac:dyDescent="0.25">
      <c r="B296" t="s">
        <v>122</v>
      </c>
      <c r="C296">
        <v>8</v>
      </c>
      <c r="D296">
        <v>14</v>
      </c>
      <c r="E296" t="s">
        <v>121</v>
      </c>
      <c r="F296" t="s">
        <v>645</v>
      </c>
      <c r="G296" t="s">
        <v>533</v>
      </c>
      <c r="H296" t="s">
        <v>32</v>
      </c>
      <c r="I296">
        <v>52.22</v>
      </c>
    </row>
    <row r="297" spans="1:9" x14ac:dyDescent="0.25">
      <c r="B297" t="s">
        <v>122</v>
      </c>
      <c r="C297">
        <v>8</v>
      </c>
      <c r="D297">
        <v>14</v>
      </c>
      <c r="E297" t="s">
        <v>123</v>
      </c>
      <c r="F297" t="s">
        <v>645</v>
      </c>
      <c r="G297" t="s">
        <v>534</v>
      </c>
      <c r="H297" t="s">
        <v>32</v>
      </c>
      <c r="I297">
        <v>7.89</v>
      </c>
    </row>
    <row r="298" spans="1:9" x14ac:dyDescent="0.25">
      <c r="B298" t="s">
        <v>122</v>
      </c>
      <c r="C298">
        <v>8</v>
      </c>
      <c r="D298">
        <v>14</v>
      </c>
      <c r="E298" t="s">
        <v>121</v>
      </c>
      <c r="F298" t="s">
        <v>646</v>
      </c>
      <c r="G298" t="s">
        <v>533</v>
      </c>
      <c r="H298" t="s">
        <v>32</v>
      </c>
      <c r="I298">
        <v>55.19</v>
      </c>
    </row>
    <row r="299" spans="1:9" x14ac:dyDescent="0.25">
      <c r="B299" t="s">
        <v>122</v>
      </c>
      <c r="C299">
        <v>8</v>
      </c>
      <c r="D299">
        <v>14</v>
      </c>
      <c r="E299" t="s">
        <v>123</v>
      </c>
      <c r="F299" t="s">
        <v>646</v>
      </c>
      <c r="G299" t="s">
        <v>534</v>
      </c>
      <c r="H299" t="s">
        <v>32</v>
      </c>
      <c r="I299">
        <v>7.82</v>
      </c>
    </row>
    <row r="300" spans="1:9" x14ac:dyDescent="0.25">
      <c r="B300" t="s">
        <v>122</v>
      </c>
      <c r="C300">
        <v>8</v>
      </c>
      <c r="D300">
        <v>14</v>
      </c>
      <c r="E300" t="s">
        <v>121</v>
      </c>
      <c r="F300" t="s">
        <v>647</v>
      </c>
      <c r="G300" t="s">
        <v>533</v>
      </c>
      <c r="H300" t="s">
        <v>32</v>
      </c>
      <c r="I300">
        <v>87.65</v>
      </c>
    </row>
    <row r="301" spans="1:9" x14ac:dyDescent="0.25">
      <c r="B301" t="s">
        <v>122</v>
      </c>
      <c r="C301">
        <v>8</v>
      </c>
      <c r="D301">
        <v>14</v>
      </c>
      <c r="E301" t="s">
        <v>123</v>
      </c>
      <c r="F301" t="s">
        <v>647</v>
      </c>
      <c r="G301" t="s">
        <v>534</v>
      </c>
      <c r="H301" t="s">
        <v>32</v>
      </c>
      <c r="I301">
        <v>12.82</v>
      </c>
    </row>
    <row r="302" spans="1:9" x14ac:dyDescent="0.25">
      <c r="B302" t="s">
        <v>122</v>
      </c>
      <c r="C302">
        <v>8</v>
      </c>
      <c r="D302">
        <v>14</v>
      </c>
      <c r="E302" t="s">
        <v>121</v>
      </c>
      <c r="F302" t="s">
        <v>648</v>
      </c>
      <c r="G302" t="s">
        <v>533</v>
      </c>
      <c r="H302" t="s">
        <v>32</v>
      </c>
      <c r="I302">
        <v>108.32</v>
      </c>
    </row>
    <row r="303" spans="1:9" x14ac:dyDescent="0.25">
      <c r="B303" t="s">
        <v>122</v>
      </c>
      <c r="C303">
        <v>8</v>
      </c>
      <c r="D303">
        <v>14</v>
      </c>
      <c r="E303" t="s">
        <v>123</v>
      </c>
      <c r="F303" t="s">
        <v>648</v>
      </c>
      <c r="G303" t="s">
        <v>534</v>
      </c>
      <c r="H303" t="s">
        <v>32</v>
      </c>
      <c r="I303">
        <v>14.459999999999999</v>
      </c>
    </row>
    <row r="304" spans="1:9" x14ac:dyDescent="0.25">
      <c r="B304" t="s">
        <v>122</v>
      </c>
      <c r="C304">
        <v>8</v>
      </c>
      <c r="D304">
        <v>14</v>
      </c>
      <c r="E304" t="s">
        <v>124</v>
      </c>
      <c r="F304" t="s">
        <v>648</v>
      </c>
      <c r="G304" t="s">
        <v>535</v>
      </c>
      <c r="H304" t="s">
        <v>32</v>
      </c>
      <c r="I304">
        <v>2.0499999999999998</v>
      </c>
    </row>
    <row r="305" spans="1:9" x14ac:dyDescent="0.25">
      <c r="B305" t="s">
        <v>122</v>
      </c>
      <c r="C305">
        <v>8</v>
      </c>
      <c r="D305">
        <v>14</v>
      </c>
      <c r="E305" t="s">
        <v>121</v>
      </c>
      <c r="F305" t="s">
        <v>649</v>
      </c>
      <c r="G305" t="s">
        <v>533</v>
      </c>
      <c r="H305" t="s">
        <v>32</v>
      </c>
      <c r="I305">
        <v>81.93</v>
      </c>
    </row>
    <row r="306" spans="1:9" x14ac:dyDescent="0.25">
      <c r="B306" t="s">
        <v>122</v>
      </c>
      <c r="C306">
        <v>8</v>
      </c>
      <c r="D306">
        <v>14</v>
      </c>
      <c r="E306" t="s">
        <v>123</v>
      </c>
      <c r="F306" t="s">
        <v>649</v>
      </c>
      <c r="G306" t="s">
        <v>534</v>
      </c>
      <c r="H306" t="s">
        <v>32</v>
      </c>
      <c r="I306">
        <v>10.91</v>
      </c>
    </row>
    <row r="307" spans="1:9" x14ac:dyDescent="0.25">
      <c r="B307" t="s">
        <v>122</v>
      </c>
      <c r="C307">
        <v>8</v>
      </c>
      <c r="D307">
        <v>14</v>
      </c>
      <c r="E307" t="s">
        <v>124</v>
      </c>
      <c r="F307" t="s">
        <v>649</v>
      </c>
      <c r="G307" t="s">
        <v>535</v>
      </c>
      <c r="H307" t="s">
        <v>32</v>
      </c>
      <c r="I307">
        <v>2.0499999999999998</v>
      </c>
    </row>
    <row r="308" spans="1:9" x14ac:dyDescent="0.25">
      <c r="B308" t="s">
        <v>122</v>
      </c>
      <c r="C308">
        <v>8</v>
      </c>
      <c r="D308">
        <v>14</v>
      </c>
      <c r="E308" t="s">
        <v>121</v>
      </c>
      <c r="F308" t="s">
        <v>650</v>
      </c>
      <c r="G308" t="s">
        <v>533</v>
      </c>
      <c r="H308" t="s">
        <v>32</v>
      </c>
      <c r="I308">
        <v>47.28</v>
      </c>
    </row>
    <row r="309" spans="1:9" x14ac:dyDescent="0.25">
      <c r="B309" t="s">
        <v>122</v>
      </c>
      <c r="C309">
        <v>8</v>
      </c>
      <c r="D309">
        <v>14</v>
      </c>
      <c r="E309" t="s">
        <v>123</v>
      </c>
      <c r="F309" t="s">
        <v>650</v>
      </c>
      <c r="G309" t="s">
        <v>534</v>
      </c>
      <c r="H309" t="s">
        <v>32</v>
      </c>
      <c r="I309">
        <v>5.34</v>
      </c>
    </row>
    <row r="310" spans="1:9" x14ac:dyDescent="0.25">
      <c r="B310" t="s">
        <v>122</v>
      </c>
      <c r="C310">
        <v>8</v>
      </c>
      <c r="D310">
        <v>14</v>
      </c>
      <c r="E310" t="s">
        <v>124</v>
      </c>
      <c r="F310" t="s">
        <v>650</v>
      </c>
      <c r="G310" t="s">
        <v>535</v>
      </c>
      <c r="H310" t="s">
        <v>32</v>
      </c>
      <c r="I310">
        <v>0.57820000000000005</v>
      </c>
    </row>
    <row r="311" spans="1:9" x14ac:dyDescent="0.25">
      <c r="B311" t="s">
        <v>122</v>
      </c>
      <c r="C311">
        <v>8</v>
      </c>
      <c r="D311">
        <v>14</v>
      </c>
      <c r="E311" t="s">
        <v>121</v>
      </c>
      <c r="F311" t="s">
        <v>651</v>
      </c>
      <c r="G311" t="s">
        <v>533</v>
      </c>
      <c r="H311" t="s">
        <v>32</v>
      </c>
      <c r="I311">
        <v>104.31</v>
      </c>
    </row>
    <row r="312" spans="1:9" x14ac:dyDescent="0.25">
      <c r="B312" t="s">
        <v>122</v>
      </c>
      <c r="C312">
        <v>8</v>
      </c>
      <c r="D312">
        <v>14</v>
      </c>
      <c r="E312" t="s">
        <v>123</v>
      </c>
      <c r="F312" t="s">
        <v>651</v>
      </c>
      <c r="G312" t="s">
        <v>534</v>
      </c>
      <c r="H312" t="s">
        <v>32</v>
      </c>
      <c r="I312">
        <v>14.55</v>
      </c>
    </row>
    <row r="313" spans="1:9" x14ac:dyDescent="0.25">
      <c r="B313" t="s">
        <v>122</v>
      </c>
      <c r="C313">
        <v>8</v>
      </c>
      <c r="D313">
        <v>14</v>
      </c>
      <c r="E313" t="s">
        <v>124</v>
      </c>
      <c r="F313" t="s">
        <v>651</v>
      </c>
      <c r="G313" t="s">
        <v>535</v>
      </c>
      <c r="H313" t="s">
        <v>32</v>
      </c>
      <c r="I313">
        <v>4.0999999999999996</v>
      </c>
    </row>
    <row r="314" spans="1:9" x14ac:dyDescent="0.25">
      <c r="B314" t="s">
        <v>122</v>
      </c>
      <c r="C314">
        <v>8</v>
      </c>
      <c r="D314">
        <v>14</v>
      </c>
      <c r="E314" t="s">
        <v>121</v>
      </c>
      <c r="F314" t="s">
        <v>652</v>
      </c>
      <c r="G314" t="s">
        <v>533</v>
      </c>
      <c r="H314" t="s">
        <v>32</v>
      </c>
      <c r="I314">
        <v>95.77</v>
      </c>
    </row>
    <row r="315" spans="1:9" x14ac:dyDescent="0.25">
      <c r="B315" t="s">
        <v>122</v>
      </c>
      <c r="C315">
        <v>8</v>
      </c>
      <c r="D315">
        <v>14</v>
      </c>
      <c r="E315" t="s">
        <v>123</v>
      </c>
      <c r="F315" t="s">
        <v>652</v>
      </c>
      <c r="G315" t="s">
        <v>534</v>
      </c>
      <c r="H315" t="s">
        <v>32</v>
      </c>
      <c r="I315">
        <v>9.17</v>
      </c>
    </row>
    <row r="316" spans="1:9" x14ac:dyDescent="0.25">
      <c r="B316" t="s">
        <v>122</v>
      </c>
      <c r="C316">
        <v>8</v>
      </c>
      <c r="D316">
        <v>14</v>
      </c>
      <c r="E316" t="s">
        <v>124</v>
      </c>
      <c r="F316" t="s">
        <v>652</v>
      </c>
      <c r="G316" t="s">
        <v>535</v>
      </c>
      <c r="H316" t="s">
        <v>32</v>
      </c>
      <c r="I316">
        <v>2.0499999999999998</v>
      </c>
    </row>
    <row r="317" spans="1:9" x14ac:dyDescent="0.25">
      <c r="B317" t="s">
        <v>122</v>
      </c>
      <c r="C317">
        <v>8</v>
      </c>
      <c r="D317">
        <v>14</v>
      </c>
      <c r="E317" t="s">
        <v>121</v>
      </c>
      <c r="F317" t="s">
        <v>653</v>
      </c>
      <c r="G317" t="s">
        <v>533</v>
      </c>
      <c r="H317" t="s">
        <v>32</v>
      </c>
      <c r="I317">
        <v>47.38</v>
      </c>
    </row>
    <row r="318" spans="1:9" x14ac:dyDescent="0.25">
      <c r="B318" t="s">
        <v>122</v>
      </c>
      <c r="C318">
        <v>8</v>
      </c>
      <c r="D318">
        <v>14</v>
      </c>
      <c r="E318" t="s">
        <v>123</v>
      </c>
      <c r="F318" t="s">
        <v>653</v>
      </c>
      <c r="G318" t="s">
        <v>534</v>
      </c>
      <c r="H318" t="s">
        <v>32</v>
      </c>
      <c r="I318">
        <v>5.16</v>
      </c>
    </row>
    <row r="319" spans="1:9" x14ac:dyDescent="0.25">
      <c r="A319">
        <v>94</v>
      </c>
      <c r="B319" t="s">
        <v>122</v>
      </c>
      <c r="C319">
        <v>8</v>
      </c>
      <c r="D319" t="s">
        <v>202</v>
      </c>
      <c r="E319" t="s">
        <v>127</v>
      </c>
      <c r="F319" t="s">
        <v>203</v>
      </c>
      <c r="G319" t="s">
        <v>125</v>
      </c>
      <c r="H319" t="s">
        <v>32</v>
      </c>
      <c r="I319">
        <v>57.9</v>
      </c>
    </row>
    <row r="320" spans="1:9" x14ac:dyDescent="0.25">
      <c r="A320">
        <v>95</v>
      </c>
      <c r="B320" t="s">
        <v>122</v>
      </c>
      <c r="C320">
        <v>8</v>
      </c>
      <c r="D320" t="s">
        <v>202</v>
      </c>
      <c r="E320" t="s">
        <v>127</v>
      </c>
      <c r="F320" t="s">
        <v>204</v>
      </c>
      <c r="G320" t="s">
        <v>128</v>
      </c>
      <c r="H320" t="s">
        <v>32</v>
      </c>
      <c r="I320">
        <v>5.53</v>
      </c>
    </row>
    <row r="321" spans="1:9" x14ac:dyDescent="0.25">
      <c r="A321">
        <v>96</v>
      </c>
      <c r="B321" t="s">
        <v>122</v>
      </c>
      <c r="C321">
        <v>8</v>
      </c>
      <c r="D321" t="s">
        <v>202</v>
      </c>
      <c r="E321" t="s">
        <v>127</v>
      </c>
      <c r="F321" t="s">
        <v>205</v>
      </c>
      <c r="G321" t="s">
        <v>130</v>
      </c>
      <c r="H321" t="s">
        <v>32</v>
      </c>
      <c r="I321">
        <v>3.24</v>
      </c>
    </row>
    <row r="322" spans="1:9" x14ac:dyDescent="0.25">
      <c r="A322">
        <v>97</v>
      </c>
      <c r="B322" t="s">
        <v>122</v>
      </c>
      <c r="C322">
        <v>8</v>
      </c>
      <c r="D322" t="s">
        <v>202</v>
      </c>
      <c r="E322" t="s">
        <v>127</v>
      </c>
      <c r="F322" t="s">
        <v>206</v>
      </c>
      <c r="G322" t="s">
        <v>133</v>
      </c>
      <c r="H322" t="s">
        <v>32</v>
      </c>
      <c r="I322">
        <v>2.99</v>
      </c>
    </row>
    <row r="323" spans="1:9" x14ac:dyDescent="0.25">
      <c r="A323">
        <v>98</v>
      </c>
      <c r="B323" t="s">
        <v>122</v>
      </c>
      <c r="C323">
        <v>8</v>
      </c>
      <c r="D323" t="s">
        <v>202</v>
      </c>
      <c r="E323" t="s">
        <v>127</v>
      </c>
      <c r="F323" t="s">
        <v>207</v>
      </c>
      <c r="G323" t="s">
        <v>135</v>
      </c>
      <c r="H323" t="s">
        <v>32</v>
      </c>
      <c r="I323">
        <v>7.34</v>
      </c>
    </row>
    <row r="324" spans="1:9" x14ac:dyDescent="0.25">
      <c r="A324">
        <v>99</v>
      </c>
      <c r="B324" t="s">
        <v>122</v>
      </c>
      <c r="C324">
        <v>8</v>
      </c>
      <c r="D324" t="s">
        <v>202</v>
      </c>
      <c r="E324" t="s">
        <v>139</v>
      </c>
      <c r="F324" t="s">
        <v>208</v>
      </c>
      <c r="G324" t="s">
        <v>137</v>
      </c>
      <c r="H324" t="s">
        <v>32</v>
      </c>
      <c r="I324">
        <v>8.6999999999999993</v>
      </c>
    </row>
    <row r="325" spans="1:9" x14ac:dyDescent="0.25">
      <c r="B325" t="s">
        <v>122</v>
      </c>
      <c r="C325">
        <v>8</v>
      </c>
      <c r="D325" t="s">
        <v>202</v>
      </c>
      <c r="E325" s="40" t="s">
        <v>127</v>
      </c>
      <c r="G325" t="s">
        <v>531</v>
      </c>
      <c r="H325" s="40" t="s">
        <v>32</v>
      </c>
      <c r="I325">
        <v>5.44</v>
      </c>
    </row>
    <row r="326" spans="1:9" x14ac:dyDescent="0.25">
      <c r="B326" t="s">
        <v>122</v>
      </c>
      <c r="C326">
        <v>9</v>
      </c>
      <c r="D326">
        <v>15</v>
      </c>
      <c r="E326" t="s">
        <v>121</v>
      </c>
      <c r="F326" t="s">
        <v>654</v>
      </c>
      <c r="G326" t="s">
        <v>533</v>
      </c>
      <c r="H326" t="s">
        <v>32</v>
      </c>
      <c r="I326">
        <v>52.22</v>
      </c>
    </row>
    <row r="327" spans="1:9" x14ac:dyDescent="0.25">
      <c r="B327" t="s">
        <v>122</v>
      </c>
      <c r="C327">
        <v>9</v>
      </c>
      <c r="D327">
        <v>15</v>
      </c>
      <c r="E327" t="s">
        <v>123</v>
      </c>
      <c r="F327" t="s">
        <v>654</v>
      </c>
      <c r="G327" t="s">
        <v>534</v>
      </c>
      <c r="H327" t="s">
        <v>32</v>
      </c>
      <c r="I327">
        <v>7.89</v>
      </c>
    </row>
    <row r="328" spans="1:9" x14ac:dyDescent="0.25">
      <c r="B328" t="s">
        <v>122</v>
      </c>
      <c r="C328">
        <v>9</v>
      </c>
      <c r="D328">
        <v>15</v>
      </c>
      <c r="E328" t="s">
        <v>121</v>
      </c>
      <c r="F328" t="s">
        <v>655</v>
      </c>
      <c r="G328" t="s">
        <v>533</v>
      </c>
      <c r="H328" t="s">
        <v>32</v>
      </c>
      <c r="I328">
        <v>55.930000000000007</v>
      </c>
    </row>
    <row r="329" spans="1:9" x14ac:dyDescent="0.25">
      <c r="B329" t="s">
        <v>122</v>
      </c>
      <c r="C329">
        <v>9</v>
      </c>
      <c r="D329">
        <v>15</v>
      </c>
      <c r="E329" t="s">
        <v>123</v>
      </c>
      <c r="F329" t="s">
        <v>655</v>
      </c>
      <c r="G329" t="s">
        <v>534</v>
      </c>
      <c r="H329" t="s">
        <v>32</v>
      </c>
      <c r="I329">
        <v>8.06</v>
      </c>
    </row>
    <row r="330" spans="1:9" x14ac:dyDescent="0.25">
      <c r="B330" t="s">
        <v>122</v>
      </c>
      <c r="C330">
        <v>9</v>
      </c>
      <c r="D330">
        <v>15</v>
      </c>
      <c r="E330" t="s">
        <v>121</v>
      </c>
      <c r="F330" t="s">
        <v>656</v>
      </c>
      <c r="G330" t="s">
        <v>533</v>
      </c>
      <c r="H330" t="s">
        <v>32</v>
      </c>
      <c r="I330">
        <v>87.65</v>
      </c>
    </row>
    <row r="331" spans="1:9" x14ac:dyDescent="0.25">
      <c r="B331" t="s">
        <v>122</v>
      </c>
      <c r="C331">
        <v>9</v>
      </c>
      <c r="D331">
        <v>15</v>
      </c>
      <c r="E331" t="s">
        <v>123</v>
      </c>
      <c r="F331" t="s">
        <v>656</v>
      </c>
      <c r="G331" t="s">
        <v>534</v>
      </c>
      <c r="H331" t="s">
        <v>32</v>
      </c>
      <c r="I331">
        <v>12.82</v>
      </c>
    </row>
    <row r="332" spans="1:9" x14ac:dyDescent="0.25">
      <c r="B332" t="s">
        <v>122</v>
      </c>
      <c r="C332">
        <v>9</v>
      </c>
      <c r="D332">
        <v>15</v>
      </c>
      <c r="E332" t="s">
        <v>121</v>
      </c>
      <c r="F332" t="s">
        <v>657</v>
      </c>
      <c r="G332" t="s">
        <v>533</v>
      </c>
      <c r="H332" t="s">
        <v>32</v>
      </c>
      <c r="I332">
        <v>108.32</v>
      </c>
    </row>
    <row r="333" spans="1:9" x14ac:dyDescent="0.25">
      <c r="B333" t="s">
        <v>122</v>
      </c>
      <c r="C333">
        <v>9</v>
      </c>
      <c r="D333">
        <v>15</v>
      </c>
      <c r="E333" t="s">
        <v>123</v>
      </c>
      <c r="F333" t="s">
        <v>657</v>
      </c>
      <c r="G333" t="s">
        <v>534</v>
      </c>
      <c r="H333" t="s">
        <v>32</v>
      </c>
      <c r="I333">
        <v>14.459999999999999</v>
      </c>
    </row>
    <row r="334" spans="1:9" x14ac:dyDescent="0.25">
      <c r="B334" t="s">
        <v>122</v>
      </c>
      <c r="C334">
        <v>9</v>
      </c>
      <c r="D334">
        <v>15</v>
      </c>
      <c r="E334" t="s">
        <v>124</v>
      </c>
      <c r="F334" t="s">
        <v>657</v>
      </c>
      <c r="G334" t="s">
        <v>535</v>
      </c>
      <c r="H334" t="s">
        <v>32</v>
      </c>
      <c r="I334">
        <v>2.0499999999999998</v>
      </c>
    </row>
    <row r="335" spans="1:9" x14ac:dyDescent="0.25">
      <c r="B335" t="s">
        <v>122</v>
      </c>
      <c r="C335">
        <v>9</v>
      </c>
      <c r="D335">
        <v>15</v>
      </c>
      <c r="E335" t="s">
        <v>121</v>
      </c>
      <c r="F335" t="s">
        <v>658</v>
      </c>
      <c r="G335" t="s">
        <v>533</v>
      </c>
      <c r="H335" t="s">
        <v>32</v>
      </c>
      <c r="I335">
        <v>81.93</v>
      </c>
    </row>
    <row r="336" spans="1:9" x14ac:dyDescent="0.25">
      <c r="B336" t="s">
        <v>122</v>
      </c>
      <c r="C336">
        <v>9</v>
      </c>
      <c r="D336">
        <v>15</v>
      </c>
      <c r="E336" t="s">
        <v>123</v>
      </c>
      <c r="F336" t="s">
        <v>658</v>
      </c>
      <c r="G336" t="s">
        <v>534</v>
      </c>
      <c r="H336" t="s">
        <v>32</v>
      </c>
      <c r="I336">
        <v>10.91</v>
      </c>
    </row>
    <row r="337" spans="1:9" x14ac:dyDescent="0.25">
      <c r="B337" t="s">
        <v>122</v>
      </c>
      <c r="C337">
        <v>9</v>
      </c>
      <c r="D337">
        <v>15</v>
      </c>
      <c r="E337" t="s">
        <v>124</v>
      </c>
      <c r="F337" t="s">
        <v>658</v>
      </c>
      <c r="G337" t="s">
        <v>535</v>
      </c>
      <c r="H337" t="s">
        <v>32</v>
      </c>
      <c r="I337">
        <v>0.57820000000000005</v>
      </c>
    </row>
    <row r="338" spans="1:9" x14ac:dyDescent="0.25">
      <c r="B338" t="s">
        <v>122</v>
      </c>
      <c r="C338">
        <v>9</v>
      </c>
      <c r="D338">
        <v>15</v>
      </c>
      <c r="E338" t="s">
        <v>121</v>
      </c>
      <c r="F338" t="s">
        <v>659</v>
      </c>
      <c r="G338" t="s">
        <v>533</v>
      </c>
      <c r="H338" t="s">
        <v>32</v>
      </c>
      <c r="I338">
        <v>42.83</v>
      </c>
    </row>
    <row r="339" spans="1:9" x14ac:dyDescent="0.25">
      <c r="B339" t="s">
        <v>122</v>
      </c>
      <c r="C339">
        <v>9</v>
      </c>
      <c r="D339">
        <v>15</v>
      </c>
      <c r="E339" t="s">
        <v>123</v>
      </c>
      <c r="F339" t="s">
        <v>659</v>
      </c>
      <c r="G339" t="s">
        <v>534</v>
      </c>
      <c r="H339" t="s">
        <v>32</v>
      </c>
      <c r="I339">
        <v>9.7899999999999991</v>
      </c>
    </row>
    <row r="340" spans="1:9" x14ac:dyDescent="0.25">
      <c r="B340" t="s">
        <v>122</v>
      </c>
      <c r="C340">
        <v>9</v>
      </c>
      <c r="D340">
        <v>15</v>
      </c>
      <c r="E340" t="s">
        <v>124</v>
      </c>
      <c r="F340" t="s">
        <v>659</v>
      </c>
      <c r="G340" t="s">
        <v>535</v>
      </c>
      <c r="H340" t="s">
        <v>32</v>
      </c>
      <c r="I340">
        <v>2.0499999999999998</v>
      </c>
    </row>
    <row r="341" spans="1:9" x14ac:dyDescent="0.25">
      <c r="B341" t="s">
        <v>122</v>
      </c>
      <c r="C341">
        <v>9</v>
      </c>
      <c r="D341">
        <v>15</v>
      </c>
      <c r="E341" t="s">
        <v>121</v>
      </c>
      <c r="F341" t="s">
        <v>660</v>
      </c>
      <c r="G341" t="s">
        <v>533</v>
      </c>
      <c r="H341" t="s">
        <v>32</v>
      </c>
      <c r="I341">
        <v>104.31</v>
      </c>
    </row>
    <row r="342" spans="1:9" x14ac:dyDescent="0.25">
      <c r="B342" t="s">
        <v>122</v>
      </c>
      <c r="C342">
        <v>9</v>
      </c>
      <c r="D342">
        <v>15</v>
      </c>
      <c r="E342" t="s">
        <v>123</v>
      </c>
      <c r="F342" t="s">
        <v>660</v>
      </c>
      <c r="G342" t="s">
        <v>534</v>
      </c>
      <c r="H342" t="s">
        <v>32</v>
      </c>
      <c r="I342">
        <v>14.55</v>
      </c>
    </row>
    <row r="343" spans="1:9" x14ac:dyDescent="0.25">
      <c r="B343" t="s">
        <v>122</v>
      </c>
      <c r="C343">
        <v>9</v>
      </c>
      <c r="D343">
        <v>15</v>
      </c>
      <c r="E343" t="s">
        <v>124</v>
      </c>
      <c r="F343" t="s">
        <v>660</v>
      </c>
      <c r="G343" t="s">
        <v>535</v>
      </c>
      <c r="H343" t="s">
        <v>32</v>
      </c>
      <c r="I343">
        <v>4.0999999999999996</v>
      </c>
    </row>
    <row r="344" spans="1:9" x14ac:dyDescent="0.25">
      <c r="B344" t="s">
        <v>122</v>
      </c>
      <c r="C344">
        <v>9</v>
      </c>
      <c r="D344">
        <v>15</v>
      </c>
      <c r="E344" t="s">
        <v>121</v>
      </c>
      <c r="F344" t="s">
        <v>661</v>
      </c>
      <c r="G344" t="s">
        <v>533</v>
      </c>
      <c r="H344" t="s">
        <v>32</v>
      </c>
      <c r="I344">
        <v>95.77</v>
      </c>
    </row>
    <row r="345" spans="1:9" x14ac:dyDescent="0.25">
      <c r="B345" t="s">
        <v>122</v>
      </c>
      <c r="C345">
        <v>9</v>
      </c>
      <c r="D345">
        <v>15</v>
      </c>
      <c r="E345" t="s">
        <v>123</v>
      </c>
      <c r="F345" t="s">
        <v>661</v>
      </c>
      <c r="G345" t="s">
        <v>534</v>
      </c>
      <c r="H345" t="s">
        <v>32</v>
      </c>
      <c r="I345">
        <v>9.17</v>
      </c>
    </row>
    <row r="346" spans="1:9" x14ac:dyDescent="0.25">
      <c r="B346" t="s">
        <v>122</v>
      </c>
      <c r="C346">
        <v>9</v>
      </c>
      <c r="D346">
        <v>15</v>
      </c>
      <c r="E346" t="s">
        <v>124</v>
      </c>
      <c r="F346" t="s">
        <v>661</v>
      </c>
      <c r="G346" t="s">
        <v>535</v>
      </c>
      <c r="H346" t="s">
        <v>32</v>
      </c>
      <c r="I346">
        <v>2.0499999999999998</v>
      </c>
    </row>
    <row r="347" spans="1:9" x14ac:dyDescent="0.25">
      <c r="B347" t="s">
        <v>122</v>
      </c>
      <c r="C347">
        <v>9</v>
      </c>
      <c r="D347">
        <v>15</v>
      </c>
      <c r="E347" t="s">
        <v>121</v>
      </c>
      <c r="F347" t="s">
        <v>662</v>
      </c>
      <c r="G347" t="s">
        <v>533</v>
      </c>
      <c r="H347" t="s">
        <v>32</v>
      </c>
      <c r="I347">
        <v>47.38</v>
      </c>
    </row>
    <row r="348" spans="1:9" x14ac:dyDescent="0.25">
      <c r="B348" t="s">
        <v>122</v>
      </c>
      <c r="C348">
        <v>9</v>
      </c>
      <c r="D348">
        <v>15</v>
      </c>
      <c r="E348" t="s">
        <v>123</v>
      </c>
      <c r="F348" t="s">
        <v>662</v>
      </c>
      <c r="G348" t="s">
        <v>534</v>
      </c>
      <c r="H348" t="s">
        <v>32</v>
      </c>
      <c r="I348">
        <v>5.16</v>
      </c>
    </row>
    <row r="349" spans="1:9" x14ac:dyDescent="0.25">
      <c r="A349">
        <v>103</v>
      </c>
      <c r="B349" t="s">
        <v>122</v>
      </c>
      <c r="C349">
        <v>9</v>
      </c>
      <c r="D349" t="s">
        <v>209</v>
      </c>
      <c r="E349" t="s">
        <v>127</v>
      </c>
      <c r="F349" t="s">
        <v>210</v>
      </c>
      <c r="G349" t="s">
        <v>125</v>
      </c>
      <c r="H349" t="s">
        <v>32</v>
      </c>
      <c r="I349">
        <v>57.9</v>
      </c>
    </row>
    <row r="350" spans="1:9" x14ac:dyDescent="0.25">
      <c r="A350">
        <v>104</v>
      </c>
      <c r="B350" t="s">
        <v>122</v>
      </c>
      <c r="C350">
        <v>9</v>
      </c>
      <c r="D350" t="s">
        <v>209</v>
      </c>
      <c r="E350" t="s">
        <v>127</v>
      </c>
      <c r="F350" t="s">
        <v>211</v>
      </c>
      <c r="G350" t="s">
        <v>128</v>
      </c>
      <c r="H350" t="s">
        <v>32</v>
      </c>
      <c r="I350">
        <v>5.53</v>
      </c>
    </row>
    <row r="351" spans="1:9" x14ac:dyDescent="0.25">
      <c r="A351">
        <v>105</v>
      </c>
      <c r="B351" t="s">
        <v>122</v>
      </c>
      <c r="C351">
        <v>9</v>
      </c>
      <c r="D351" t="s">
        <v>209</v>
      </c>
      <c r="E351" t="s">
        <v>127</v>
      </c>
      <c r="F351" t="s">
        <v>212</v>
      </c>
      <c r="G351" t="s">
        <v>130</v>
      </c>
      <c r="H351" t="s">
        <v>32</v>
      </c>
      <c r="I351">
        <v>3.24</v>
      </c>
    </row>
    <row r="352" spans="1:9" x14ac:dyDescent="0.25">
      <c r="A352">
        <v>106</v>
      </c>
      <c r="B352" t="s">
        <v>122</v>
      </c>
      <c r="C352">
        <v>9</v>
      </c>
      <c r="D352" t="s">
        <v>209</v>
      </c>
      <c r="E352" t="s">
        <v>127</v>
      </c>
      <c r="F352" t="s">
        <v>213</v>
      </c>
      <c r="G352" t="s">
        <v>133</v>
      </c>
      <c r="H352" t="s">
        <v>32</v>
      </c>
      <c r="I352">
        <v>2.99</v>
      </c>
    </row>
    <row r="353" spans="1:9" x14ac:dyDescent="0.25">
      <c r="A353">
        <v>107</v>
      </c>
      <c r="B353" t="s">
        <v>122</v>
      </c>
      <c r="C353">
        <v>9</v>
      </c>
      <c r="D353" t="s">
        <v>209</v>
      </c>
      <c r="E353" t="s">
        <v>127</v>
      </c>
      <c r="F353" t="s">
        <v>214</v>
      </c>
      <c r="G353" t="s">
        <v>135</v>
      </c>
      <c r="H353" t="s">
        <v>32</v>
      </c>
      <c r="I353">
        <v>7.34</v>
      </c>
    </row>
    <row r="354" spans="1:9" x14ac:dyDescent="0.25">
      <c r="A354">
        <v>108</v>
      </c>
      <c r="B354" t="s">
        <v>122</v>
      </c>
      <c r="C354">
        <v>9</v>
      </c>
      <c r="D354" t="s">
        <v>209</v>
      </c>
      <c r="E354" t="s">
        <v>139</v>
      </c>
      <c r="F354" t="s">
        <v>215</v>
      </c>
      <c r="G354" t="s">
        <v>137</v>
      </c>
      <c r="H354" t="s">
        <v>32</v>
      </c>
      <c r="I354">
        <v>8.6999999999999993</v>
      </c>
    </row>
    <row r="355" spans="1:9" x14ac:dyDescent="0.25">
      <c r="B355" t="s">
        <v>122</v>
      </c>
      <c r="C355">
        <v>9</v>
      </c>
      <c r="D355" t="s">
        <v>209</v>
      </c>
      <c r="E355" s="40" t="s">
        <v>127</v>
      </c>
      <c r="G355" t="s">
        <v>531</v>
      </c>
      <c r="H355" s="40" t="s">
        <v>32</v>
      </c>
      <c r="I355">
        <v>5.44</v>
      </c>
    </row>
    <row r="356" spans="1:9" x14ac:dyDescent="0.25">
      <c r="B356" t="s">
        <v>216</v>
      </c>
      <c r="C356">
        <v>2</v>
      </c>
      <c r="D356">
        <v>16</v>
      </c>
      <c r="E356" t="s">
        <v>121</v>
      </c>
      <c r="F356" t="s">
        <v>663</v>
      </c>
      <c r="G356" t="s">
        <v>533</v>
      </c>
      <c r="H356" t="s">
        <v>32</v>
      </c>
      <c r="I356">
        <v>52.22</v>
      </c>
    </row>
    <row r="357" spans="1:9" x14ac:dyDescent="0.25">
      <c r="B357" t="s">
        <v>216</v>
      </c>
      <c r="C357">
        <v>2</v>
      </c>
      <c r="D357">
        <v>16</v>
      </c>
      <c r="E357" t="s">
        <v>123</v>
      </c>
      <c r="F357" t="s">
        <v>663</v>
      </c>
      <c r="G357" t="s">
        <v>534</v>
      </c>
      <c r="H357" t="s">
        <v>32</v>
      </c>
      <c r="I357">
        <v>7.89</v>
      </c>
    </row>
    <row r="358" spans="1:9" x14ac:dyDescent="0.25">
      <c r="B358" t="s">
        <v>216</v>
      </c>
      <c r="C358">
        <v>2</v>
      </c>
      <c r="D358">
        <v>16</v>
      </c>
      <c r="E358" t="s">
        <v>121</v>
      </c>
      <c r="F358" t="s">
        <v>664</v>
      </c>
      <c r="G358" t="s">
        <v>533</v>
      </c>
      <c r="H358" t="s">
        <v>32</v>
      </c>
      <c r="I358">
        <v>55.930000000000007</v>
      </c>
    </row>
    <row r="359" spans="1:9" x14ac:dyDescent="0.25">
      <c r="B359" t="s">
        <v>216</v>
      </c>
      <c r="C359">
        <v>2</v>
      </c>
      <c r="D359">
        <v>16</v>
      </c>
      <c r="E359" t="s">
        <v>123</v>
      </c>
      <c r="F359" t="s">
        <v>664</v>
      </c>
      <c r="G359" t="s">
        <v>534</v>
      </c>
      <c r="H359" t="s">
        <v>32</v>
      </c>
      <c r="I359">
        <v>8.06</v>
      </c>
    </row>
    <row r="360" spans="1:9" x14ac:dyDescent="0.25">
      <c r="B360" t="s">
        <v>216</v>
      </c>
      <c r="C360">
        <v>2</v>
      </c>
      <c r="D360">
        <v>16</v>
      </c>
      <c r="E360" t="s">
        <v>121</v>
      </c>
      <c r="F360" t="s">
        <v>665</v>
      </c>
      <c r="G360" t="s">
        <v>533</v>
      </c>
      <c r="H360" t="s">
        <v>32</v>
      </c>
      <c r="I360">
        <v>88.580000000000013</v>
      </c>
    </row>
    <row r="361" spans="1:9" x14ac:dyDescent="0.25">
      <c r="B361" t="s">
        <v>216</v>
      </c>
      <c r="C361">
        <v>2</v>
      </c>
      <c r="D361">
        <v>16</v>
      </c>
      <c r="E361" t="s">
        <v>123</v>
      </c>
      <c r="F361" t="s">
        <v>665</v>
      </c>
      <c r="G361" t="s">
        <v>534</v>
      </c>
      <c r="H361" t="s">
        <v>32</v>
      </c>
      <c r="I361">
        <v>11.18</v>
      </c>
    </row>
    <row r="362" spans="1:9" x14ac:dyDescent="0.25">
      <c r="B362" t="s">
        <v>216</v>
      </c>
      <c r="C362">
        <v>2</v>
      </c>
      <c r="D362">
        <v>16</v>
      </c>
      <c r="E362" t="s">
        <v>121</v>
      </c>
      <c r="F362" t="s">
        <v>666</v>
      </c>
      <c r="G362" t="s">
        <v>533</v>
      </c>
      <c r="H362" t="s">
        <v>32</v>
      </c>
      <c r="I362">
        <v>108.32</v>
      </c>
    </row>
    <row r="363" spans="1:9" x14ac:dyDescent="0.25">
      <c r="B363" t="s">
        <v>216</v>
      </c>
      <c r="C363">
        <v>2</v>
      </c>
      <c r="D363">
        <v>16</v>
      </c>
      <c r="E363" t="s">
        <v>123</v>
      </c>
      <c r="F363" t="s">
        <v>666</v>
      </c>
      <c r="G363" t="s">
        <v>534</v>
      </c>
      <c r="H363" t="s">
        <v>32</v>
      </c>
      <c r="I363">
        <v>14.459999999999999</v>
      </c>
    </row>
    <row r="364" spans="1:9" x14ac:dyDescent="0.25">
      <c r="B364" t="s">
        <v>216</v>
      </c>
      <c r="C364">
        <v>2</v>
      </c>
      <c r="D364">
        <v>16</v>
      </c>
      <c r="E364" t="s">
        <v>124</v>
      </c>
      <c r="F364" t="s">
        <v>666</v>
      </c>
      <c r="G364" t="s">
        <v>535</v>
      </c>
      <c r="H364" t="s">
        <v>32</v>
      </c>
      <c r="I364">
        <v>2.0499999999999998</v>
      </c>
    </row>
    <row r="365" spans="1:9" x14ac:dyDescent="0.25">
      <c r="B365" t="s">
        <v>216</v>
      </c>
      <c r="C365">
        <v>2</v>
      </c>
      <c r="D365">
        <v>16</v>
      </c>
      <c r="E365" t="s">
        <v>121</v>
      </c>
      <c r="F365" t="s">
        <v>667</v>
      </c>
      <c r="G365" t="s">
        <v>533</v>
      </c>
      <c r="H365" t="s">
        <v>32</v>
      </c>
      <c r="I365">
        <v>130.06</v>
      </c>
    </row>
    <row r="366" spans="1:9" x14ac:dyDescent="0.25">
      <c r="B366" t="s">
        <v>216</v>
      </c>
      <c r="C366">
        <v>2</v>
      </c>
      <c r="D366">
        <v>16</v>
      </c>
      <c r="E366" t="s">
        <v>123</v>
      </c>
      <c r="F366" t="s">
        <v>667</v>
      </c>
      <c r="G366" t="s">
        <v>534</v>
      </c>
      <c r="H366" t="s">
        <v>32</v>
      </c>
      <c r="I366">
        <v>16.64</v>
      </c>
    </row>
    <row r="367" spans="1:9" x14ac:dyDescent="0.25">
      <c r="B367" t="s">
        <v>216</v>
      </c>
      <c r="C367">
        <v>2</v>
      </c>
      <c r="D367">
        <v>16</v>
      </c>
      <c r="E367" t="s">
        <v>124</v>
      </c>
      <c r="F367" t="s">
        <v>667</v>
      </c>
      <c r="G367" t="s">
        <v>535</v>
      </c>
      <c r="H367" t="s">
        <v>32</v>
      </c>
      <c r="I367">
        <v>2.6281999999999996</v>
      </c>
    </row>
    <row r="368" spans="1:9" x14ac:dyDescent="0.25">
      <c r="B368" t="s">
        <v>216</v>
      </c>
      <c r="C368">
        <v>2</v>
      </c>
      <c r="D368">
        <v>16</v>
      </c>
      <c r="E368" t="s">
        <v>121</v>
      </c>
      <c r="F368" t="s">
        <v>670</v>
      </c>
      <c r="G368" t="s">
        <v>533</v>
      </c>
      <c r="H368" t="s">
        <v>32</v>
      </c>
      <c r="I368">
        <v>104.31</v>
      </c>
    </row>
    <row r="369" spans="1:9" x14ac:dyDescent="0.25">
      <c r="B369" t="s">
        <v>216</v>
      </c>
      <c r="C369">
        <v>2</v>
      </c>
      <c r="D369">
        <v>16</v>
      </c>
      <c r="E369" t="s">
        <v>123</v>
      </c>
      <c r="F369" t="s">
        <v>670</v>
      </c>
      <c r="G369" t="s">
        <v>534</v>
      </c>
      <c r="H369" t="s">
        <v>32</v>
      </c>
      <c r="I369">
        <v>14.440000000000001</v>
      </c>
    </row>
    <row r="370" spans="1:9" x14ac:dyDescent="0.25">
      <c r="B370" t="s">
        <v>216</v>
      </c>
      <c r="C370">
        <v>2</v>
      </c>
      <c r="D370">
        <v>16</v>
      </c>
      <c r="E370" t="s">
        <v>124</v>
      </c>
      <c r="F370" t="s">
        <v>670</v>
      </c>
      <c r="G370" t="s">
        <v>535</v>
      </c>
      <c r="H370" t="s">
        <v>32</v>
      </c>
      <c r="I370">
        <v>4.0999999999999996</v>
      </c>
    </row>
    <row r="371" spans="1:9" x14ac:dyDescent="0.25">
      <c r="B371" t="s">
        <v>216</v>
      </c>
      <c r="C371">
        <v>2</v>
      </c>
      <c r="D371">
        <v>16</v>
      </c>
      <c r="E371" t="s">
        <v>121</v>
      </c>
      <c r="F371" t="s">
        <v>668</v>
      </c>
      <c r="G371" t="s">
        <v>533</v>
      </c>
      <c r="H371" t="s">
        <v>32</v>
      </c>
      <c r="I371">
        <v>95.77</v>
      </c>
    </row>
    <row r="372" spans="1:9" x14ac:dyDescent="0.25">
      <c r="B372" t="s">
        <v>216</v>
      </c>
      <c r="C372">
        <v>2</v>
      </c>
      <c r="D372">
        <v>16</v>
      </c>
      <c r="E372" t="s">
        <v>123</v>
      </c>
      <c r="F372" t="s">
        <v>668</v>
      </c>
      <c r="G372" t="s">
        <v>534</v>
      </c>
      <c r="H372" t="s">
        <v>32</v>
      </c>
      <c r="I372">
        <v>9.17</v>
      </c>
    </row>
    <row r="373" spans="1:9" x14ac:dyDescent="0.25">
      <c r="B373" t="s">
        <v>216</v>
      </c>
      <c r="C373">
        <v>2</v>
      </c>
      <c r="D373">
        <v>16</v>
      </c>
      <c r="E373" t="s">
        <v>124</v>
      </c>
      <c r="F373" t="s">
        <v>668</v>
      </c>
      <c r="G373" t="s">
        <v>535</v>
      </c>
      <c r="H373" t="s">
        <v>32</v>
      </c>
      <c r="I373">
        <v>2.0499999999999998</v>
      </c>
    </row>
    <row r="374" spans="1:9" x14ac:dyDescent="0.25">
      <c r="B374" t="s">
        <v>216</v>
      </c>
      <c r="C374">
        <v>2</v>
      </c>
      <c r="D374">
        <v>16</v>
      </c>
      <c r="E374" t="s">
        <v>121</v>
      </c>
      <c r="F374" t="s">
        <v>669</v>
      </c>
      <c r="G374" t="s">
        <v>533</v>
      </c>
      <c r="H374" t="s">
        <v>32</v>
      </c>
      <c r="I374">
        <v>47.38</v>
      </c>
    </row>
    <row r="375" spans="1:9" x14ac:dyDescent="0.25">
      <c r="B375" t="s">
        <v>216</v>
      </c>
      <c r="C375">
        <v>2</v>
      </c>
      <c r="D375">
        <v>16</v>
      </c>
      <c r="E375" t="s">
        <v>123</v>
      </c>
      <c r="F375" t="s">
        <v>669</v>
      </c>
      <c r="G375" t="s">
        <v>534</v>
      </c>
      <c r="H375" t="s">
        <v>32</v>
      </c>
      <c r="I375">
        <v>5.16</v>
      </c>
    </row>
    <row r="376" spans="1:9" x14ac:dyDescent="0.25">
      <c r="A376">
        <v>112</v>
      </c>
      <c r="B376" t="s">
        <v>216</v>
      </c>
      <c r="C376">
        <v>2</v>
      </c>
      <c r="D376" t="s">
        <v>217</v>
      </c>
      <c r="E376" t="s">
        <v>127</v>
      </c>
      <c r="F376" t="s">
        <v>218</v>
      </c>
      <c r="G376" t="s">
        <v>125</v>
      </c>
      <c r="H376" t="s">
        <v>32</v>
      </c>
      <c r="I376">
        <v>57.9</v>
      </c>
    </row>
    <row r="377" spans="1:9" x14ac:dyDescent="0.25">
      <c r="A377">
        <v>113</v>
      </c>
      <c r="B377" t="s">
        <v>216</v>
      </c>
      <c r="C377">
        <v>2</v>
      </c>
      <c r="D377" t="s">
        <v>217</v>
      </c>
      <c r="E377" t="s">
        <v>127</v>
      </c>
      <c r="F377" t="s">
        <v>219</v>
      </c>
      <c r="G377" t="s">
        <v>128</v>
      </c>
      <c r="H377" t="s">
        <v>32</v>
      </c>
      <c r="I377">
        <v>5.53</v>
      </c>
    </row>
    <row r="378" spans="1:9" x14ac:dyDescent="0.25">
      <c r="A378">
        <v>114</v>
      </c>
      <c r="B378" t="s">
        <v>216</v>
      </c>
      <c r="C378">
        <v>2</v>
      </c>
      <c r="D378" t="s">
        <v>217</v>
      </c>
      <c r="E378" t="s">
        <v>127</v>
      </c>
      <c r="F378" t="s">
        <v>220</v>
      </c>
      <c r="G378" t="s">
        <v>130</v>
      </c>
      <c r="H378" t="s">
        <v>32</v>
      </c>
      <c r="I378">
        <v>3.24</v>
      </c>
    </row>
    <row r="379" spans="1:9" x14ac:dyDescent="0.25">
      <c r="A379">
        <v>115</v>
      </c>
      <c r="B379" t="s">
        <v>216</v>
      </c>
      <c r="C379">
        <v>2</v>
      </c>
      <c r="D379" t="s">
        <v>217</v>
      </c>
      <c r="E379" t="s">
        <v>127</v>
      </c>
      <c r="F379" t="s">
        <v>221</v>
      </c>
      <c r="G379" t="s">
        <v>133</v>
      </c>
      <c r="H379" t="s">
        <v>32</v>
      </c>
      <c r="I379">
        <v>2.99</v>
      </c>
    </row>
    <row r="380" spans="1:9" x14ac:dyDescent="0.25">
      <c r="A380">
        <v>116</v>
      </c>
      <c r="B380" t="s">
        <v>216</v>
      </c>
      <c r="C380">
        <v>2</v>
      </c>
      <c r="D380" t="s">
        <v>217</v>
      </c>
      <c r="E380" t="s">
        <v>127</v>
      </c>
      <c r="F380" t="s">
        <v>222</v>
      </c>
      <c r="G380" t="s">
        <v>135</v>
      </c>
      <c r="H380" t="s">
        <v>32</v>
      </c>
      <c r="I380">
        <v>7.34</v>
      </c>
    </row>
    <row r="381" spans="1:9" x14ac:dyDescent="0.25">
      <c r="A381">
        <v>117</v>
      </c>
      <c r="B381" t="s">
        <v>216</v>
      </c>
      <c r="C381">
        <v>2</v>
      </c>
      <c r="D381" t="s">
        <v>217</v>
      </c>
      <c r="E381" t="s">
        <v>139</v>
      </c>
      <c r="F381" t="s">
        <v>223</v>
      </c>
      <c r="G381" t="s">
        <v>137</v>
      </c>
      <c r="H381" t="s">
        <v>32</v>
      </c>
      <c r="I381">
        <v>8.6999999999999993</v>
      </c>
    </row>
    <row r="382" spans="1:9" x14ac:dyDescent="0.25">
      <c r="B382" t="s">
        <v>216</v>
      </c>
      <c r="C382">
        <v>2</v>
      </c>
      <c r="D382" t="s">
        <v>217</v>
      </c>
      <c r="E382" s="40" t="s">
        <v>127</v>
      </c>
      <c r="G382" t="s">
        <v>531</v>
      </c>
      <c r="H382" s="40" t="s">
        <v>32</v>
      </c>
      <c r="I382">
        <v>5.44</v>
      </c>
    </row>
    <row r="383" spans="1:9" x14ac:dyDescent="0.25">
      <c r="B383" t="s">
        <v>216</v>
      </c>
      <c r="C383">
        <v>3</v>
      </c>
      <c r="D383">
        <v>17</v>
      </c>
      <c r="E383" t="s">
        <v>121</v>
      </c>
      <c r="F383" t="s">
        <v>673</v>
      </c>
      <c r="G383" t="s">
        <v>533</v>
      </c>
      <c r="H383" t="s">
        <v>32</v>
      </c>
      <c r="I383">
        <v>51.010000000000005</v>
      </c>
    </row>
    <row r="384" spans="1:9" x14ac:dyDescent="0.25">
      <c r="B384" t="s">
        <v>216</v>
      </c>
      <c r="C384">
        <v>3</v>
      </c>
      <c r="D384">
        <v>17</v>
      </c>
      <c r="E384" t="s">
        <v>123</v>
      </c>
      <c r="F384" t="s">
        <v>673</v>
      </c>
      <c r="G384" t="s">
        <v>534</v>
      </c>
      <c r="H384" t="s">
        <v>32</v>
      </c>
      <c r="I384">
        <v>9.07</v>
      </c>
    </row>
    <row r="385" spans="1:9" x14ac:dyDescent="0.25">
      <c r="B385" t="s">
        <v>216</v>
      </c>
      <c r="C385">
        <v>3</v>
      </c>
      <c r="D385">
        <v>17</v>
      </c>
      <c r="E385" t="s">
        <v>121</v>
      </c>
      <c r="F385" t="s">
        <v>672</v>
      </c>
      <c r="G385" t="s">
        <v>533</v>
      </c>
      <c r="H385" t="s">
        <v>32</v>
      </c>
      <c r="I385">
        <v>55.95</v>
      </c>
    </row>
    <row r="386" spans="1:9" x14ac:dyDescent="0.25">
      <c r="B386" t="s">
        <v>216</v>
      </c>
      <c r="C386">
        <v>3</v>
      </c>
      <c r="D386">
        <v>17</v>
      </c>
      <c r="E386" t="s">
        <v>123</v>
      </c>
      <c r="F386" t="s">
        <v>672</v>
      </c>
      <c r="G386" t="s">
        <v>534</v>
      </c>
      <c r="H386" t="s">
        <v>32</v>
      </c>
      <c r="I386">
        <v>8.06</v>
      </c>
    </row>
    <row r="387" spans="1:9" x14ac:dyDescent="0.25">
      <c r="B387" t="s">
        <v>216</v>
      </c>
      <c r="C387">
        <v>3</v>
      </c>
      <c r="D387">
        <v>17</v>
      </c>
      <c r="E387" t="s">
        <v>121</v>
      </c>
      <c r="F387" t="s">
        <v>671</v>
      </c>
      <c r="G387" t="s">
        <v>533</v>
      </c>
      <c r="H387" t="s">
        <v>32</v>
      </c>
      <c r="I387">
        <v>87.65</v>
      </c>
    </row>
    <row r="388" spans="1:9" x14ac:dyDescent="0.25">
      <c r="B388" t="s">
        <v>216</v>
      </c>
      <c r="C388">
        <v>3</v>
      </c>
      <c r="D388">
        <v>17</v>
      </c>
      <c r="E388" t="s">
        <v>123</v>
      </c>
      <c r="F388" t="s">
        <v>671</v>
      </c>
      <c r="G388" t="s">
        <v>534</v>
      </c>
      <c r="H388" t="s">
        <v>32</v>
      </c>
      <c r="I388">
        <v>12.82</v>
      </c>
    </row>
    <row r="389" spans="1:9" x14ac:dyDescent="0.25">
      <c r="B389" t="s">
        <v>216</v>
      </c>
      <c r="C389">
        <v>3</v>
      </c>
      <c r="D389">
        <v>17</v>
      </c>
      <c r="E389" t="s">
        <v>121</v>
      </c>
      <c r="F389" t="s">
        <v>676</v>
      </c>
      <c r="G389" t="s">
        <v>533</v>
      </c>
      <c r="H389" t="s">
        <v>32</v>
      </c>
      <c r="I389">
        <v>108.55000000000001</v>
      </c>
    </row>
    <row r="390" spans="1:9" x14ac:dyDescent="0.25">
      <c r="B390" t="s">
        <v>216</v>
      </c>
      <c r="C390">
        <v>3</v>
      </c>
      <c r="D390">
        <v>17</v>
      </c>
      <c r="E390" t="s">
        <v>123</v>
      </c>
      <c r="F390" t="s">
        <v>676</v>
      </c>
      <c r="G390" t="s">
        <v>534</v>
      </c>
      <c r="H390" t="s">
        <v>32</v>
      </c>
      <c r="I390">
        <v>14.459999999999999</v>
      </c>
    </row>
    <row r="391" spans="1:9" x14ac:dyDescent="0.25">
      <c r="B391" t="s">
        <v>216</v>
      </c>
      <c r="C391">
        <v>3</v>
      </c>
      <c r="D391">
        <v>17</v>
      </c>
      <c r="E391" t="s">
        <v>124</v>
      </c>
      <c r="F391" t="s">
        <v>676</v>
      </c>
      <c r="G391" t="s">
        <v>535</v>
      </c>
      <c r="H391" t="s">
        <v>32</v>
      </c>
      <c r="I391">
        <v>2.0499999999999998</v>
      </c>
    </row>
    <row r="392" spans="1:9" x14ac:dyDescent="0.25">
      <c r="B392" t="s">
        <v>216</v>
      </c>
      <c r="C392">
        <v>3</v>
      </c>
      <c r="D392">
        <v>17</v>
      </c>
      <c r="E392" t="s">
        <v>121</v>
      </c>
      <c r="F392" t="s">
        <v>675</v>
      </c>
      <c r="G392" t="s">
        <v>533</v>
      </c>
      <c r="H392" t="s">
        <v>32</v>
      </c>
      <c r="I392">
        <v>98.52000000000001</v>
      </c>
    </row>
    <row r="393" spans="1:9" x14ac:dyDescent="0.25">
      <c r="B393" t="s">
        <v>216</v>
      </c>
      <c r="C393">
        <v>3</v>
      </c>
      <c r="D393">
        <v>17</v>
      </c>
      <c r="E393" t="s">
        <v>123</v>
      </c>
      <c r="F393" t="s">
        <v>675</v>
      </c>
      <c r="G393" t="s">
        <v>534</v>
      </c>
      <c r="H393" t="s">
        <v>32</v>
      </c>
      <c r="I393">
        <v>9.19</v>
      </c>
    </row>
    <row r="394" spans="1:9" x14ac:dyDescent="0.25">
      <c r="B394" t="s">
        <v>216</v>
      </c>
      <c r="C394">
        <v>3</v>
      </c>
      <c r="D394">
        <v>17</v>
      </c>
      <c r="E394" t="s">
        <v>124</v>
      </c>
      <c r="F394" t="s">
        <v>675</v>
      </c>
      <c r="G394" t="s">
        <v>535</v>
      </c>
      <c r="H394" t="s">
        <v>32</v>
      </c>
      <c r="I394">
        <v>2.0499999999999998</v>
      </c>
    </row>
    <row r="395" spans="1:9" x14ac:dyDescent="0.25">
      <c r="B395" t="s">
        <v>216</v>
      </c>
      <c r="C395">
        <v>3</v>
      </c>
      <c r="D395">
        <v>17</v>
      </c>
      <c r="E395" t="s">
        <v>121</v>
      </c>
      <c r="F395" t="s">
        <v>674</v>
      </c>
      <c r="G395" t="s">
        <v>533</v>
      </c>
      <c r="H395" t="s">
        <v>32</v>
      </c>
      <c r="I395">
        <v>47.38</v>
      </c>
    </row>
    <row r="396" spans="1:9" x14ac:dyDescent="0.25">
      <c r="B396" t="s">
        <v>216</v>
      </c>
      <c r="C396">
        <v>3</v>
      </c>
      <c r="D396">
        <v>17</v>
      </c>
      <c r="E396" t="s">
        <v>123</v>
      </c>
      <c r="F396" t="s">
        <v>674</v>
      </c>
      <c r="G396" t="s">
        <v>534</v>
      </c>
      <c r="H396" t="s">
        <v>32</v>
      </c>
      <c r="I396">
        <v>5.16</v>
      </c>
    </row>
    <row r="397" spans="1:9" x14ac:dyDescent="0.25">
      <c r="A397">
        <v>121</v>
      </c>
      <c r="B397" t="s">
        <v>216</v>
      </c>
      <c r="C397">
        <v>3</v>
      </c>
      <c r="D397" t="s">
        <v>224</v>
      </c>
      <c r="E397" t="s">
        <v>127</v>
      </c>
      <c r="F397" t="s">
        <v>225</v>
      </c>
      <c r="G397" t="s">
        <v>125</v>
      </c>
      <c r="H397" t="s">
        <v>32</v>
      </c>
      <c r="I397">
        <v>55.33</v>
      </c>
    </row>
    <row r="398" spans="1:9" x14ac:dyDescent="0.25">
      <c r="A398">
        <v>122</v>
      </c>
      <c r="B398" t="s">
        <v>216</v>
      </c>
      <c r="C398">
        <v>3</v>
      </c>
      <c r="D398" t="s">
        <v>224</v>
      </c>
      <c r="E398" t="s">
        <v>127</v>
      </c>
      <c r="F398" t="s">
        <v>226</v>
      </c>
      <c r="G398" t="s">
        <v>128</v>
      </c>
      <c r="H398" t="s">
        <v>32</v>
      </c>
      <c r="I398">
        <v>5.53</v>
      </c>
    </row>
    <row r="399" spans="1:9" x14ac:dyDescent="0.25">
      <c r="A399">
        <v>123</v>
      </c>
      <c r="B399" t="s">
        <v>216</v>
      </c>
      <c r="C399">
        <v>3</v>
      </c>
      <c r="D399" t="s">
        <v>224</v>
      </c>
      <c r="E399" t="s">
        <v>127</v>
      </c>
      <c r="F399" t="s">
        <v>227</v>
      </c>
      <c r="G399" t="s">
        <v>130</v>
      </c>
      <c r="H399" t="s">
        <v>32</v>
      </c>
      <c r="I399">
        <v>3.24</v>
      </c>
    </row>
    <row r="400" spans="1:9" x14ac:dyDescent="0.25">
      <c r="A400">
        <v>124</v>
      </c>
      <c r="B400" t="s">
        <v>216</v>
      </c>
      <c r="C400">
        <v>3</v>
      </c>
      <c r="D400" t="s">
        <v>224</v>
      </c>
      <c r="E400" t="s">
        <v>127</v>
      </c>
      <c r="F400" t="s">
        <v>228</v>
      </c>
      <c r="G400" t="s">
        <v>133</v>
      </c>
      <c r="H400" t="s">
        <v>32</v>
      </c>
      <c r="I400">
        <v>2.98</v>
      </c>
    </row>
    <row r="401" spans="1:9" x14ac:dyDescent="0.25">
      <c r="A401">
        <v>125</v>
      </c>
      <c r="B401" t="s">
        <v>216</v>
      </c>
      <c r="C401">
        <v>3</v>
      </c>
      <c r="D401" t="s">
        <v>224</v>
      </c>
      <c r="E401" t="s">
        <v>127</v>
      </c>
      <c r="F401" t="s">
        <v>229</v>
      </c>
      <c r="G401" t="s">
        <v>135</v>
      </c>
      <c r="H401" t="s">
        <v>32</v>
      </c>
      <c r="I401">
        <v>7.34</v>
      </c>
    </row>
    <row r="402" spans="1:9" x14ac:dyDescent="0.25">
      <c r="A402">
        <v>126</v>
      </c>
      <c r="B402" t="s">
        <v>216</v>
      </c>
      <c r="C402">
        <v>3</v>
      </c>
      <c r="D402" t="s">
        <v>224</v>
      </c>
      <c r="E402" t="s">
        <v>139</v>
      </c>
      <c r="F402" t="s">
        <v>230</v>
      </c>
      <c r="G402" t="s">
        <v>137</v>
      </c>
      <c r="H402" t="s">
        <v>32</v>
      </c>
      <c r="I402">
        <v>8.6999999999999993</v>
      </c>
    </row>
    <row r="403" spans="1:9" x14ac:dyDescent="0.25">
      <c r="A403">
        <v>127</v>
      </c>
      <c r="B403" t="s">
        <v>216</v>
      </c>
      <c r="C403">
        <v>3</v>
      </c>
      <c r="D403" t="s">
        <v>224</v>
      </c>
      <c r="E403" t="s">
        <v>233</v>
      </c>
      <c r="F403" t="s">
        <v>232</v>
      </c>
      <c r="G403" t="s">
        <v>231</v>
      </c>
      <c r="H403" t="s">
        <v>32</v>
      </c>
      <c r="I403">
        <v>101.16</v>
      </c>
    </row>
    <row r="404" spans="1:9" x14ac:dyDescent="0.25">
      <c r="A404">
        <v>128</v>
      </c>
      <c r="B404" t="s">
        <v>216</v>
      </c>
      <c r="C404">
        <v>3</v>
      </c>
      <c r="D404" t="s">
        <v>224</v>
      </c>
      <c r="E404" t="s">
        <v>233</v>
      </c>
      <c r="F404" t="s">
        <v>234</v>
      </c>
      <c r="G404" t="s">
        <v>231</v>
      </c>
      <c r="H404" t="s">
        <v>32</v>
      </c>
      <c r="I404">
        <v>78.56</v>
      </c>
    </row>
    <row r="405" spans="1:9" x14ac:dyDescent="0.25">
      <c r="B405" t="s">
        <v>216</v>
      </c>
      <c r="C405">
        <v>3</v>
      </c>
      <c r="D405" t="s">
        <v>224</v>
      </c>
      <c r="E405" s="40" t="s">
        <v>127</v>
      </c>
      <c r="G405" t="s">
        <v>531</v>
      </c>
      <c r="H405" s="40" t="s">
        <v>32</v>
      </c>
      <c r="I405">
        <v>5.44</v>
      </c>
    </row>
    <row r="406" spans="1:9" x14ac:dyDescent="0.25">
      <c r="B406" t="s">
        <v>216</v>
      </c>
      <c r="C406">
        <v>4</v>
      </c>
      <c r="D406">
        <v>18</v>
      </c>
      <c r="E406" t="s">
        <v>121</v>
      </c>
      <c r="F406" t="s">
        <v>680</v>
      </c>
      <c r="G406" t="s">
        <v>533</v>
      </c>
      <c r="H406" t="s">
        <v>32</v>
      </c>
      <c r="I406">
        <v>69.16</v>
      </c>
    </row>
    <row r="407" spans="1:9" x14ac:dyDescent="0.25">
      <c r="B407" t="s">
        <v>216</v>
      </c>
      <c r="C407">
        <v>4</v>
      </c>
      <c r="D407">
        <v>18</v>
      </c>
      <c r="E407" t="s">
        <v>123</v>
      </c>
      <c r="F407" t="s">
        <v>680</v>
      </c>
      <c r="G407" t="s">
        <v>534</v>
      </c>
      <c r="H407" t="s">
        <v>32</v>
      </c>
      <c r="I407">
        <v>9.08</v>
      </c>
    </row>
    <row r="408" spans="1:9" x14ac:dyDescent="0.25">
      <c r="B408" t="s">
        <v>216</v>
      </c>
      <c r="C408">
        <v>4</v>
      </c>
      <c r="D408">
        <v>18</v>
      </c>
      <c r="E408" t="s">
        <v>121</v>
      </c>
      <c r="F408" t="s">
        <v>679</v>
      </c>
      <c r="G408" t="s">
        <v>533</v>
      </c>
      <c r="H408" t="s">
        <v>32</v>
      </c>
      <c r="I408">
        <v>55.95</v>
      </c>
    </row>
    <row r="409" spans="1:9" x14ac:dyDescent="0.25">
      <c r="B409" t="s">
        <v>216</v>
      </c>
      <c r="C409">
        <v>4</v>
      </c>
      <c r="D409">
        <v>18</v>
      </c>
      <c r="E409" t="s">
        <v>123</v>
      </c>
      <c r="F409" t="s">
        <v>679</v>
      </c>
      <c r="G409" t="s">
        <v>534</v>
      </c>
      <c r="H409" t="s">
        <v>32</v>
      </c>
      <c r="I409">
        <v>8.06</v>
      </c>
    </row>
    <row r="410" spans="1:9" x14ac:dyDescent="0.25">
      <c r="B410" t="s">
        <v>216</v>
      </c>
      <c r="C410">
        <v>4</v>
      </c>
      <c r="D410">
        <v>18</v>
      </c>
      <c r="E410" t="s">
        <v>121</v>
      </c>
      <c r="F410" t="s">
        <v>677</v>
      </c>
      <c r="G410" t="s">
        <v>533</v>
      </c>
      <c r="H410" t="s">
        <v>32</v>
      </c>
      <c r="I410">
        <v>87.74</v>
      </c>
    </row>
    <row r="411" spans="1:9" x14ac:dyDescent="0.25">
      <c r="B411" t="s">
        <v>216</v>
      </c>
      <c r="C411">
        <v>4</v>
      </c>
      <c r="D411">
        <v>18</v>
      </c>
      <c r="E411" t="s">
        <v>123</v>
      </c>
      <c r="F411" t="s">
        <v>677</v>
      </c>
      <c r="G411" t="s">
        <v>534</v>
      </c>
      <c r="H411" t="s">
        <v>32</v>
      </c>
      <c r="I411">
        <v>12.82</v>
      </c>
    </row>
    <row r="412" spans="1:9" x14ac:dyDescent="0.25">
      <c r="B412" t="s">
        <v>216</v>
      </c>
      <c r="C412">
        <v>4</v>
      </c>
      <c r="D412">
        <v>18</v>
      </c>
      <c r="E412" t="s">
        <v>121</v>
      </c>
      <c r="F412" t="s">
        <v>678</v>
      </c>
      <c r="G412" t="s">
        <v>533</v>
      </c>
      <c r="H412" t="s">
        <v>32</v>
      </c>
      <c r="I412">
        <v>112.30000000000001</v>
      </c>
    </row>
    <row r="413" spans="1:9" x14ac:dyDescent="0.25">
      <c r="B413" t="s">
        <v>216</v>
      </c>
      <c r="C413">
        <v>4</v>
      </c>
      <c r="D413">
        <v>18</v>
      </c>
      <c r="E413" t="s">
        <v>123</v>
      </c>
      <c r="F413" t="s">
        <v>678</v>
      </c>
      <c r="G413" t="s">
        <v>534</v>
      </c>
      <c r="H413" t="s">
        <v>32</v>
      </c>
      <c r="I413">
        <v>14.459999999999999</v>
      </c>
    </row>
    <row r="414" spans="1:9" x14ac:dyDescent="0.25">
      <c r="A414">
        <v>131</v>
      </c>
      <c r="B414" t="s">
        <v>216</v>
      </c>
      <c r="C414">
        <v>4</v>
      </c>
      <c r="D414" t="s">
        <v>235</v>
      </c>
      <c r="E414" t="s">
        <v>127</v>
      </c>
      <c r="F414" t="s">
        <v>236</v>
      </c>
      <c r="G414" t="s">
        <v>125</v>
      </c>
      <c r="H414" t="s">
        <v>32</v>
      </c>
      <c r="I414">
        <v>19.850000000000001</v>
      </c>
    </row>
    <row r="415" spans="1:9" x14ac:dyDescent="0.25">
      <c r="A415">
        <v>132</v>
      </c>
      <c r="B415" t="s">
        <v>216</v>
      </c>
      <c r="C415">
        <v>4</v>
      </c>
      <c r="D415" t="s">
        <v>235</v>
      </c>
      <c r="E415" t="s">
        <v>127</v>
      </c>
      <c r="F415" t="s">
        <v>237</v>
      </c>
      <c r="G415" t="s">
        <v>128</v>
      </c>
      <c r="H415" t="s">
        <v>32</v>
      </c>
      <c r="I415">
        <v>5.53</v>
      </c>
    </row>
    <row r="416" spans="1:9" x14ac:dyDescent="0.25">
      <c r="A416">
        <v>133</v>
      </c>
      <c r="B416" t="s">
        <v>216</v>
      </c>
      <c r="C416">
        <v>4</v>
      </c>
      <c r="D416" t="s">
        <v>235</v>
      </c>
      <c r="E416" t="s">
        <v>127</v>
      </c>
      <c r="F416" t="s">
        <v>238</v>
      </c>
      <c r="G416" t="s">
        <v>130</v>
      </c>
      <c r="H416" t="s">
        <v>32</v>
      </c>
      <c r="I416">
        <v>3.24</v>
      </c>
    </row>
    <row r="417" spans="1:9" x14ac:dyDescent="0.25">
      <c r="A417">
        <v>134</v>
      </c>
      <c r="B417" t="s">
        <v>216</v>
      </c>
      <c r="C417">
        <v>4</v>
      </c>
      <c r="D417" t="s">
        <v>235</v>
      </c>
      <c r="E417" t="s">
        <v>127</v>
      </c>
      <c r="F417" t="s">
        <v>239</v>
      </c>
      <c r="G417" t="s">
        <v>133</v>
      </c>
      <c r="H417" t="s">
        <v>32</v>
      </c>
      <c r="I417">
        <v>2.99</v>
      </c>
    </row>
    <row r="418" spans="1:9" x14ac:dyDescent="0.25">
      <c r="A418">
        <v>135</v>
      </c>
      <c r="B418" t="s">
        <v>216</v>
      </c>
      <c r="C418">
        <v>4</v>
      </c>
      <c r="D418" t="s">
        <v>235</v>
      </c>
      <c r="E418" t="s">
        <v>127</v>
      </c>
      <c r="F418" t="s">
        <v>240</v>
      </c>
      <c r="G418" t="s">
        <v>135</v>
      </c>
      <c r="H418" t="s">
        <v>32</v>
      </c>
      <c r="I418">
        <v>7.34</v>
      </c>
    </row>
    <row r="419" spans="1:9" x14ac:dyDescent="0.25">
      <c r="A419">
        <v>136</v>
      </c>
      <c r="B419" t="s">
        <v>216</v>
      </c>
      <c r="C419">
        <v>4</v>
      </c>
      <c r="D419" t="s">
        <v>235</v>
      </c>
      <c r="E419" t="s">
        <v>139</v>
      </c>
      <c r="F419" t="s">
        <v>241</v>
      </c>
      <c r="G419" t="s">
        <v>137</v>
      </c>
      <c r="H419" t="s">
        <v>32</v>
      </c>
      <c r="I419">
        <v>8.61</v>
      </c>
    </row>
    <row r="420" spans="1:9" x14ac:dyDescent="0.25">
      <c r="A420">
        <v>137</v>
      </c>
      <c r="B420" t="s">
        <v>216</v>
      </c>
      <c r="C420">
        <v>4</v>
      </c>
      <c r="D420" t="s">
        <v>235</v>
      </c>
      <c r="E420" t="s">
        <v>127</v>
      </c>
      <c r="F420" t="s">
        <v>243</v>
      </c>
      <c r="G420" t="s">
        <v>242</v>
      </c>
      <c r="H420" t="s">
        <v>32</v>
      </c>
      <c r="I420">
        <v>13.82</v>
      </c>
    </row>
    <row r="421" spans="1:9" x14ac:dyDescent="0.25">
      <c r="A421">
        <v>138</v>
      </c>
      <c r="B421" t="s">
        <v>216</v>
      </c>
      <c r="C421">
        <v>4</v>
      </c>
      <c r="D421" t="s">
        <v>235</v>
      </c>
      <c r="E421" t="s">
        <v>127</v>
      </c>
      <c r="F421" t="s">
        <v>245</v>
      </c>
      <c r="G421" t="s">
        <v>244</v>
      </c>
      <c r="H421" t="s">
        <v>32</v>
      </c>
      <c r="I421">
        <v>57.91</v>
      </c>
    </row>
    <row r="422" spans="1:9" x14ac:dyDescent="0.25">
      <c r="A422">
        <v>139</v>
      </c>
      <c r="B422" t="s">
        <v>216</v>
      </c>
      <c r="C422">
        <v>4</v>
      </c>
      <c r="D422" t="s">
        <v>235</v>
      </c>
      <c r="E422" t="s">
        <v>248</v>
      </c>
      <c r="F422" t="s">
        <v>247</v>
      </c>
      <c r="G422" t="s">
        <v>246</v>
      </c>
      <c r="H422" t="s">
        <v>32</v>
      </c>
      <c r="I422">
        <v>2.7</v>
      </c>
    </row>
    <row r="423" spans="1:9" x14ac:dyDescent="0.25">
      <c r="A423">
        <v>140</v>
      </c>
      <c r="B423" t="s">
        <v>216</v>
      </c>
      <c r="C423">
        <v>4</v>
      </c>
      <c r="D423" t="s">
        <v>235</v>
      </c>
      <c r="E423" t="s">
        <v>127</v>
      </c>
      <c r="F423" t="s">
        <v>250</v>
      </c>
      <c r="G423" t="s">
        <v>249</v>
      </c>
      <c r="H423" t="s">
        <v>32</v>
      </c>
      <c r="I423">
        <v>55.16</v>
      </c>
    </row>
    <row r="424" spans="1:9" x14ac:dyDescent="0.25">
      <c r="A424">
        <v>141</v>
      </c>
      <c r="B424" t="s">
        <v>216</v>
      </c>
      <c r="C424">
        <v>4</v>
      </c>
      <c r="D424" t="s">
        <v>235</v>
      </c>
      <c r="E424" t="s">
        <v>127</v>
      </c>
      <c r="F424" t="s">
        <v>252</v>
      </c>
      <c r="G424" t="s">
        <v>251</v>
      </c>
      <c r="H424" t="s">
        <v>32</v>
      </c>
      <c r="I424">
        <v>52.46</v>
      </c>
    </row>
    <row r="425" spans="1:9" x14ac:dyDescent="0.25">
      <c r="A425">
        <v>142</v>
      </c>
      <c r="B425" t="s">
        <v>216</v>
      </c>
      <c r="C425">
        <v>4</v>
      </c>
      <c r="D425" t="s">
        <v>235</v>
      </c>
      <c r="E425" t="s">
        <v>233</v>
      </c>
      <c r="F425" t="s">
        <v>253</v>
      </c>
      <c r="G425" t="s">
        <v>231</v>
      </c>
      <c r="H425" t="s">
        <v>32</v>
      </c>
      <c r="I425">
        <v>111.65</v>
      </c>
    </row>
    <row r="426" spans="1:9" x14ac:dyDescent="0.25">
      <c r="B426" t="s">
        <v>216</v>
      </c>
      <c r="C426">
        <v>4</v>
      </c>
      <c r="D426" t="s">
        <v>235</v>
      </c>
      <c r="E426" s="40" t="s">
        <v>127</v>
      </c>
      <c r="G426" t="s">
        <v>531</v>
      </c>
      <c r="H426" s="40" t="s">
        <v>32</v>
      </c>
      <c r="I426">
        <v>4.7</v>
      </c>
    </row>
    <row r="427" spans="1:9" x14ac:dyDescent="0.25">
      <c r="B427" t="s">
        <v>216</v>
      </c>
      <c r="C427">
        <v>5</v>
      </c>
      <c r="D427">
        <v>19</v>
      </c>
      <c r="E427" t="s">
        <v>121</v>
      </c>
      <c r="F427" t="s">
        <v>683</v>
      </c>
      <c r="G427" t="s">
        <v>533</v>
      </c>
      <c r="H427" t="s">
        <v>32</v>
      </c>
      <c r="I427">
        <v>131.41</v>
      </c>
    </row>
    <row r="428" spans="1:9" x14ac:dyDescent="0.25">
      <c r="B428" t="s">
        <v>216</v>
      </c>
      <c r="C428">
        <v>5</v>
      </c>
      <c r="D428">
        <v>19</v>
      </c>
      <c r="E428" t="s">
        <v>123</v>
      </c>
      <c r="F428" t="s">
        <v>683</v>
      </c>
      <c r="G428" t="s">
        <v>534</v>
      </c>
      <c r="H428" t="s">
        <v>32</v>
      </c>
      <c r="I428">
        <v>15.16</v>
      </c>
    </row>
    <row r="429" spans="1:9" x14ac:dyDescent="0.25">
      <c r="B429" t="s">
        <v>216</v>
      </c>
      <c r="C429">
        <v>5</v>
      </c>
      <c r="D429">
        <v>19</v>
      </c>
      <c r="E429" t="s">
        <v>121</v>
      </c>
      <c r="F429" t="s">
        <v>681</v>
      </c>
      <c r="G429" t="s">
        <v>533</v>
      </c>
      <c r="H429" t="s">
        <v>32</v>
      </c>
      <c r="I429">
        <v>87.88000000000001</v>
      </c>
    </row>
    <row r="430" spans="1:9" x14ac:dyDescent="0.25">
      <c r="B430" t="s">
        <v>216</v>
      </c>
      <c r="C430">
        <v>5</v>
      </c>
      <c r="D430">
        <v>19</v>
      </c>
      <c r="E430" t="s">
        <v>123</v>
      </c>
      <c r="F430" t="s">
        <v>681</v>
      </c>
      <c r="G430" t="s">
        <v>534</v>
      </c>
      <c r="H430" t="s">
        <v>32</v>
      </c>
      <c r="I430">
        <v>12.82</v>
      </c>
    </row>
    <row r="431" spans="1:9" x14ac:dyDescent="0.25">
      <c r="B431" t="s">
        <v>216</v>
      </c>
      <c r="C431">
        <v>5</v>
      </c>
      <c r="D431">
        <v>19</v>
      </c>
      <c r="E431" t="s">
        <v>121</v>
      </c>
      <c r="F431" t="s">
        <v>682</v>
      </c>
      <c r="G431" t="s">
        <v>533</v>
      </c>
      <c r="H431" t="s">
        <v>32</v>
      </c>
      <c r="I431">
        <v>112.27000000000001</v>
      </c>
    </row>
    <row r="432" spans="1:9" x14ac:dyDescent="0.25">
      <c r="B432" t="s">
        <v>216</v>
      </c>
      <c r="C432">
        <v>5</v>
      </c>
      <c r="D432">
        <v>19</v>
      </c>
      <c r="E432" t="s">
        <v>123</v>
      </c>
      <c r="F432" t="s">
        <v>682</v>
      </c>
      <c r="G432" t="s">
        <v>534</v>
      </c>
      <c r="H432" t="s">
        <v>32</v>
      </c>
      <c r="I432">
        <v>14.459999999999999</v>
      </c>
    </row>
    <row r="433" spans="1:9" x14ac:dyDescent="0.25">
      <c r="A433">
        <v>145</v>
      </c>
      <c r="B433" t="s">
        <v>216</v>
      </c>
      <c r="C433">
        <v>5</v>
      </c>
      <c r="D433" t="s">
        <v>254</v>
      </c>
      <c r="E433" t="s">
        <v>127</v>
      </c>
      <c r="F433" t="s">
        <v>256</v>
      </c>
      <c r="G433" t="s">
        <v>255</v>
      </c>
      <c r="H433" t="s">
        <v>32</v>
      </c>
      <c r="I433">
        <v>19.239999999999998</v>
      </c>
    </row>
    <row r="434" spans="1:9" x14ac:dyDescent="0.25">
      <c r="A434">
        <v>146</v>
      </c>
      <c r="B434" t="s">
        <v>216</v>
      </c>
      <c r="C434">
        <v>5</v>
      </c>
      <c r="D434" t="s">
        <v>254</v>
      </c>
      <c r="E434" t="s">
        <v>127</v>
      </c>
      <c r="F434" t="s">
        <v>257</v>
      </c>
      <c r="G434" t="s">
        <v>125</v>
      </c>
      <c r="H434" t="s">
        <v>32</v>
      </c>
      <c r="I434">
        <v>43.64</v>
      </c>
    </row>
    <row r="435" spans="1:9" x14ac:dyDescent="0.25">
      <c r="A435">
        <v>147</v>
      </c>
      <c r="B435" t="s">
        <v>216</v>
      </c>
      <c r="C435">
        <v>5</v>
      </c>
      <c r="D435" t="s">
        <v>254</v>
      </c>
      <c r="E435" t="s">
        <v>127</v>
      </c>
      <c r="F435" t="s">
        <v>258</v>
      </c>
      <c r="G435" t="s">
        <v>128</v>
      </c>
      <c r="H435" t="s">
        <v>32</v>
      </c>
      <c r="I435">
        <v>5.53</v>
      </c>
    </row>
    <row r="436" spans="1:9" x14ac:dyDescent="0.25">
      <c r="A436">
        <v>148</v>
      </c>
      <c r="B436" t="s">
        <v>216</v>
      </c>
      <c r="C436">
        <v>5</v>
      </c>
      <c r="D436" t="s">
        <v>254</v>
      </c>
      <c r="E436" t="s">
        <v>127</v>
      </c>
      <c r="F436" t="s">
        <v>259</v>
      </c>
      <c r="G436" t="s">
        <v>130</v>
      </c>
      <c r="H436" t="s">
        <v>32</v>
      </c>
      <c r="I436">
        <v>3.24</v>
      </c>
    </row>
    <row r="437" spans="1:9" x14ac:dyDescent="0.25">
      <c r="A437">
        <v>149</v>
      </c>
      <c r="B437" t="s">
        <v>216</v>
      </c>
      <c r="C437">
        <v>5</v>
      </c>
      <c r="D437" t="s">
        <v>254</v>
      </c>
      <c r="E437" t="s">
        <v>127</v>
      </c>
      <c r="F437" t="s">
        <v>260</v>
      </c>
      <c r="G437" t="s">
        <v>133</v>
      </c>
      <c r="H437" t="s">
        <v>32</v>
      </c>
      <c r="I437">
        <v>2.99</v>
      </c>
    </row>
    <row r="438" spans="1:9" x14ac:dyDescent="0.25">
      <c r="A438">
        <v>150</v>
      </c>
      <c r="B438" t="s">
        <v>216</v>
      </c>
      <c r="C438">
        <v>5</v>
      </c>
      <c r="D438" t="s">
        <v>254</v>
      </c>
      <c r="E438" t="s">
        <v>127</v>
      </c>
      <c r="F438" t="s">
        <v>261</v>
      </c>
      <c r="G438" t="s">
        <v>135</v>
      </c>
      <c r="H438" t="s">
        <v>32</v>
      </c>
      <c r="I438">
        <v>7.34</v>
      </c>
    </row>
    <row r="439" spans="1:9" x14ac:dyDescent="0.25">
      <c r="A439">
        <v>151</v>
      </c>
      <c r="B439" t="s">
        <v>216</v>
      </c>
      <c r="C439">
        <v>5</v>
      </c>
      <c r="D439" t="s">
        <v>254</v>
      </c>
      <c r="E439" t="s">
        <v>139</v>
      </c>
      <c r="F439" t="s">
        <v>262</v>
      </c>
      <c r="G439" t="s">
        <v>137</v>
      </c>
      <c r="H439" t="s">
        <v>32</v>
      </c>
      <c r="I439">
        <v>8.6999999999999993</v>
      </c>
    </row>
    <row r="440" spans="1:9" x14ac:dyDescent="0.25">
      <c r="B440" t="s">
        <v>216</v>
      </c>
      <c r="C440">
        <v>5</v>
      </c>
      <c r="D440" t="s">
        <v>254</v>
      </c>
      <c r="E440" s="40" t="s">
        <v>127</v>
      </c>
      <c r="G440" t="s">
        <v>531</v>
      </c>
      <c r="H440" s="40" t="s">
        <v>32</v>
      </c>
      <c r="I440">
        <v>4.7</v>
      </c>
    </row>
    <row r="441" spans="1:9" x14ac:dyDescent="0.25">
      <c r="B441" t="s">
        <v>216</v>
      </c>
      <c r="C441">
        <v>6</v>
      </c>
      <c r="D441">
        <v>20</v>
      </c>
      <c r="E441" t="s">
        <v>121</v>
      </c>
      <c r="F441" t="s">
        <v>686</v>
      </c>
      <c r="G441" t="s">
        <v>533</v>
      </c>
      <c r="H441" t="s">
        <v>32</v>
      </c>
      <c r="I441">
        <v>130.85000000000002</v>
      </c>
    </row>
    <row r="442" spans="1:9" x14ac:dyDescent="0.25">
      <c r="B442" t="s">
        <v>216</v>
      </c>
      <c r="C442">
        <v>6</v>
      </c>
      <c r="D442">
        <v>20</v>
      </c>
      <c r="E442" t="s">
        <v>123</v>
      </c>
      <c r="F442" t="s">
        <v>686</v>
      </c>
      <c r="G442" t="s">
        <v>534</v>
      </c>
      <c r="H442" t="s">
        <v>32</v>
      </c>
      <c r="I442">
        <v>15.98</v>
      </c>
    </row>
    <row r="443" spans="1:9" x14ac:dyDescent="0.25">
      <c r="B443" t="s">
        <v>216</v>
      </c>
      <c r="C443">
        <v>6</v>
      </c>
      <c r="D443">
        <v>20</v>
      </c>
      <c r="E443" t="s">
        <v>121</v>
      </c>
      <c r="F443" t="s">
        <v>684</v>
      </c>
      <c r="G443" t="s">
        <v>533</v>
      </c>
      <c r="H443" t="s">
        <v>32</v>
      </c>
      <c r="I443">
        <v>87.88000000000001</v>
      </c>
    </row>
    <row r="444" spans="1:9" x14ac:dyDescent="0.25">
      <c r="B444" t="s">
        <v>216</v>
      </c>
      <c r="C444">
        <v>6</v>
      </c>
      <c r="D444">
        <v>20</v>
      </c>
      <c r="E444" t="s">
        <v>123</v>
      </c>
      <c r="F444" t="s">
        <v>684</v>
      </c>
      <c r="G444" t="s">
        <v>534</v>
      </c>
      <c r="H444" t="s">
        <v>32</v>
      </c>
      <c r="I444">
        <v>12.82</v>
      </c>
    </row>
    <row r="445" spans="1:9" x14ac:dyDescent="0.25">
      <c r="B445" t="s">
        <v>216</v>
      </c>
      <c r="C445">
        <v>6</v>
      </c>
      <c r="D445">
        <v>20</v>
      </c>
      <c r="E445" t="s">
        <v>121</v>
      </c>
      <c r="F445" t="s">
        <v>685</v>
      </c>
      <c r="G445" t="s">
        <v>533</v>
      </c>
      <c r="H445" t="s">
        <v>32</v>
      </c>
      <c r="I445">
        <v>137.01000000000002</v>
      </c>
    </row>
    <row r="446" spans="1:9" x14ac:dyDescent="0.25">
      <c r="B446" t="s">
        <v>216</v>
      </c>
      <c r="C446">
        <v>6</v>
      </c>
      <c r="D446">
        <v>20</v>
      </c>
      <c r="E446" t="s">
        <v>123</v>
      </c>
      <c r="F446" t="s">
        <v>685</v>
      </c>
      <c r="G446" t="s">
        <v>534</v>
      </c>
      <c r="H446" t="s">
        <v>32</v>
      </c>
      <c r="I446">
        <v>11.2</v>
      </c>
    </row>
    <row r="447" spans="1:9" x14ac:dyDescent="0.25">
      <c r="A447">
        <v>154</v>
      </c>
      <c r="B447" t="s">
        <v>216</v>
      </c>
      <c r="C447">
        <v>6</v>
      </c>
      <c r="D447" t="s">
        <v>263</v>
      </c>
      <c r="E447" t="s">
        <v>127</v>
      </c>
      <c r="F447" t="s">
        <v>264</v>
      </c>
      <c r="G447" t="s">
        <v>249</v>
      </c>
      <c r="H447" t="s">
        <v>32</v>
      </c>
      <c r="I447">
        <v>43.64</v>
      </c>
    </row>
    <row r="448" spans="1:9" x14ac:dyDescent="0.25">
      <c r="A448">
        <v>155</v>
      </c>
      <c r="B448" t="s">
        <v>216</v>
      </c>
      <c r="C448">
        <v>6</v>
      </c>
      <c r="D448" t="s">
        <v>263</v>
      </c>
      <c r="E448" t="s">
        <v>127</v>
      </c>
      <c r="F448" t="s">
        <v>265</v>
      </c>
      <c r="G448" t="s">
        <v>128</v>
      </c>
      <c r="H448" t="s">
        <v>32</v>
      </c>
      <c r="I448">
        <v>5.53</v>
      </c>
    </row>
    <row r="449" spans="1:9" x14ac:dyDescent="0.25">
      <c r="A449">
        <v>156</v>
      </c>
      <c r="B449" t="s">
        <v>216</v>
      </c>
      <c r="C449">
        <v>6</v>
      </c>
      <c r="D449" t="s">
        <v>263</v>
      </c>
      <c r="E449" t="s">
        <v>127</v>
      </c>
      <c r="F449" t="s">
        <v>266</v>
      </c>
      <c r="G449" t="s">
        <v>130</v>
      </c>
      <c r="H449" t="s">
        <v>32</v>
      </c>
      <c r="I449">
        <v>3.24</v>
      </c>
    </row>
    <row r="450" spans="1:9" x14ac:dyDescent="0.25">
      <c r="A450">
        <v>157</v>
      </c>
      <c r="B450" t="s">
        <v>216</v>
      </c>
      <c r="C450">
        <v>6</v>
      </c>
      <c r="D450" t="s">
        <v>263</v>
      </c>
      <c r="E450" t="s">
        <v>127</v>
      </c>
      <c r="F450" t="s">
        <v>267</v>
      </c>
      <c r="G450" t="s">
        <v>133</v>
      </c>
      <c r="H450" t="s">
        <v>32</v>
      </c>
      <c r="I450">
        <v>2.99</v>
      </c>
    </row>
    <row r="451" spans="1:9" x14ac:dyDescent="0.25">
      <c r="A451">
        <v>158</v>
      </c>
      <c r="B451" t="s">
        <v>216</v>
      </c>
      <c r="C451">
        <v>6</v>
      </c>
      <c r="D451" t="s">
        <v>263</v>
      </c>
      <c r="E451" t="s">
        <v>127</v>
      </c>
      <c r="F451" t="s">
        <v>268</v>
      </c>
      <c r="G451" t="s">
        <v>135</v>
      </c>
      <c r="H451" t="s">
        <v>32</v>
      </c>
      <c r="I451">
        <v>7.34</v>
      </c>
    </row>
    <row r="452" spans="1:9" x14ac:dyDescent="0.25">
      <c r="A452">
        <v>159</v>
      </c>
      <c r="B452" t="s">
        <v>216</v>
      </c>
      <c r="C452">
        <v>6</v>
      </c>
      <c r="D452" t="s">
        <v>263</v>
      </c>
      <c r="E452" t="s">
        <v>139</v>
      </c>
      <c r="F452" t="s">
        <v>269</v>
      </c>
      <c r="G452" t="s">
        <v>137</v>
      </c>
      <c r="H452" t="s">
        <v>32</v>
      </c>
      <c r="I452">
        <v>8.6999999999999993</v>
      </c>
    </row>
    <row r="453" spans="1:9" x14ac:dyDescent="0.25">
      <c r="B453" t="s">
        <v>216</v>
      </c>
      <c r="C453">
        <v>6</v>
      </c>
      <c r="D453" t="s">
        <v>263</v>
      </c>
      <c r="E453" s="40" t="s">
        <v>127</v>
      </c>
      <c r="G453" t="s">
        <v>531</v>
      </c>
      <c r="H453" s="40" t="s">
        <v>32</v>
      </c>
      <c r="I453">
        <v>4.7</v>
      </c>
    </row>
    <row r="454" spans="1:9" x14ac:dyDescent="0.25">
      <c r="B454" t="s">
        <v>216</v>
      </c>
      <c r="C454">
        <v>7</v>
      </c>
      <c r="D454">
        <v>21</v>
      </c>
      <c r="E454" t="s">
        <v>121</v>
      </c>
      <c r="F454" t="s">
        <v>687</v>
      </c>
      <c r="G454" t="s">
        <v>533</v>
      </c>
      <c r="H454" t="s">
        <v>32</v>
      </c>
      <c r="I454">
        <v>172.04</v>
      </c>
    </row>
    <row r="455" spans="1:9" x14ac:dyDescent="0.25">
      <c r="B455" t="s">
        <v>216</v>
      </c>
      <c r="C455">
        <v>7</v>
      </c>
      <c r="D455">
        <v>21</v>
      </c>
      <c r="E455" t="s">
        <v>123</v>
      </c>
      <c r="F455" t="s">
        <v>687</v>
      </c>
      <c r="G455" t="s">
        <v>534</v>
      </c>
      <c r="H455" t="s">
        <v>32</v>
      </c>
      <c r="I455">
        <v>18.21</v>
      </c>
    </row>
    <row r="456" spans="1:9" x14ac:dyDescent="0.25">
      <c r="B456" t="s">
        <v>216</v>
      </c>
      <c r="C456">
        <v>7</v>
      </c>
      <c r="D456">
        <v>21</v>
      </c>
      <c r="E456" t="s">
        <v>121</v>
      </c>
      <c r="F456" t="s">
        <v>688</v>
      </c>
      <c r="G456" t="s">
        <v>533</v>
      </c>
      <c r="H456" t="s">
        <v>32</v>
      </c>
      <c r="I456">
        <v>113.08000000000001</v>
      </c>
    </row>
    <row r="457" spans="1:9" x14ac:dyDescent="0.25">
      <c r="B457" t="s">
        <v>216</v>
      </c>
      <c r="C457">
        <v>7</v>
      </c>
      <c r="D457">
        <v>21</v>
      </c>
      <c r="E457" t="s">
        <v>123</v>
      </c>
      <c r="F457" t="s">
        <v>688</v>
      </c>
      <c r="G457" t="s">
        <v>534</v>
      </c>
      <c r="H457" t="s">
        <v>32</v>
      </c>
      <c r="I457">
        <v>14.459999999999999</v>
      </c>
    </row>
    <row r="458" spans="1:9" x14ac:dyDescent="0.25">
      <c r="A458">
        <v>162</v>
      </c>
      <c r="B458" t="s">
        <v>216</v>
      </c>
      <c r="C458">
        <v>7</v>
      </c>
      <c r="D458" t="s">
        <v>270</v>
      </c>
      <c r="E458" t="s">
        <v>127</v>
      </c>
      <c r="F458" t="s">
        <v>271</v>
      </c>
      <c r="G458" t="s">
        <v>125</v>
      </c>
      <c r="H458" t="s">
        <v>32</v>
      </c>
      <c r="I458">
        <v>43.64</v>
      </c>
    </row>
    <row r="459" spans="1:9" x14ac:dyDescent="0.25">
      <c r="A459">
        <v>163</v>
      </c>
      <c r="B459" t="s">
        <v>216</v>
      </c>
      <c r="C459">
        <v>7</v>
      </c>
      <c r="D459" t="s">
        <v>270</v>
      </c>
      <c r="E459" t="s">
        <v>127</v>
      </c>
      <c r="F459" t="s">
        <v>272</v>
      </c>
      <c r="G459" t="s">
        <v>128</v>
      </c>
      <c r="H459" t="s">
        <v>32</v>
      </c>
      <c r="I459">
        <v>5.53</v>
      </c>
    </row>
    <row r="460" spans="1:9" x14ac:dyDescent="0.25">
      <c r="A460">
        <v>164</v>
      </c>
      <c r="B460" t="s">
        <v>216</v>
      </c>
      <c r="C460">
        <v>7</v>
      </c>
      <c r="D460" t="s">
        <v>270</v>
      </c>
      <c r="E460" t="s">
        <v>127</v>
      </c>
      <c r="F460" t="s">
        <v>273</v>
      </c>
      <c r="G460" t="s">
        <v>130</v>
      </c>
      <c r="H460" t="s">
        <v>32</v>
      </c>
      <c r="I460">
        <v>3.24</v>
      </c>
    </row>
    <row r="461" spans="1:9" x14ac:dyDescent="0.25">
      <c r="A461">
        <v>165</v>
      </c>
      <c r="B461" t="s">
        <v>216</v>
      </c>
      <c r="C461">
        <v>7</v>
      </c>
      <c r="D461" t="s">
        <v>270</v>
      </c>
      <c r="E461" t="s">
        <v>127</v>
      </c>
      <c r="F461" t="s">
        <v>274</v>
      </c>
      <c r="G461" t="s">
        <v>133</v>
      </c>
      <c r="H461" t="s">
        <v>32</v>
      </c>
      <c r="I461">
        <v>2.99</v>
      </c>
    </row>
    <row r="462" spans="1:9" x14ac:dyDescent="0.25">
      <c r="A462">
        <v>166</v>
      </c>
      <c r="B462" t="s">
        <v>216</v>
      </c>
      <c r="C462">
        <v>7</v>
      </c>
      <c r="D462" t="s">
        <v>270</v>
      </c>
      <c r="E462" t="s">
        <v>127</v>
      </c>
      <c r="F462" t="s">
        <v>275</v>
      </c>
      <c r="G462" t="s">
        <v>135</v>
      </c>
      <c r="H462" t="s">
        <v>32</v>
      </c>
      <c r="I462">
        <v>7.34</v>
      </c>
    </row>
    <row r="463" spans="1:9" x14ac:dyDescent="0.25">
      <c r="A463">
        <v>167</v>
      </c>
      <c r="B463" t="s">
        <v>216</v>
      </c>
      <c r="C463">
        <v>7</v>
      </c>
      <c r="D463" t="s">
        <v>270</v>
      </c>
      <c r="E463" t="s">
        <v>139</v>
      </c>
      <c r="F463" t="s">
        <v>276</v>
      </c>
      <c r="G463" t="s">
        <v>137</v>
      </c>
      <c r="H463" t="s">
        <v>32</v>
      </c>
      <c r="I463">
        <v>8.6999999999999993</v>
      </c>
    </row>
    <row r="464" spans="1:9" x14ac:dyDescent="0.25">
      <c r="A464">
        <v>168</v>
      </c>
      <c r="B464" t="s">
        <v>216</v>
      </c>
      <c r="C464">
        <v>7</v>
      </c>
      <c r="D464" t="s">
        <v>270</v>
      </c>
      <c r="E464" t="s">
        <v>233</v>
      </c>
      <c r="F464" t="s">
        <v>277</v>
      </c>
      <c r="G464" t="s">
        <v>231</v>
      </c>
      <c r="H464" t="s">
        <v>32</v>
      </c>
      <c r="I464">
        <v>20.14</v>
      </c>
    </row>
    <row r="465" spans="1:9" x14ac:dyDescent="0.25">
      <c r="B465" t="s">
        <v>216</v>
      </c>
      <c r="C465">
        <v>7</v>
      </c>
      <c r="D465" t="s">
        <v>270</v>
      </c>
      <c r="E465" s="40" t="s">
        <v>127</v>
      </c>
      <c r="G465" t="s">
        <v>531</v>
      </c>
      <c r="H465" s="40" t="s">
        <v>32</v>
      </c>
      <c r="I465">
        <v>4.7</v>
      </c>
    </row>
    <row r="466" spans="1:9" x14ac:dyDescent="0.25">
      <c r="A466">
        <v>169</v>
      </c>
      <c r="B466" t="s">
        <v>216</v>
      </c>
      <c r="C466">
        <v>8</v>
      </c>
      <c r="D466" t="s">
        <v>279</v>
      </c>
      <c r="E466" t="s">
        <v>127</v>
      </c>
      <c r="F466" t="s">
        <v>278</v>
      </c>
      <c r="G466" t="s">
        <v>130</v>
      </c>
      <c r="H466" t="s">
        <v>32</v>
      </c>
      <c r="I466">
        <v>3.24</v>
      </c>
    </row>
    <row r="467" spans="1:9" x14ac:dyDescent="0.25">
      <c r="A467">
        <v>170</v>
      </c>
      <c r="B467" t="s">
        <v>216</v>
      </c>
      <c r="C467">
        <v>8</v>
      </c>
      <c r="D467" t="s">
        <v>279</v>
      </c>
      <c r="E467" t="s">
        <v>282</v>
      </c>
      <c r="F467" t="s">
        <v>281</v>
      </c>
      <c r="G467" t="s">
        <v>280</v>
      </c>
      <c r="H467" t="s">
        <v>32</v>
      </c>
      <c r="I467">
        <v>2.99</v>
      </c>
    </row>
    <row r="468" spans="1:9" x14ac:dyDescent="0.25">
      <c r="A468">
        <v>171</v>
      </c>
      <c r="B468" t="s">
        <v>216</v>
      </c>
      <c r="C468">
        <v>8</v>
      </c>
      <c r="D468" t="s">
        <v>279</v>
      </c>
      <c r="E468" t="s">
        <v>139</v>
      </c>
      <c r="F468">
        <v>2207</v>
      </c>
      <c r="G468" t="s">
        <v>137</v>
      </c>
      <c r="H468" t="s">
        <v>32</v>
      </c>
      <c r="I468">
        <v>8.6999999999999993</v>
      </c>
    </row>
    <row r="469" spans="1:9" x14ac:dyDescent="0.25">
      <c r="A469">
        <v>172</v>
      </c>
      <c r="B469" t="s">
        <v>216</v>
      </c>
      <c r="C469">
        <v>8</v>
      </c>
      <c r="D469" t="s">
        <v>279</v>
      </c>
      <c r="E469" t="s">
        <v>233</v>
      </c>
      <c r="F469" t="s">
        <v>283</v>
      </c>
      <c r="G469" t="s">
        <v>231</v>
      </c>
      <c r="H469" t="s">
        <v>32</v>
      </c>
      <c r="I469">
        <v>324.23</v>
      </c>
    </row>
    <row r="470" spans="1:9" x14ac:dyDescent="0.25">
      <c r="B470" t="s">
        <v>216</v>
      </c>
      <c r="C470">
        <v>8</v>
      </c>
      <c r="D470" t="s">
        <v>279</v>
      </c>
      <c r="E470" s="40" t="s">
        <v>127</v>
      </c>
      <c r="G470" t="s">
        <v>531</v>
      </c>
      <c r="H470" s="40" t="s">
        <v>32</v>
      </c>
      <c r="I470">
        <v>1.97</v>
      </c>
    </row>
    <row r="471" spans="1:9" x14ac:dyDescent="0.25">
      <c r="B471" t="s">
        <v>284</v>
      </c>
      <c r="C471">
        <v>2</v>
      </c>
      <c r="D471">
        <v>1</v>
      </c>
      <c r="E471" t="s">
        <v>121</v>
      </c>
      <c r="F471" t="s">
        <v>538</v>
      </c>
      <c r="G471" t="s">
        <v>533</v>
      </c>
      <c r="H471" t="s">
        <v>32</v>
      </c>
      <c r="I471">
        <v>52.53</v>
      </c>
    </row>
    <row r="472" spans="1:9" x14ac:dyDescent="0.25">
      <c r="B472" t="s">
        <v>284</v>
      </c>
      <c r="C472">
        <v>2</v>
      </c>
      <c r="D472">
        <v>1</v>
      </c>
      <c r="E472" t="s">
        <v>123</v>
      </c>
      <c r="F472" t="s">
        <v>538</v>
      </c>
      <c r="G472" t="s">
        <v>534</v>
      </c>
      <c r="H472" t="s">
        <v>32</v>
      </c>
      <c r="I472">
        <v>8.86</v>
      </c>
    </row>
    <row r="473" spans="1:9" x14ac:dyDescent="0.25">
      <c r="B473" t="s">
        <v>284</v>
      </c>
      <c r="C473">
        <v>2</v>
      </c>
      <c r="D473">
        <v>1</v>
      </c>
      <c r="E473" t="s">
        <v>121</v>
      </c>
      <c r="F473" t="s">
        <v>537</v>
      </c>
      <c r="G473" t="s">
        <v>533</v>
      </c>
      <c r="H473" t="s">
        <v>32</v>
      </c>
      <c r="I473">
        <v>55.870000000000005</v>
      </c>
    </row>
    <row r="474" spans="1:9" x14ac:dyDescent="0.25">
      <c r="B474" t="s">
        <v>284</v>
      </c>
      <c r="C474">
        <v>2</v>
      </c>
      <c r="D474">
        <v>1</v>
      </c>
      <c r="E474" t="s">
        <v>123</v>
      </c>
      <c r="F474" t="s">
        <v>537</v>
      </c>
      <c r="G474" t="s">
        <v>534</v>
      </c>
      <c r="H474" t="s">
        <v>32</v>
      </c>
      <c r="I474">
        <v>9.34</v>
      </c>
    </row>
    <row r="475" spans="1:9" x14ac:dyDescent="0.25">
      <c r="B475" t="s">
        <v>284</v>
      </c>
      <c r="C475">
        <v>2</v>
      </c>
      <c r="D475">
        <v>1</v>
      </c>
      <c r="E475" t="s">
        <v>121</v>
      </c>
      <c r="F475" t="s">
        <v>532</v>
      </c>
      <c r="G475" t="s">
        <v>533</v>
      </c>
      <c r="H475" t="s">
        <v>32</v>
      </c>
      <c r="I475">
        <v>86.61</v>
      </c>
    </row>
    <row r="476" spans="1:9" x14ac:dyDescent="0.25">
      <c r="B476" t="s">
        <v>284</v>
      </c>
      <c r="C476">
        <v>2</v>
      </c>
      <c r="D476">
        <v>1</v>
      </c>
      <c r="E476" t="s">
        <v>123</v>
      </c>
      <c r="F476" t="s">
        <v>532</v>
      </c>
      <c r="G476" t="s">
        <v>534</v>
      </c>
      <c r="H476" t="s">
        <v>32</v>
      </c>
      <c r="I476">
        <v>13.870000000000001</v>
      </c>
    </row>
    <row r="477" spans="1:9" x14ac:dyDescent="0.25">
      <c r="B477" t="s">
        <v>284</v>
      </c>
      <c r="C477">
        <v>2</v>
      </c>
      <c r="D477">
        <v>1</v>
      </c>
      <c r="E477" t="s">
        <v>121</v>
      </c>
      <c r="F477" t="s">
        <v>539</v>
      </c>
      <c r="G477" t="s">
        <v>533</v>
      </c>
      <c r="H477" t="s">
        <v>32</v>
      </c>
      <c r="I477">
        <v>79.8</v>
      </c>
    </row>
    <row r="478" spans="1:9" x14ac:dyDescent="0.25">
      <c r="B478" t="s">
        <v>284</v>
      </c>
      <c r="C478">
        <v>2</v>
      </c>
      <c r="D478">
        <v>1</v>
      </c>
      <c r="E478" t="s">
        <v>123</v>
      </c>
      <c r="F478" t="s">
        <v>539</v>
      </c>
      <c r="G478" t="s">
        <v>534</v>
      </c>
      <c r="H478" t="s">
        <v>32</v>
      </c>
      <c r="I478">
        <v>17.52</v>
      </c>
    </row>
    <row r="479" spans="1:9" x14ac:dyDescent="0.25">
      <c r="B479" t="s">
        <v>284</v>
      </c>
      <c r="C479">
        <v>2</v>
      </c>
      <c r="D479">
        <v>1</v>
      </c>
      <c r="E479" t="s">
        <v>121</v>
      </c>
      <c r="F479" t="s">
        <v>540</v>
      </c>
      <c r="G479" t="s">
        <v>533</v>
      </c>
      <c r="H479" t="s">
        <v>32</v>
      </c>
      <c r="I479">
        <v>48.46</v>
      </c>
    </row>
    <row r="480" spans="1:9" x14ac:dyDescent="0.25">
      <c r="B480" t="s">
        <v>284</v>
      </c>
      <c r="C480">
        <v>2</v>
      </c>
      <c r="D480">
        <v>1</v>
      </c>
      <c r="E480" t="s">
        <v>123</v>
      </c>
      <c r="F480" t="s">
        <v>540</v>
      </c>
      <c r="G480" t="s">
        <v>534</v>
      </c>
      <c r="H480" t="s">
        <v>32</v>
      </c>
      <c r="I480">
        <v>5.85</v>
      </c>
    </row>
    <row r="481" spans="1:9" x14ac:dyDescent="0.25">
      <c r="A481">
        <v>175</v>
      </c>
      <c r="B481" t="s">
        <v>284</v>
      </c>
      <c r="C481">
        <v>2</v>
      </c>
      <c r="D481" t="s">
        <v>285</v>
      </c>
      <c r="E481" t="s">
        <v>127</v>
      </c>
      <c r="F481" t="s">
        <v>287</v>
      </c>
      <c r="G481" t="s">
        <v>286</v>
      </c>
      <c r="H481" t="s">
        <v>32</v>
      </c>
      <c r="I481">
        <v>72.42</v>
      </c>
    </row>
    <row r="482" spans="1:9" x14ac:dyDescent="0.25">
      <c r="A482">
        <v>176</v>
      </c>
      <c r="B482" t="s">
        <v>284</v>
      </c>
      <c r="C482">
        <v>2</v>
      </c>
      <c r="D482" t="s">
        <v>285</v>
      </c>
      <c r="E482" t="s">
        <v>127</v>
      </c>
      <c r="F482" t="s">
        <v>288</v>
      </c>
      <c r="G482" t="s">
        <v>135</v>
      </c>
      <c r="H482" t="s">
        <v>32</v>
      </c>
      <c r="I482">
        <v>3.67</v>
      </c>
    </row>
    <row r="483" spans="1:9" x14ac:dyDescent="0.25">
      <c r="A483">
        <v>177</v>
      </c>
      <c r="B483" t="s">
        <v>284</v>
      </c>
      <c r="C483">
        <v>2</v>
      </c>
      <c r="D483" t="s">
        <v>285</v>
      </c>
      <c r="E483" t="s">
        <v>127</v>
      </c>
      <c r="F483" t="s">
        <v>290</v>
      </c>
      <c r="G483" t="s">
        <v>289</v>
      </c>
      <c r="H483" t="s">
        <v>32</v>
      </c>
      <c r="I483">
        <v>21.62</v>
      </c>
    </row>
    <row r="484" spans="1:9" x14ac:dyDescent="0.25">
      <c r="A484">
        <v>178</v>
      </c>
      <c r="B484" t="s">
        <v>284</v>
      </c>
      <c r="C484">
        <v>2</v>
      </c>
      <c r="D484" t="s">
        <v>285</v>
      </c>
      <c r="E484" t="s">
        <v>248</v>
      </c>
      <c r="F484" t="s">
        <v>291</v>
      </c>
      <c r="G484" t="s">
        <v>246</v>
      </c>
      <c r="H484" t="s">
        <v>32</v>
      </c>
      <c r="I484">
        <v>6.74</v>
      </c>
    </row>
    <row r="485" spans="1:9" x14ac:dyDescent="0.25">
      <c r="A485">
        <v>179</v>
      </c>
      <c r="B485" t="s">
        <v>284</v>
      </c>
      <c r="C485">
        <v>2</v>
      </c>
      <c r="D485" t="s">
        <v>285</v>
      </c>
      <c r="E485" t="s">
        <v>248</v>
      </c>
      <c r="F485" t="s">
        <v>293</v>
      </c>
      <c r="G485" t="s">
        <v>292</v>
      </c>
      <c r="H485" t="s">
        <v>32</v>
      </c>
      <c r="I485">
        <v>3.2</v>
      </c>
    </row>
    <row r="486" spans="1:9" x14ac:dyDescent="0.25">
      <c r="A486">
        <v>180</v>
      </c>
      <c r="B486" t="s">
        <v>284</v>
      </c>
      <c r="C486">
        <v>2</v>
      </c>
      <c r="D486" t="s">
        <v>285</v>
      </c>
      <c r="E486" t="s">
        <v>127</v>
      </c>
      <c r="F486">
        <v>113</v>
      </c>
      <c r="G486" t="s">
        <v>249</v>
      </c>
      <c r="H486" t="s">
        <v>32</v>
      </c>
      <c r="I486">
        <v>53.76</v>
      </c>
    </row>
    <row r="487" spans="1:9" x14ac:dyDescent="0.25">
      <c r="A487">
        <v>181</v>
      </c>
      <c r="B487" t="s">
        <v>284</v>
      </c>
      <c r="C487">
        <v>2</v>
      </c>
      <c r="D487" t="s">
        <v>285</v>
      </c>
      <c r="E487" t="s">
        <v>127</v>
      </c>
      <c r="F487" t="s">
        <v>294</v>
      </c>
      <c r="G487" t="s">
        <v>135</v>
      </c>
      <c r="H487" t="s">
        <v>32</v>
      </c>
      <c r="I487">
        <v>7.34</v>
      </c>
    </row>
    <row r="488" spans="1:9" x14ac:dyDescent="0.25">
      <c r="A488">
        <v>182</v>
      </c>
      <c r="B488" t="s">
        <v>284</v>
      </c>
      <c r="C488">
        <v>2</v>
      </c>
      <c r="D488" t="s">
        <v>285</v>
      </c>
      <c r="E488" t="s">
        <v>139</v>
      </c>
      <c r="F488">
        <v>114</v>
      </c>
      <c r="G488" t="s">
        <v>295</v>
      </c>
      <c r="H488" t="s">
        <v>32</v>
      </c>
      <c r="I488">
        <v>8.6999999999999993</v>
      </c>
    </row>
    <row r="489" spans="1:9" x14ac:dyDescent="0.25">
      <c r="A489">
        <v>183</v>
      </c>
      <c r="B489" t="s">
        <v>284</v>
      </c>
      <c r="C489">
        <v>2</v>
      </c>
      <c r="D489" t="s">
        <v>285</v>
      </c>
      <c r="E489" t="s">
        <v>127</v>
      </c>
      <c r="F489">
        <v>115</v>
      </c>
      <c r="G489" t="s">
        <v>296</v>
      </c>
      <c r="H489" t="s">
        <v>32</v>
      </c>
      <c r="I489">
        <v>2.97</v>
      </c>
    </row>
    <row r="490" spans="1:9" x14ac:dyDescent="0.25">
      <c r="A490">
        <v>184</v>
      </c>
      <c r="B490" t="s">
        <v>284</v>
      </c>
      <c r="C490">
        <v>2</v>
      </c>
      <c r="D490">
        <v>1</v>
      </c>
      <c r="E490" t="s">
        <v>127</v>
      </c>
      <c r="F490" t="s">
        <v>297</v>
      </c>
      <c r="G490" t="s">
        <v>296</v>
      </c>
      <c r="H490" t="s">
        <v>32</v>
      </c>
      <c r="I490">
        <v>5.53</v>
      </c>
    </row>
    <row r="491" spans="1:9" x14ac:dyDescent="0.25">
      <c r="A491">
        <v>185</v>
      </c>
      <c r="B491" t="s">
        <v>284</v>
      </c>
      <c r="C491">
        <v>2</v>
      </c>
      <c r="D491">
        <v>1</v>
      </c>
      <c r="E491" t="s">
        <v>299</v>
      </c>
      <c r="F491">
        <v>117</v>
      </c>
      <c r="G491" t="s">
        <v>298</v>
      </c>
      <c r="H491" t="s">
        <v>32</v>
      </c>
      <c r="I491">
        <v>25.77</v>
      </c>
    </row>
    <row r="492" spans="1:9" x14ac:dyDescent="0.25">
      <c r="A492">
        <v>186</v>
      </c>
      <c r="B492" t="s">
        <v>284</v>
      </c>
      <c r="C492">
        <v>2</v>
      </c>
      <c r="D492" t="s">
        <v>285</v>
      </c>
      <c r="E492" t="s">
        <v>299</v>
      </c>
      <c r="F492" t="s">
        <v>300</v>
      </c>
      <c r="G492" t="s">
        <v>132</v>
      </c>
      <c r="H492" t="s">
        <v>32</v>
      </c>
      <c r="I492">
        <v>8.4499999999999993</v>
      </c>
    </row>
    <row r="493" spans="1:9" x14ac:dyDescent="0.25">
      <c r="A493">
        <v>187</v>
      </c>
      <c r="B493" t="s">
        <v>284</v>
      </c>
      <c r="C493">
        <v>2</v>
      </c>
      <c r="D493" t="s">
        <v>285</v>
      </c>
      <c r="E493" t="s">
        <v>127</v>
      </c>
      <c r="F493">
        <v>118</v>
      </c>
      <c r="G493" t="s">
        <v>130</v>
      </c>
      <c r="H493" t="s">
        <v>32</v>
      </c>
      <c r="I493">
        <v>3.01</v>
      </c>
    </row>
    <row r="494" spans="1:9" x14ac:dyDescent="0.25">
      <c r="B494" t="s">
        <v>284</v>
      </c>
      <c r="C494">
        <v>2</v>
      </c>
      <c r="D494" t="s">
        <v>285</v>
      </c>
      <c r="E494" s="40" t="s">
        <v>127</v>
      </c>
      <c r="G494" t="s">
        <v>531</v>
      </c>
      <c r="H494" s="40" t="s">
        <v>32</v>
      </c>
      <c r="I494">
        <v>5.44</v>
      </c>
    </row>
    <row r="495" spans="1:9" x14ac:dyDescent="0.25">
      <c r="B495" t="s">
        <v>284</v>
      </c>
      <c r="C495">
        <v>3</v>
      </c>
      <c r="D495">
        <v>2</v>
      </c>
      <c r="E495" t="s">
        <v>121</v>
      </c>
      <c r="F495" t="s">
        <v>544</v>
      </c>
      <c r="G495" t="s">
        <v>533</v>
      </c>
      <c r="H495" t="s">
        <v>32</v>
      </c>
      <c r="I495">
        <v>52.53</v>
      </c>
    </row>
    <row r="496" spans="1:9" x14ac:dyDescent="0.25">
      <c r="B496" t="s">
        <v>284</v>
      </c>
      <c r="C496">
        <v>3</v>
      </c>
      <c r="D496">
        <v>2</v>
      </c>
      <c r="E496" t="s">
        <v>123</v>
      </c>
      <c r="F496" t="s">
        <v>544</v>
      </c>
      <c r="G496" t="s">
        <v>534</v>
      </c>
      <c r="H496" t="s">
        <v>32</v>
      </c>
      <c r="I496">
        <v>7.89</v>
      </c>
    </row>
    <row r="497" spans="2:9" x14ac:dyDescent="0.25">
      <c r="B497" t="s">
        <v>284</v>
      </c>
      <c r="C497">
        <v>3</v>
      </c>
      <c r="D497">
        <v>2</v>
      </c>
      <c r="E497" t="s">
        <v>121</v>
      </c>
      <c r="F497" t="s">
        <v>543</v>
      </c>
      <c r="G497" t="s">
        <v>533</v>
      </c>
      <c r="H497" t="s">
        <v>32</v>
      </c>
      <c r="I497">
        <v>55.88</v>
      </c>
    </row>
    <row r="498" spans="2:9" x14ac:dyDescent="0.25">
      <c r="B498" t="s">
        <v>284</v>
      </c>
      <c r="C498">
        <v>3</v>
      </c>
      <c r="D498">
        <v>2</v>
      </c>
      <c r="E498" t="s">
        <v>123</v>
      </c>
      <c r="F498" t="s">
        <v>543</v>
      </c>
      <c r="G498" t="s">
        <v>534</v>
      </c>
      <c r="H498" t="s">
        <v>32</v>
      </c>
      <c r="I498">
        <v>8.06</v>
      </c>
    </row>
    <row r="499" spans="2:9" x14ac:dyDescent="0.25">
      <c r="B499" t="s">
        <v>284</v>
      </c>
      <c r="C499">
        <v>3</v>
      </c>
      <c r="D499">
        <v>2</v>
      </c>
      <c r="E499" t="s">
        <v>121</v>
      </c>
      <c r="F499" t="s">
        <v>541</v>
      </c>
      <c r="G499" t="s">
        <v>533</v>
      </c>
      <c r="H499" t="s">
        <v>32</v>
      </c>
      <c r="I499">
        <v>86.61</v>
      </c>
    </row>
    <row r="500" spans="2:9" x14ac:dyDescent="0.25">
      <c r="B500" t="s">
        <v>284</v>
      </c>
      <c r="C500">
        <v>3</v>
      </c>
      <c r="D500">
        <v>2</v>
      </c>
      <c r="E500" t="s">
        <v>123</v>
      </c>
      <c r="F500" t="s">
        <v>541</v>
      </c>
      <c r="G500" t="s">
        <v>534</v>
      </c>
      <c r="H500" t="s">
        <v>32</v>
      </c>
      <c r="I500">
        <v>12.82</v>
      </c>
    </row>
    <row r="501" spans="2:9" x14ac:dyDescent="0.25">
      <c r="B501" t="s">
        <v>284</v>
      </c>
      <c r="C501">
        <v>3</v>
      </c>
      <c r="D501">
        <v>2</v>
      </c>
      <c r="E501" t="s">
        <v>121</v>
      </c>
      <c r="F501" t="s">
        <v>542</v>
      </c>
      <c r="G501" t="s">
        <v>533</v>
      </c>
      <c r="H501" t="s">
        <v>32</v>
      </c>
      <c r="I501">
        <v>108.47999999999999</v>
      </c>
    </row>
    <row r="502" spans="2:9" x14ac:dyDescent="0.25">
      <c r="B502" t="s">
        <v>284</v>
      </c>
      <c r="C502">
        <v>3</v>
      </c>
      <c r="D502">
        <v>2</v>
      </c>
      <c r="E502" t="s">
        <v>123</v>
      </c>
      <c r="F502" t="s">
        <v>542</v>
      </c>
      <c r="G502" t="s">
        <v>534</v>
      </c>
      <c r="H502" t="s">
        <v>32</v>
      </c>
      <c r="I502">
        <v>16.22</v>
      </c>
    </row>
    <row r="503" spans="2:9" x14ac:dyDescent="0.25">
      <c r="B503" t="s">
        <v>284</v>
      </c>
      <c r="C503">
        <v>3</v>
      </c>
      <c r="D503">
        <v>2</v>
      </c>
      <c r="E503" t="s">
        <v>121</v>
      </c>
      <c r="F503" t="s">
        <v>547</v>
      </c>
      <c r="G503" t="s">
        <v>533</v>
      </c>
      <c r="H503" t="s">
        <v>32</v>
      </c>
      <c r="I503">
        <v>81.53</v>
      </c>
    </row>
    <row r="504" spans="2:9" x14ac:dyDescent="0.25">
      <c r="B504" t="s">
        <v>284</v>
      </c>
      <c r="C504">
        <v>3</v>
      </c>
      <c r="D504">
        <v>2</v>
      </c>
      <c r="E504" t="s">
        <v>123</v>
      </c>
      <c r="F504" t="s">
        <v>547</v>
      </c>
      <c r="G504" t="s">
        <v>534</v>
      </c>
      <c r="H504" t="s">
        <v>32</v>
      </c>
      <c r="I504">
        <v>11.64</v>
      </c>
    </row>
    <row r="505" spans="2:9" x14ac:dyDescent="0.25">
      <c r="B505" t="s">
        <v>284</v>
      </c>
      <c r="C505">
        <v>3</v>
      </c>
      <c r="D505">
        <v>2</v>
      </c>
      <c r="E505" t="s">
        <v>124</v>
      </c>
      <c r="F505" t="s">
        <v>547</v>
      </c>
      <c r="G505" t="s">
        <v>535</v>
      </c>
      <c r="H505" t="s">
        <v>32</v>
      </c>
      <c r="I505">
        <v>2.0499999999999998</v>
      </c>
    </row>
    <row r="506" spans="2:9" x14ac:dyDescent="0.25">
      <c r="B506" t="s">
        <v>284</v>
      </c>
      <c r="C506">
        <v>3</v>
      </c>
      <c r="D506">
        <v>2</v>
      </c>
      <c r="E506" t="s">
        <v>121</v>
      </c>
      <c r="F506" t="s">
        <v>548</v>
      </c>
      <c r="G506" t="s">
        <v>533</v>
      </c>
      <c r="H506" t="s">
        <v>32</v>
      </c>
      <c r="I506">
        <v>47.67</v>
      </c>
    </row>
    <row r="507" spans="2:9" x14ac:dyDescent="0.25">
      <c r="B507" t="s">
        <v>284</v>
      </c>
      <c r="C507">
        <v>3</v>
      </c>
      <c r="D507">
        <v>2</v>
      </c>
      <c r="E507" t="s">
        <v>123</v>
      </c>
      <c r="F507" t="s">
        <v>548</v>
      </c>
      <c r="G507" t="s">
        <v>534</v>
      </c>
      <c r="H507" t="s">
        <v>32</v>
      </c>
      <c r="I507">
        <v>5.72</v>
      </c>
    </row>
    <row r="508" spans="2:9" x14ac:dyDescent="0.25">
      <c r="B508" t="s">
        <v>284</v>
      </c>
      <c r="C508">
        <v>3</v>
      </c>
      <c r="D508">
        <v>2</v>
      </c>
      <c r="E508" t="s">
        <v>124</v>
      </c>
      <c r="F508" t="s">
        <v>548</v>
      </c>
      <c r="G508" t="s">
        <v>535</v>
      </c>
      <c r="H508" t="s">
        <v>32</v>
      </c>
      <c r="I508">
        <v>0.57820000000000005</v>
      </c>
    </row>
    <row r="509" spans="2:9" x14ac:dyDescent="0.25">
      <c r="B509" t="s">
        <v>284</v>
      </c>
      <c r="C509">
        <v>3</v>
      </c>
      <c r="D509">
        <v>2</v>
      </c>
      <c r="E509" t="s">
        <v>121</v>
      </c>
      <c r="F509" t="s">
        <v>549</v>
      </c>
      <c r="G509" t="s">
        <v>533</v>
      </c>
      <c r="H509" t="s">
        <v>32</v>
      </c>
      <c r="I509">
        <v>103.56</v>
      </c>
    </row>
    <row r="510" spans="2:9" x14ac:dyDescent="0.25">
      <c r="B510" t="s">
        <v>284</v>
      </c>
      <c r="C510">
        <v>3</v>
      </c>
      <c r="D510">
        <v>2</v>
      </c>
      <c r="E510" t="s">
        <v>123</v>
      </c>
      <c r="F510" t="s">
        <v>549</v>
      </c>
      <c r="G510" t="s">
        <v>534</v>
      </c>
      <c r="H510" t="s">
        <v>32</v>
      </c>
      <c r="I510">
        <v>15.85</v>
      </c>
    </row>
    <row r="511" spans="2:9" x14ac:dyDescent="0.25">
      <c r="B511" t="s">
        <v>284</v>
      </c>
      <c r="C511">
        <v>3</v>
      </c>
      <c r="D511">
        <v>2</v>
      </c>
      <c r="E511" t="s">
        <v>124</v>
      </c>
      <c r="F511" t="s">
        <v>549</v>
      </c>
      <c r="G511" t="s">
        <v>535</v>
      </c>
      <c r="H511" t="s">
        <v>32</v>
      </c>
      <c r="I511">
        <v>4.0999999999999996</v>
      </c>
    </row>
    <row r="512" spans="2:9" x14ac:dyDescent="0.25">
      <c r="B512" t="s">
        <v>284</v>
      </c>
      <c r="C512">
        <v>3</v>
      </c>
      <c r="D512">
        <v>2</v>
      </c>
      <c r="E512" t="s">
        <v>121</v>
      </c>
      <c r="F512" t="s">
        <v>546</v>
      </c>
      <c r="G512" t="s">
        <v>533</v>
      </c>
      <c r="H512" t="s">
        <v>32</v>
      </c>
      <c r="I512">
        <v>95.04</v>
      </c>
    </row>
    <row r="513" spans="1:9" x14ac:dyDescent="0.25">
      <c r="B513" t="s">
        <v>284</v>
      </c>
      <c r="C513">
        <v>3</v>
      </c>
      <c r="D513">
        <v>2</v>
      </c>
      <c r="E513" t="s">
        <v>123</v>
      </c>
      <c r="F513" t="s">
        <v>546</v>
      </c>
      <c r="G513" t="s">
        <v>534</v>
      </c>
      <c r="H513" t="s">
        <v>32</v>
      </c>
      <c r="I513">
        <v>9.17</v>
      </c>
    </row>
    <row r="514" spans="1:9" x14ac:dyDescent="0.25">
      <c r="B514" t="s">
        <v>284</v>
      </c>
      <c r="C514">
        <v>3</v>
      </c>
      <c r="D514">
        <v>2</v>
      </c>
      <c r="E514" t="s">
        <v>121</v>
      </c>
      <c r="F514" t="s">
        <v>545</v>
      </c>
      <c r="G514" t="s">
        <v>533</v>
      </c>
      <c r="H514" t="s">
        <v>32</v>
      </c>
      <c r="I514">
        <v>48.460000000000008</v>
      </c>
    </row>
    <row r="515" spans="1:9" x14ac:dyDescent="0.25">
      <c r="B515" t="s">
        <v>284</v>
      </c>
      <c r="C515">
        <v>3</v>
      </c>
      <c r="D515">
        <v>2</v>
      </c>
      <c r="E515" t="s">
        <v>123</v>
      </c>
      <c r="F515" t="s">
        <v>545</v>
      </c>
      <c r="G515" t="s">
        <v>534</v>
      </c>
      <c r="H515" t="s">
        <v>32</v>
      </c>
      <c r="I515">
        <v>5.16</v>
      </c>
    </row>
    <row r="516" spans="1:9" x14ac:dyDescent="0.25">
      <c r="A516">
        <v>191</v>
      </c>
      <c r="B516" t="s">
        <v>284</v>
      </c>
      <c r="C516">
        <v>3</v>
      </c>
      <c r="D516" t="s">
        <v>301</v>
      </c>
      <c r="E516" t="s">
        <v>127</v>
      </c>
      <c r="F516" t="s">
        <v>302</v>
      </c>
      <c r="G516" t="s">
        <v>125</v>
      </c>
      <c r="H516" t="s">
        <v>32</v>
      </c>
      <c r="I516">
        <v>57.9</v>
      </c>
    </row>
    <row r="517" spans="1:9" x14ac:dyDescent="0.25">
      <c r="A517">
        <v>192</v>
      </c>
      <c r="B517" t="s">
        <v>284</v>
      </c>
      <c r="C517">
        <v>3</v>
      </c>
      <c r="D517" t="s">
        <v>301</v>
      </c>
      <c r="E517" t="s">
        <v>127</v>
      </c>
      <c r="F517" t="s">
        <v>303</v>
      </c>
      <c r="G517" t="s">
        <v>135</v>
      </c>
      <c r="H517" t="s">
        <v>32</v>
      </c>
      <c r="I517">
        <v>7.34</v>
      </c>
    </row>
    <row r="518" spans="1:9" x14ac:dyDescent="0.25">
      <c r="A518">
        <v>193</v>
      </c>
      <c r="B518" t="s">
        <v>284</v>
      </c>
      <c r="C518">
        <v>3</v>
      </c>
      <c r="D518" t="s">
        <v>301</v>
      </c>
      <c r="E518" t="s">
        <v>127</v>
      </c>
      <c r="F518" t="s">
        <v>305</v>
      </c>
      <c r="G518" t="s">
        <v>304</v>
      </c>
      <c r="H518" t="s">
        <v>32</v>
      </c>
      <c r="I518">
        <v>2.99</v>
      </c>
    </row>
    <row r="519" spans="1:9" x14ac:dyDescent="0.25">
      <c r="A519">
        <v>194</v>
      </c>
      <c r="B519" t="s">
        <v>284</v>
      </c>
      <c r="C519">
        <v>3</v>
      </c>
      <c r="D519" t="s">
        <v>301</v>
      </c>
      <c r="E519" t="s">
        <v>127</v>
      </c>
      <c r="F519" t="s">
        <v>307</v>
      </c>
      <c r="G519" t="s">
        <v>306</v>
      </c>
      <c r="H519" t="s">
        <v>32</v>
      </c>
      <c r="I519">
        <v>5.53</v>
      </c>
    </row>
    <row r="520" spans="1:9" x14ac:dyDescent="0.25">
      <c r="A520">
        <v>195</v>
      </c>
      <c r="B520" t="s">
        <v>284</v>
      </c>
      <c r="C520">
        <v>3</v>
      </c>
      <c r="D520" t="s">
        <v>301</v>
      </c>
      <c r="E520" t="s">
        <v>127</v>
      </c>
      <c r="F520" t="s">
        <v>308</v>
      </c>
      <c r="G520" t="s">
        <v>130</v>
      </c>
      <c r="H520" t="s">
        <v>32</v>
      </c>
      <c r="I520">
        <v>3.24</v>
      </c>
    </row>
    <row r="521" spans="1:9" x14ac:dyDescent="0.25">
      <c r="A521">
        <v>196</v>
      </c>
      <c r="B521" t="s">
        <v>284</v>
      </c>
      <c r="C521">
        <v>3</v>
      </c>
      <c r="D521" t="s">
        <v>301</v>
      </c>
      <c r="E521" t="s">
        <v>139</v>
      </c>
      <c r="F521" t="s">
        <v>309</v>
      </c>
      <c r="G521" t="s">
        <v>137</v>
      </c>
      <c r="H521" t="s">
        <v>32</v>
      </c>
      <c r="I521">
        <v>8.6999999999999993</v>
      </c>
    </row>
    <row r="522" spans="1:9" x14ac:dyDescent="0.25">
      <c r="B522" t="s">
        <v>284</v>
      </c>
      <c r="C522">
        <v>3</v>
      </c>
      <c r="D522" t="s">
        <v>301</v>
      </c>
      <c r="E522" s="40" t="s">
        <v>127</v>
      </c>
      <c r="G522" t="s">
        <v>531</v>
      </c>
      <c r="H522" s="40" t="s">
        <v>32</v>
      </c>
      <c r="I522">
        <v>5.44</v>
      </c>
    </row>
    <row r="523" spans="1:9" x14ac:dyDescent="0.25">
      <c r="B523" t="s">
        <v>284</v>
      </c>
      <c r="C523">
        <v>4</v>
      </c>
      <c r="D523">
        <v>3</v>
      </c>
      <c r="E523" t="s">
        <v>121</v>
      </c>
      <c r="F523" t="s">
        <v>552</v>
      </c>
      <c r="G523" t="s">
        <v>533</v>
      </c>
      <c r="H523" t="s">
        <v>32</v>
      </c>
      <c r="I523">
        <v>52.53</v>
      </c>
    </row>
    <row r="524" spans="1:9" x14ac:dyDescent="0.25">
      <c r="B524" t="s">
        <v>284</v>
      </c>
      <c r="C524">
        <v>4</v>
      </c>
      <c r="D524">
        <v>3</v>
      </c>
      <c r="E524" t="s">
        <v>123</v>
      </c>
      <c r="F524" t="s">
        <v>552</v>
      </c>
      <c r="G524" t="s">
        <v>534</v>
      </c>
      <c r="H524" t="s">
        <v>32</v>
      </c>
      <c r="I524">
        <v>7.89</v>
      </c>
    </row>
    <row r="525" spans="1:9" x14ac:dyDescent="0.25">
      <c r="B525" t="s">
        <v>284</v>
      </c>
      <c r="C525">
        <v>4</v>
      </c>
      <c r="D525">
        <v>3</v>
      </c>
      <c r="E525" t="s">
        <v>121</v>
      </c>
      <c r="F525" t="s">
        <v>551</v>
      </c>
      <c r="G525" t="s">
        <v>533</v>
      </c>
      <c r="H525" t="s">
        <v>32</v>
      </c>
      <c r="I525">
        <v>55.88</v>
      </c>
    </row>
    <row r="526" spans="1:9" x14ac:dyDescent="0.25">
      <c r="B526" t="s">
        <v>284</v>
      </c>
      <c r="C526">
        <v>4</v>
      </c>
      <c r="D526">
        <v>3</v>
      </c>
      <c r="E526" t="s">
        <v>123</v>
      </c>
      <c r="F526" t="s">
        <v>551</v>
      </c>
      <c r="G526" t="s">
        <v>534</v>
      </c>
      <c r="H526" t="s">
        <v>32</v>
      </c>
      <c r="I526">
        <v>8.06</v>
      </c>
    </row>
    <row r="527" spans="1:9" x14ac:dyDescent="0.25">
      <c r="B527" t="s">
        <v>284</v>
      </c>
      <c r="C527">
        <v>4</v>
      </c>
      <c r="D527">
        <v>3</v>
      </c>
      <c r="E527" t="s">
        <v>121</v>
      </c>
      <c r="F527" t="s">
        <v>550</v>
      </c>
      <c r="G527" t="s">
        <v>533</v>
      </c>
      <c r="H527" t="s">
        <v>32</v>
      </c>
      <c r="I527">
        <v>86.61</v>
      </c>
    </row>
    <row r="528" spans="1:9" x14ac:dyDescent="0.25">
      <c r="B528" t="s">
        <v>284</v>
      </c>
      <c r="C528">
        <v>4</v>
      </c>
      <c r="D528">
        <v>3</v>
      </c>
      <c r="E528" t="s">
        <v>123</v>
      </c>
      <c r="F528" t="s">
        <v>550</v>
      </c>
      <c r="G528" t="s">
        <v>534</v>
      </c>
      <c r="H528" t="s">
        <v>32</v>
      </c>
      <c r="I528">
        <v>12.82</v>
      </c>
    </row>
    <row r="529" spans="2:9" x14ac:dyDescent="0.25">
      <c r="B529" t="s">
        <v>284</v>
      </c>
      <c r="C529">
        <v>4</v>
      </c>
      <c r="D529">
        <v>3</v>
      </c>
      <c r="E529" t="s">
        <v>121</v>
      </c>
      <c r="F529" t="s">
        <v>555</v>
      </c>
      <c r="G529" t="s">
        <v>533</v>
      </c>
      <c r="H529" t="s">
        <v>32</v>
      </c>
      <c r="I529">
        <v>108.91999999999999</v>
      </c>
    </row>
    <row r="530" spans="2:9" x14ac:dyDescent="0.25">
      <c r="B530" t="s">
        <v>284</v>
      </c>
      <c r="C530">
        <v>4</v>
      </c>
      <c r="D530">
        <v>3</v>
      </c>
      <c r="E530" t="s">
        <v>123</v>
      </c>
      <c r="F530" t="s">
        <v>555</v>
      </c>
      <c r="G530" t="s">
        <v>534</v>
      </c>
      <c r="H530" t="s">
        <v>32</v>
      </c>
      <c r="I530">
        <v>14.44</v>
      </c>
    </row>
    <row r="531" spans="2:9" x14ac:dyDescent="0.25">
      <c r="B531" t="s">
        <v>284</v>
      </c>
      <c r="C531">
        <v>4</v>
      </c>
      <c r="D531">
        <v>3</v>
      </c>
      <c r="E531" t="s">
        <v>124</v>
      </c>
      <c r="F531" t="s">
        <v>555</v>
      </c>
      <c r="G531" t="s">
        <v>535</v>
      </c>
      <c r="H531" t="s">
        <v>32</v>
      </c>
      <c r="I531">
        <v>2.0499999999999998</v>
      </c>
    </row>
    <row r="532" spans="2:9" x14ac:dyDescent="0.25">
      <c r="B532" t="s">
        <v>284</v>
      </c>
      <c r="C532">
        <v>4</v>
      </c>
      <c r="D532">
        <v>3</v>
      </c>
      <c r="E532" t="s">
        <v>121</v>
      </c>
      <c r="F532" t="s">
        <v>556</v>
      </c>
      <c r="G532" t="s">
        <v>533</v>
      </c>
      <c r="H532" t="s">
        <v>32</v>
      </c>
      <c r="I532">
        <v>81.19</v>
      </c>
    </row>
    <row r="533" spans="2:9" x14ac:dyDescent="0.25">
      <c r="B533" t="s">
        <v>284</v>
      </c>
      <c r="C533">
        <v>4</v>
      </c>
      <c r="D533">
        <v>3</v>
      </c>
      <c r="E533" t="s">
        <v>123</v>
      </c>
      <c r="F533" t="s">
        <v>556</v>
      </c>
      <c r="G533" t="s">
        <v>534</v>
      </c>
      <c r="H533" t="s">
        <v>32</v>
      </c>
      <c r="I533">
        <v>10.899999999999999</v>
      </c>
    </row>
    <row r="534" spans="2:9" x14ac:dyDescent="0.25">
      <c r="B534" t="s">
        <v>284</v>
      </c>
      <c r="C534">
        <v>4</v>
      </c>
      <c r="D534">
        <v>3</v>
      </c>
      <c r="E534" t="s">
        <v>124</v>
      </c>
      <c r="F534" t="s">
        <v>556</v>
      </c>
      <c r="G534" t="s">
        <v>535</v>
      </c>
      <c r="H534" t="s">
        <v>32</v>
      </c>
      <c r="I534">
        <v>0.57820000000000005</v>
      </c>
    </row>
    <row r="535" spans="2:9" x14ac:dyDescent="0.25">
      <c r="B535" t="s">
        <v>284</v>
      </c>
      <c r="C535">
        <v>4</v>
      </c>
      <c r="D535">
        <v>3</v>
      </c>
      <c r="E535" t="s">
        <v>121</v>
      </c>
      <c r="F535" t="s">
        <v>557</v>
      </c>
      <c r="G535" t="s">
        <v>533</v>
      </c>
      <c r="H535" t="s">
        <v>32</v>
      </c>
      <c r="I535">
        <v>47.28</v>
      </c>
    </row>
    <row r="536" spans="2:9" x14ac:dyDescent="0.25">
      <c r="B536" t="s">
        <v>284</v>
      </c>
      <c r="C536">
        <v>4</v>
      </c>
      <c r="D536">
        <v>3</v>
      </c>
      <c r="E536" t="s">
        <v>123</v>
      </c>
      <c r="F536" t="s">
        <v>557</v>
      </c>
      <c r="G536" t="s">
        <v>534</v>
      </c>
      <c r="H536" t="s">
        <v>32</v>
      </c>
      <c r="I536">
        <v>5.34</v>
      </c>
    </row>
    <row r="537" spans="2:9" x14ac:dyDescent="0.25">
      <c r="B537" t="s">
        <v>284</v>
      </c>
      <c r="C537">
        <v>4</v>
      </c>
      <c r="D537">
        <v>3</v>
      </c>
      <c r="E537" t="s">
        <v>124</v>
      </c>
      <c r="F537" t="s">
        <v>557</v>
      </c>
      <c r="G537" t="s">
        <v>535</v>
      </c>
      <c r="H537" t="s">
        <v>32</v>
      </c>
      <c r="I537">
        <v>2.0499999999999998</v>
      </c>
    </row>
    <row r="538" spans="2:9" x14ac:dyDescent="0.25">
      <c r="B538" t="s">
        <v>284</v>
      </c>
      <c r="C538">
        <v>4</v>
      </c>
      <c r="D538">
        <v>3</v>
      </c>
      <c r="E538" t="s">
        <v>121</v>
      </c>
      <c r="F538" t="s">
        <v>558</v>
      </c>
      <c r="G538" t="s">
        <v>533</v>
      </c>
      <c r="H538" t="s">
        <v>32</v>
      </c>
      <c r="I538">
        <v>103.55999999999999</v>
      </c>
    </row>
    <row r="539" spans="2:9" x14ac:dyDescent="0.25">
      <c r="B539" t="s">
        <v>284</v>
      </c>
      <c r="C539">
        <v>4</v>
      </c>
      <c r="D539">
        <v>3</v>
      </c>
      <c r="E539" t="s">
        <v>123</v>
      </c>
      <c r="F539" t="s">
        <v>558</v>
      </c>
      <c r="G539" t="s">
        <v>534</v>
      </c>
      <c r="H539" t="s">
        <v>32</v>
      </c>
      <c r="I539">
        <v>14.3</v>
      </c>
    </row>
    <row r="540" spans="2:9" x14ac:dyDescent="0.25">
      <c r="B540" t="s">
        <v>284</v>
      </c>
      <c r="C540">
        <v>4</v>
      </c>
      <c r="D540">
        <v>3</v>
      </c>
      <c r="E540" t="s">
        <v>124</v>
      </c>
      <c r="F540" t="s">
        <v>558</v>
      </c>
      <c r="G540" t="s">
        <v>535</v>
      </c>
      <c r="H540" t="s">
        <v>32</v>
      </c>
      <c r="I540">
        <v>4.0999999999999996</v>
      </c>
    </row>
    <row r="541" spans="2:9" x14ac:dyDescent="0.25">
      <c r="B541" t="s">
        <v>284</v>
      </c>
      <c r="C541">
        <v>4</v>
      </c>
      <c r="D541">
        <v>3</v>
      </c>
      <c r="E541" t="s">
        <v>121</v>
      </c>
      <c r="F541" t="s">
        <v>554</v>
      </c>
      <c r="G541" t="s">
        <v>533</v>
      </c>
      <c r="H541" t="s">
        <v>32</v>
      </c>
      <c r="I541">
        <v>95.039999999999992</v>
      </c>
    </row>
    <row r="542" spans="2:9" x14ac:dyDescent="0.25">
      <c r="B542" t="s">
        <v>284</v>
      </c>
      <c r="C542">
        <v>4</v>
      </c>
      <c r="D542">
        <v>3</v>
      </c>
      <c r="E542" t="s">
        <v>123</v>
      </c>
      <c r="F542" t="s">
        <v>554</v>
      </c>
      <c r="G542" t="s">
        <v>534</v>
      </c>
      <c r="H542" t="s">
        <v>32</v>
      </c>
      <c r="I542">
        <v>9.17</v>
      </c>
    </row>
    <row r="543" spans="2:9" x14ac:dyDescent="0.25">
      <c r="B543" t="s">
        <v>284</v>
      </c>
      <c r="C543">
        <v>4</v>
      </c>
      <c r="D543">
        <v>3</v>
      </c>
      <c r="E543" t="s">
        <v>121</v>
      </c>
      <c r="F543" t="s">
        <v>553</v>
      </c>
      <c r="G543" t="s">
        <v>533</v>
      </c>
      <c r="H543" t="s">
        <v>32</v>
      </c>
      <c r="I543">
        <v>48.460000000000008</v>
      </c>
    </row>
    <row r="544" spans="2:9" x14ac:dyDescent="0.25">
      <c r="B544" t="s">
        <v>284</v>
      </c>
      <c r="C544">
        <v>4</v>
      </c>
      <c r="D544">
        <v>3</v>
      </c>
      <c r="E544" t="s">
        <v>123</v>
      </c>
      <c r="F544" t="s">
        <v>553</v>
      </c>
      <c r="G544" t="s">
        <v>534</v>
      </c>
      <c r="H544" t="s">
        <v>32</v>
      </c>
      <c r="I544">
        <v>5.16</v>
      </c>
    </row>
    <row r="545" spans="1:9" x14ac:dyDescent="0.25">
      <c r="A545">
        <v>200</v>
      </c>
      <c r="B545" t="s">
        <v>284</v>
      </c>
      <c r="C545">
        <v>4</v>
      </c>
      <c r="D545" t="s">
        <v>310</v>
      </c>
      <c r="E545" t="s">
        <v>127</v>
      </c>
      <c r="F545" t="s">
        <v>311</v>
      </c>
      <c r="G545" t="s">
        <v>125</v>
      </c>
      <c r="H545" t="s">
        <v>32</v>
      </c>
      <c r="I545">
        <v>57.9</v>
      </c>
    </row>
    <row r="546" spans="1:9" x14ac:dyDescent="0.25">
      <c r="A546">
        <v>201</v>
      </c>
      <c r="B546" t="s">
        <v>284</v>
      </c>
      <c r="C546">
        <v>4</v>
      </c>
      <c r="D546" t="s">
        <v>310</v>
      </c>
      <c r="E546" t="s">
        <v>127</v>
      </c>
      <c r="F546" t="s">
        <v>312</v>
      </c>
      <c r="G546" t="s">
        <v>135</v>
      </c>
      <c r="H546" t="s">
        <v>32</v>
      </c>
      <c r="I546">
        <v>7.34</v>
      </c>
    </row>
    <row r="547" spans="1:9" x14ac:dyDescent="0.25">
      <c r="A547">
        <v>202</v>
      </c>
      <c r="B547" t="s">
        <v>284</v>
      </c>
      <c r="C547">
        <v>4</v>
      </c>
      <c r="D547" t="s">
        <v>310</v>
      </c>
      <c r="E547" t="s">
        <v>127</v>
      </c>
      <c r="F547" t="s">
        <v>313</v>
      </c>
      <c r="G547" t="s">
        <v>304</v>
      </c>
      <c r="H547" t="s">
        <v>32</v>
      </c>
      <c r="I547">
        <v>2.99</v>
      </c>
    </row>
    <row r="548" spans="1:9" x14ac:dyDescent="0.25">
      <c r="A548">
        <v>203</v>
      </c>
      <c r="B548" t="s">
        <v>284</v>
      </c>
      <c r="C548">
        <v>4</v>
      </c>
      <c r="D548" t="s">
        <v>310</v>
      </c>
      <c r="E548" t="s">
        <v>127</v>
      </c>
      <c r="F548" t="s">
        <v>314</v>
      </c>
      <c r="G548" t="s">
        <v>306</v>
      </c>
      <c r="H548" t="s">
        <v>32</v>
      </c>
      <c r="I548">
        <v>5.53</v>
      </c>
    </row>
    <row r="549" spans="1:9" x14ac:dyDescent="0.25">
      <c r="A549">
        <v>204</v>
      </c>
      <c r="B549" t="s">
        <v>284</v>
      </c>
      <c r="C549">
        <v>4</v>
      </c>
      <c r="D549" t="s">
        <v>310</v>
      </c>
      <c r="E549" t="s">
        <v>127</v>
      </c>
      <c r="F549" t="s">
        <v>315</v>
      </c>
      <c r="G549" t="s">
        <v>130</v>
      </c>
      <c r="H549" t="s">
        <v>32</v>
      </c>
      <c r="I549">
        <v>3.24</v>
      </c>
    </row>
    <row r="550" spans="1:9" x14ac:dyDescent="0.25">
      <c r="A550">
        <v>205</v>
      </c>
      <c r="B550" t="s">
        <v>284</v>
      </c>
      <c r="C550">
        <v>4</v>
      </c>
      <c r="D550" t="s">
        <v>310</v>
      </c>
      <c r="E550" t="s">
        <v>139</v>
      </c>
      <c r="F550" t="s">
        <v>316</v>
      </c>
      <c r="G550" t="s">
        <v>137</v>
      </c>
      <c r="H550" t="s">
        <v>32</v>
      </c>
      <c r="I550">
        <v>8.6999999999999993</v>
      </c>
    </row>
    <row r="551" spans="1:9" x14ac:dyDescent="0.25">
      <c r="B551" t="s">
        <v>284</v>
      </c>
      <c r="C551">
        <v>4</v>
      </c>
      <c r="D551" t="s">
        <v>310</v>
      </c>
      <c r="E551" s="40" t="s">
        <v>127</v>
      </c>
      <c r="G551" t="s">
        <v>531</v>
      </c>
      <c r="H551" s="40" t="s">
        <v>32</v>
      </c>
      <c r="I551">
        <v>5.44</v>
      </c>
    </row>
    <row r="552" spans="1:9" x14ac:dyDescent="0.25">
      <c r="A552">
        <v>206</v>
      </c>
      <c r="B552" t="s">
        <v>319</v>
      </c>
      <c r="C552">
        <v>2</v>
      </c>
      <c r="D552">
        <v>-2</v>
      </c>
      <c r="E552">
        <v>17</v>
      </c>
      <c r="F552" t="s">
        <v>318</v>
      </c>
      <c r="G552" t="s">
        <v>317</v>
      </c>
      <c r="H552" t="s">
        <v>32</v>
      </c>
      <c r="I552">
        <v>6.56</v>
      </c>
    </row>
    <row r="553" spans="1:9" x14ac:dyDescent="0.25">
      <c r="A553">
        <v>207</v>
      </c>
      <c r="B553" t="s">
        <v>319</v>
      </c>
      <c r="C553">
        <v>2</v>
      </c>
      <c r="D553">
        <v>-2</v>
      </c>
      <c r="E553">
        <v>17</v>
      </c>
      <c r="F553" t="s">
        <v>320</v>
      </c>
      <c r="G553" t="s">
        <v>246</v>
      </c>
      <c r="H553" t="s">
        <v>32</v>
      </c>
      <c r="I553">
        <v>2.2999999999999998</v>
      </c>
    </row>
    <row r="554" spans="1:9" x14ac:dyDescent="0.25">
      <c r="A554">
        <v>208</v>
      </c>
      <c r="B554" t="s">
        <v>319</v>
      </c>
      <c r="C554">
        <v>2</v>
      </c>
      <c r="D554">
        <v>-2</v>
      </c>
      <c r="E554" t="s">
        <v>358</v>
      </c>
      <c r="F554" t="s">
        <v>322</v>
      </c>
      <c r="G554" t="s">
        <v>321</v>
      </c>
      <c r="H554" t="s">
        <v>32</v>
      </c>
      <c r="I554">
        <v>50.5</v>
      </c>
    </row>
    <row r="555" spans="1:9" x14ac:dyDescent="0.25">
      <c r="A555">
        <v>209</v>
      </c>
      <c r="B555" t="s">
        <v>319</v>
      </c>
      <c r="C555">
        <v>2</v>
      </c>
      <c r="D555">
        <v>-2</v>
      </c>
      <c r="E555">
        <v>17</v>
      </c>
      <c r="F555" t="s">
        <v>324</v>
      </c>
      <c r="G555" t="s">
        <v>323</v>
      </c>
      <c r="H555" t="s">
        <v>32</v>
      </c>
      <c r="I555">
        <v>17.84</v>
      </c>
    </row>
    <row r="556" spans="1:9" x14ac:dyDescent="0.25">
      <c r="A556">
        <v>210</v>
      </c>
      <c r="B556" t="s">
        <v>319</v>
      </c>
      <c r="C556">
        <v>2</v>
      </c>
      <c r="D556">
        <v>-2</v>
      </c>
      <c r="E556">
        <v>17</v>
      </c>
      <c r="F556" t="s">
        <v>326</v>
      </c>
      <c r="G556" t="s">
        <v>325</v>
      </c>
      <c r="H556" t="s">
        <v>32</v>
      </c>
      <c r="I556">
        <v>15.68</v>
      </c>
    </row>
    <row r="557" spans="1:9" x14ac:dyDescent="0.25">
      <c r="A557">
        <v>211</v>
      </c>
      <c r="B557" t="s">
        <v>319</v>
      </c>
      <c r="C557">
        <v>2</v>
      </c>
      <c r="D557">
        <v>-2</v>
      </c>
      <c r="E557">
        <v>17</v>
      </c>
      <c r="F557" t="s">
        <v>328</v>
      </c>
      <c r="G557" t="s">
        <v>327</v>
      </c>
      <c r="H557" t="s">
        <v>32</v>
      </c>
      <c r="I557">
        <v>25.03</v>
      </c>
    </row>
    <row r="558" spans="1:9" x14ac:dyDescent="0.25">
      <c r="A558">
        <v>212</v>
      </c>
      <c r="B558" t="s">
        <v>319</v>
      </c>
      <c r="C558">
        <v>2</v>
      </c>
      <c r="D558">
        <v>-2</v>
      </c>
      <c r="E558">
        <v>17</v>
      </c>
      <c r="F558" t="s">
        <v>329</v>
      </c>
      <c r="G558" t="s">
        <v>246</v>
      </c>
      <c r="H558" t="s">
        <v>32</v>
      </c>
      <c r="I558">
        <v>3.51</v>
      </c>
    </row>
    <row r="559" spans="1:9" x14ac:dyDescent="0.25">
      <c r="A559">
        <v>213</v>
      </c>
      <c r="B559" t="s">
        <v>319</v>
      </c>
      <c r="C559">
        <v>2</v>
      </c>
      <c r="D559">
        <v>-2</v>
      </c>
      <c r="E559">
        <v>17</v>
      </c>
      <c r="F559" t="s">
        <v>330</v>
      </c>
      <c r="G559" t="s">
        <v>249</v>
      </c>
      <c r="H559" t="s">
        <v>32</v>
      </c>
      <c r="I559">
        <v>7.84</v>
      </c>
    </row>
    <row r="560" spans="1:9" x14ac:dyDescent="0.25">
      <c r="A560">
        <v>214</v>
      </c>
      <c r="B560" t="s">
        <v>319</v>
      </c>
      <c r="C560">
        <v>2</v>
      </c>
      <c r="D560">
        <v>-2</v>
      </c>
      <c r="E560">
        <v>18</v>
      </c>
      <c r="F560" t="s">
        <v>331</v>
      </c>
      <c r="G560" t="s">
        <v>130</v>
      </c>
      <c r="H560" t="s">
        <v>32</v>
      </c>
      <c r="I560">
        <v>19.21</v>
      </c>
    </row>
    <row r="561" spans="1:9" x14ac:dyDescent="0.25">
      <c r="A561">
        <v>215</v>
      </c>
      <c r="B561" t="s">
        <v>319</v>
      </c>
      <c r="C561">
        <v>2</v>
      </c>
      <c r="D561">
        <v>-2</v>
      </c>
      <c r="E561">
        <v>18</v>
      </c>
      <c r="F561" t="s">
        <v>332</v>
      </c>
      <c r="G561" t="s">
        <v>298</v>
      </c>
      <c r="H561" t="s">
        <v>32</v>
      </c>
      <c r="I561">
        <v>18</v>
      </c>
    </row>
    <row r="562" spans="1:9" x14ac:dyDescent="0.25">
      <c r="A562">
        <v>216</v>
      </c>
      <c r="B562" t="s">
        <v>319</v>
      </c>
      <c r="C562">
        <v>2</v>
      </c>
      <c r="D562">
        <v>-2</v>
      </c>
      <c r="E562">
        <v>18</v>
      </c>
      <c r="F562" t="s">
        <v>333</v>
      </c>
      <c r="G562" t="s">
        <v>130</v>
      </c>
      <c r="H562" t="s">
        <v>32</v>
      </c>
      <c r="I562">
        <v>5.53</v>
      </c>
    </row>
    <row r="563" spans="1:9" x14ac:dyDescent="0.25">
      <c r="A563">
        <v>217</v>
      </c>
      <c r="B563" t="s">
        <v>319</v>
      </c>
      <c r="C563">
        <v>2</v>
      </c>
      <c r="D563">
        <v>-2</v>
      </c>
      <c r="E563">
        <v>18</v>
      </c>
      <c r="F563" t="s">
        <v>334</v>
      </c>
      <c r="G563" t="s">
        <v>130</v>
      </c>
      <c r="H563" t="s">
        <v>32</v>
      </c>
      <c r="I563">
        <v>3.2</v>
      </c>
    </row>
    <row r="564" spans="1:9" x14ac:dyDescent="0.25">
      <c r="A564">
        <v>218</v>
      </c>
      <c r="B564" t="s">
        <v>319</v>
      </c>
      <c r="C564">
        <v>2</v>
      </c>
      <c r="D564">
        <v>-2</v>
      </c>
      <c r="E564">
        <v>18</v>
      </c>
      <c r="F564" t="s">
        <v>335</v>
      </c>
      <c r="G564" t="s">
        <v>298</v>
      </c>
      <c r="H564" t="s">
        <v>32</v>
      </c>
      <c r="I564">
        <v>17.79</v>
      </c>
    </row>
    <row r="565" spans="1:9" x14ac:dyDescent="0.25">
      <c r="A565">
        <v>219</v>
      </c>
      <c r="B565" t="s">
        <v>319</v>
      </c>
      <c r="C565">
        <v>2</v>
      </c>
      <c r="D565">
        <v>-2</v>
      </c>
      <c r="E565">
        <v>18</v>
      </c>
      <c r="F565" t="s">
        <v>336</v>
      </c>
      <c r="G565" t="s">
        <v>130</v>
      </c>
      <c r="H565" t="s">
        <v>32</v>
      </c>
      <c r="I565">
        <v>2.97</v>
      </c>
    </row>
    <row r="566" spans="1:9" x14ac:dyDescent="0.25">
      <c r="A566">
        <v>220</v>
      </c>
      <c r="B566" t="s">
        <v>319</v>
      </c>
      <c r="C566">
        <v>2</v>
      </c>
      <c r="D566">
        <v>-2</v>
      </c>
      <c r="E566">
        <v>18</v>
      </c>
      <c r="F566" t="s">
        <v>338</v>
      </c>
      <c r="G566" t="s">
        <v>337</v>
      </c>
      <c r="H566" t="s">
        <v>32</v>
      </c>
      <c r="I566">
        <v>8.32</v>
      </c>
    </row>
    <row r="567" spans="1:9" x14ac:dyDescent="0.25">
      <c r="A567">
        <v>221</v>
      </c>
      <c r="B567" t="s">
        <v>319</v>
      </c>
      <c r="C567">
        <v>2</v>
      </c>
      <c r="D567">
        <v>-2</v>
      </c>
      <c r="E567">
        <v>18</v>
      </c>
      <c r="F567" t="s">
        <v>339</v>
      </c>
      <c r="G567" t="s">
        <v>249</v>
      </c>
      <c r="H567" t="s">
        <v>32</v>
      </c>
      <c r="I567">
        <v>40.520000000000003</v>
      </c>
    </row>
    <row r="568" spans="1:9" x14ac:dyDescent="0.25">
      <c r="A568">
        <v>223</v>
      </c>
      <c r="B568" t="s">
        <v>319</v>
      </c>
      <c r="C568">
        <v>2</v>
      </c>
      <c r="D568">
        <v>-2</v>
      </c>
      <c r="E568">
        <v>18</v>
      </c>
      <c r="F568" t="s">
        <v>340</v>
      </c>
      <c r="G568" t="s">
        <v>280</v>
      </c>
      <c r="H568" t="s">
        <v>32</v>
      </c>
      <c r="I568">
        <v>26.6</v>
      </c>
    </row>
    <row r="569" spans="1:9" x14ac:dyDescent="0.25">
      <c r="A569">
        <v>224</v>
      </c>
      <c r="B569" t="s">
        <v>319</v>
      </c>
      <c r="C569">
        <v>2</v>
      </c>
      <c r="D569">
        <v>-2</v>
      </c>
      <c r="E569">
        <v>17</v>
      </c>
      <c r="F569" t="s">
        <v>341</v>
      </c>
      <c r="G569" t="s">
        <v>130</v>
      </c>
      <c r="H569" t="s">
        <v>32</v>
      </c>
      <c r="I569">
        <v>3.47</v>
      </c>
    </row>
    <row r="570" spans="1:9" x14ac:dyDescent="0.25">
      <c r="A570">
        <v>225</v>
      </c>
      <c r="B570" t="s">
        <v>319</v>
      </c>
      <c r="C570">
        <v>2</v>
      </c>
      <c r="D570">
        <v>-2</v>
      </c>
      <c r="E570">
        <v>17</v>
      </c>
      <c r="F570" t="s">
        <v>342</v>
      </c>
      <c r="G570" t="s">
        <v>286</v>
      </c>
      <c r="H570" t="s">
        <v>32</v>
      </c>
      <c r="I570">
        <v>9.9499999999999993</v>
      </c>
    </row>
    <row r="571" spans="1:9" x14ac:dyDescent="0.25">
      <c r="A571">
        <v>226</v>
      </c>
      <c r="B571" t="s">
        <v>319</v>
      </c>
      <c r="C571">
        <v>2</v>
      </c>
      <c r="D571">
        <v>-2</v>
      </c>
      <c r="E571">
        <v>17</v>
      </c>
      <c r="F571" t="s">
        <v>344</v>
      </c>
      <c r="G571" t="s">
        <v>343</v>
      </c>
      <c r="H571" t="s">
        <v>32</v>
      </c>
      <c r="I571">
        <v>30.7</v>
      </c>
    </row>
    <row r="572" spans="1:9" x14ac:dyDescent="0.25">
      <c r="A572">
        <v>227</v>
      </c>
      <c r="B572" t="s">
        <v>319</v>
      </c>
      <c r="C572">
        <v>2</v>
      </c>
      <c r="D572">
        <v>-2</v>
      </c>
      <c r="E572">
        <v>17</v>
      </c>
      <c r="F572" t="s">
        <v>346</v>
      </c>
      <c r="G572" t="s">
        <v>345</v>
      </c>
      <c r="H572" t="s">
        <v>32</v>
      </c>
      <c r="I572">
        <v>15.67</v>
      </c>
    </row>
    <row r="573" spans="1:9" x14ac:dyDescent="0.25">
      <c r="A573">
        <v>228</v>
      </c>
      <c r="B573" t="s">
        <v>319</v>
      </c>
      <c r="C573">
        <v>2</v>
      </c>
      <c r="D573">
        <v>-2</v>
      </c>
      <c r="E573">
        <v>17</v>
      </c>
      <c r="F573" t="s">
        <v>347</v>
      </c>
      <c r="G573" t="s">
        <v>246</v>
      </c>
      <c r="H573" t="s">
        <v>32</v>
      </c>
      <c r="I573">
        <v>2.87</v>
      </c>
    </row>
    <row r="574" spans="1:9" x14ac:dyDescent="0.25">
      <c r="A574">
        <v>229</v>
      </c>
      <c r="B574" t="s">
        <v>319</v>
      </c>
      <c r="C574">
        <v>2</v>
      </c>
      <c r="D574">
        <v>-2</v>
      </c>
      <c r="E574">
        <v>17</v>
      </c>
      <c r="F574" t="s">
        <v>348</v>
      </c>
      <c r="G574" t="s">
        <v>249</v>
      </c>
      <c r="H574" t="s">
        <v>32</v>
      </c>
      <c r="I574">
        <v>19.420000000000002</v>
      </c>
    </row>
    <row r="575" spans="1:9" x14ac:dyDescent="0.25">
      <c r="B575" t="s">
        <v>319</v>
      </c>
      <c r="C575">
        <v>2</v>
      </c>
      <c r="D575">
        <v>-2</v>
      </c>
      <c r="E575">
        <v>18</v>
      </c>
      <c r="G575" t="s">
        <v>531</v>
      </c>
      <c r="H575" s="40" t="s">
        <v>32</v>
      </c>
      <c r="I575">
        <v>1.2</v>
      </c>
    </row>
    <row r="576" spans="1:9" x14ac:dyDescent="0.25">
      <c r="A576">
        <v>231</v>
      </c>
      <c r="B576" t="s">
        <v>319</v>
      </c>
      <c r="C576">
        <v>3</v>
      </c>
      <c r="D576" t="s">
        <v>353</v>
      </c>
      <c r="E576" t="s">
        <v>352</v>
      </c>
      <c r="F576" t="s">
        <v>351</v>
      </c>
      <c r="G576" t="s">
        <v>350</v>
      </c>
      <c r="H576" t="s">
        <v>32</v>
      </c>
      <c r="I576">
        <v>82.19</v>
      </c>
    </row>
    <row r="577" spans="1:9" x14ac:dyDescent="0.25">
      <c r="A577">
        <v>232</v>
      </c>
      <c r="B577" t="s">
        <v>319</v>
      </c>
      <c r="C577">
        <v>3</v>
      </c>
      <c r="D577" t="s">
        <v>353</v>
      </c>
      <c r="E577" t="s">
        <v>352</v>
      </c>
      <c r="F577" t="s">
        <v>355</v>
      </c>
      <c r="G577" t="s">
        <v>354</v>
      </c>
      <c r="H577" t="s">
        <v>32</v>
      </c>
      <c r="I577">
        <v>44.67</v>
      </c>
    </row>
    <row r="578" spans="1:9" x14ac:dyDescent="0.25">
      <c r="A578">
        <v>233</v>
      </c>
      <c r="B578" t="s">
        <v>319</v>
      </c>
      <c r="C578">
        <v>3</v>
      </c>
      <c r="D578" t="s">
        <v>353</v>
      </c>
      <c r="E578" t="s">
        <v>358</v>
      </c>
      <c r="F578" t="s">
        <v>357</v>
      </c>
      <c r="G578" t="s">
        <v>356</v>
      </c>
      <c r="H578" t="s">
        <v>32</v>
      </c>
      <c r="I578">
        <v>5.09</v>
      </c>
    </row>
    <row r="579" spans="1:9" x14ac:dyDescent="0.25">
      <c r="A579">
        <v>234</v>
      </c>
      <c r="B579" t="s">
        <v>319</v>
      </c>
      <c r="C579">
        <v>3</v>
      </c>
      <c r="D579" t="s">
        <v>353</v>
      </c>
      <c r="E579" t="s">
        <v>358</v>
      </c>
      <c r="F579" t="s">
        <v>359</v>
      </c>
      <c r="G579" t="s">
        <v>321</v>
      </c>
      <c r="H579" t="s">
        <v>32</v>
      </c>
      <c r="I579">
        <v>33.4</v>
      </c>
    </row>
    <row r="580" spans="1:9" x14ac:dyDescent="0.25">
      <c r="A580">
        <v>235</v>
      </c>
      <c r="B580" t="s">
        <v>319</v>
      </c>
      <c r="C580">
        <v>3</v>
      </c>
      <c r="D580" t="s">
        <v>353</v>
      </c>
      <c r="E580" t="s">
        <v>362</v>
      </c>
      <c r="F580" t="s">
        <v>361</v>
      </c>
      <c r="G580" t="s">
        <v>360</v>
      </c>
      <c r="H580" t="s">
        <v>32</v>
      </c>
      <c r="I580">
        <v>10.74</v>
      </c>
    </row>
    <row r="581" spans="1:9" x14ac:dyDescent="0.25">
      <c r="A581">
        <v>236</v>
      </c>
      <c r="B581" t="s">
        <v>319</v>
      </c>
      <c r="C581">
        <v>3</v>
      </c>
      <c r="D581" t="s">
        <v>353</v>
      </c>
      <c r="E581" t="s">
        <v>362</v>
      </c>
      <c r="F581" t="s">
        <v>363</v>
      </c>
      <c r="G581" t="s">
        <v>317</v>
      </c>
      <c r="H581" t="s">
        <v>32</v>
      </c>
      <c r="I581">
        <v>9.5500000000000007</v>
      </c>
    </row>
    <row r="582" spans="1:9" x14ac:dyDescent="0.25">
      <c r="A582">
        <v>237</v>
      </c>
      <c r="B582" t="s">
        <v>319</v>
      </c>
      <c r="C582">
        <v>3</v>
      </c>
      <c r="D582" t="s">
        <v>353</v>
      </c>
      <c r="E582" t="s">
        <v>365</v>
      </c>
      <c r="F582" t="s">
        <v>364</v>
      </c>
      <c r="G582" t="s">
        <v>246</v>
      </c>
      <c r="H582" t="s">
        <v>32</v>
      </c>
      <c r="I582">
        <v>3.9</v>
      </c>
    </row>
    <row r="583" spans="1:9" x14ac:dyDescent="0.25">
      <c r="A583">
        <v>238</v>
      </c>
      <c r="B583" t="s">
        <v>319</v>
      </c>
      <c r="C583">
        <v>3</v>
      </c>
      <c r="D583" t="s">
        <v>353</v>
      </c>
      <c r="E583" t="s">
        <v>367</v>
      </c>
      <c r="F583" t="s">
        <v>366</v>
      </c>
      <c r="G583" t="s">
        <v>130</v>
      </c>
      <c r="H583" t="s">
        <v>32</v>
      </c>
      <c r="I583">
        <v>8.99</v>
      </c>
    </row>
    <row r="584" spans="1:9" x14ac:dyDescent="0.25">
      <c r="A584">
        <v>239</v>
      </c>
      <c r="B584" t="s">
        <v>319</v>
      </c>
      <c r="C584">
        <v>3</v>
      </c>
      <c r="D584" t="s">
        <v>353</v>
      </c>
      <c r="E584" t="s">
        <v>367</v>
      </c>
      <c r="F584" t="s">
        <v>368</v>
      </c>
      <c r="G584" t="s">
        <v>130</v>
      </c>
      <c r="H584" t="s">
        <v>32</v>
      </c>
      <c r="I584">
        <v>47.78</v>
      </c>
    </row>
    <row r="585" spans="1:9" x14ac:dyDescent="0.25">
      <c r="A585">
        <v>240</v>
      </c>
      <c r="B585" t="s">
        <v>319</v>
      </c>
      <c r="C585">
        <v>3</v>
      </c>
      <c r="D585" t="s">
        <v>353</v>
      </c>
      <c r="E585" t="s">
        <v>367</v>
      </c>
      <c r="F585" t="s">
        <v>369</v>
      </c>
      <c r="G585" t="s">
        <v>130</v>
      </c>
      <c r="H585" t="s">
        <v>32</v>
      </c>
      <c r="I585">
        <v>2.97</v>
      </c>
    </row>
    <row r="586" spans="1:9" x14ac:dyDescent="0.25">
      <c r="A586">
        <v>241</v>
      </c>
      <c r="B586" t="s">
        <v>319</v>
      </c>
      <c r="C586">
        <v>3</v>
      </c>
      <c r="D586" t="s">
        <v>353</v>
      </c>
      <c r="E586" t="s">
        <v>367</v>
      </c>
      <c r="F586" t="s">
        <v>370</v>
      </c>
      <c r="G586" t="s">
        <v>249</v>
      </c>
      <c r="H586" t="s">
        <v>32</v>
      </c>
      <c r="I586">
        <v>27.57</v>
      </c>
    </row>
    <row r="587" spans="1:9" x14ac:dyDescent="0.25">
      <c r="A587">
        <v>242</v>
      </c>
      <c r="B587" t="s">
        <v>319</v>
      </c>
      <c r="C587">
        <v>3</v>
      </c>
      <c r="D587" t="s">
        <v>353</v>
      </c>
      <c r="E587" t="s">
        <v>367</v>
      </c>
      <c r="F587" t="s">
        <v>371</v>
      </c>
      <c r="G587" t="s">
        <v>130</v>
      </c>
      <c r="H587" t="s">
        <v>32</v>
      </c>
      <c r="I587">
        <v>4.0999999999999996</v>
      </c>
    </row>
    <row r="588" spans="1:9" x14ac:dyDescent="0.25">
      <c r="A588">
        <v>243</v>
      </c>
      <c r="B588" t="s">
        <v>319</v>
      </c>
      <c r="C588">
        <v>3</v>
      </c>
      <c r="D588" t="s">
        <v>353</v>
      </c>
      <c r="E588" t="s">
        <v>373</v>
      </c>
      <c r="F588" t="s">
        <v>372</v>
      </c>
      <c r="G588" t="s">
        <v>298</v>
      </c>
      <c r="H588" t="s">
        <v>32</v>
      </c>
      <c r="I588">
        <v>17.28</v>
      </c>
    </row>
    <row r="589" spans="1:9" x14ac:dyDescent="0.25">
      <c r="A589">
        <v>244</v>
      </c>
      <c r="B589" t="s">
        <v>319</v>
      </c>
      <c r="C589">
        <v>3</v>
      </c>
      <c r="D589" t="s">
        <v>353</v>
      </c>
      <c r="E589" t="s">
        <v>373</v>
      </c>
      <c r="F589" t="s">
        <v>374</v>
      </c>
      <c r="G589" t="s">
        <v>349</v>
      </c>
      <c r="H589" t="s">
        <v>32</v>
      </c>
      <c r="I589">
        <v>16.61</v>
      </c>
    </row>
    <row r="590" spans="1:9" x14ac:dyDescent="0.25">
      <c r="A590">
        <v>245</v>
      </c>
      <c r="B590" t="s">
        <v>319</v>
      </c>
      <c r="C590">
        <v>3</v>
      </c>
      <c r="D590" t="s">
        <v>353</v>
      </c>
      <c r="E590" t="s">
        <v>367</v>
      </c>
      <c r="F590" t="s">
        <v>375</v>
      </c>
      <c r="G590" t="s">
        <v>130</v>
      </c>
      <c r="H590" t="s">
        <v>32</v>
      </c>
      <c r="I590">
        <v>5.53</v>
      </c>
    </row>
    <row r="591" spans="1:9" x14ac:dyDescent="0.25">
      <c r="A591">
        <v>246</v>
      </c>
      <c r="B591" t="s">
        <v>319</v>
      </c>
      <c r="C591">
        <v>3</v>
      </c>
      <c r="D591" t="s">
        <v>353</v>
      </c>
      <c r="E591" t="s">
        <v>367</v>
      </c>
      <c r="F591" t="s">
        <v>376</v>
      </c>
      <c r="G591" t="s">
        <v>130</v>
      </c>
      <c r="H591" t="s">
        <v>32</v>
      </c>
      <c r="I591">
        <v>2.77</v>
      </c>
    </row>
    <row r="592" spans="1:9" x14ac:dyDescent="0.25">
      <c r="A592">
        <v>247</v>
      </c>
      <c r="B592" t="s">
        <v>319</v>
      </c>
      <c r="C592">
        <v>3</v>
      </c>
      <c r="D592" t="s">
        <v>353</v>
      </c>
      <c r="E592" t="s">
        <v>362</v>
      </c>
      <c r="F592" t="s">
        <v>378</v>
      </c>
      <c r="G592" t="s">
        <v>377</v>
      </c>
      <c r="H592" t="s">
        <v>32</v>
      </c>
      <c r="I592">
        <v>51.5</v>
      </c>
    </row>
    <row r="593" spans="1:9" x14ac:dyDescent="0.25">
      <c r="A593">
        <v>248</v>
      </c>
      <c r="B593" t="s">
        <v>319</v>
      </c>
      <c r="C593">
        <v>3</v>
      </c>
      <c r="D593" t="s">
        <v>353</v>
      </c>
      <c r="E593" t="s">
        <v>358</v>
      </c>
      <c r="F593" t="s">
        <v>380</v>
      </c>
      <c r="G593" t="s">
        <v>379</v>
      </c>
      <c r="H593" t="s">
        <v>32</v>
      </c>
      <c r="I593">
        <v>5.03</v>
      </c>
    </row>
    <row r="594" spans="1:9" x14ac:dyDescent="0.25">
      <c r="A594">
        <v>249</v>
      </c>
      <c r="B594" t="s">
        <v>319</v>
      </c>
      <c r="C594">
        <v>3</v>
      </c>
      <c r="D594" t="s">
        <v>353</v>
      </c>
      <c r="E594" t="s">
        <v>362</v>
      </c>
      <c r="F594" t="s">
        <v>381</v>
      </c>
      <c r="G594" t="s">
        <v>249</v>
      </c>
      <c r="H594" t="s">
        <v>32</v>
      </c>
      <c r="I594">
        <v>9.9499999999999993</v>
      </c>
    </row>
    <row r="595" spans="1:9" x14ac:dyDescent="0.25">
      <c r="A595">
        <v>250</v>
      </c>
      <c r="B595" t="s">
        <v>319</v>
      </c>
      <c r="C595">
        <v>3</v>
      </c>
      <c r="D595" t="s">
        <v>353</v>
      </c>
      <c r="E595" t="s">
        <v>367</v>
      </c>
      <c r="F595" t="s">
        <v>383</v>
      </c>
      <c r="G595" t="s">
        <v>382</v>
      </c>
      <c r="H595" t="s">
        <v>32</v>
      </c>
      <c r="I595">
        <v>425.08</v>
      </c>
    </row>
    <row r="596" spans="1:9" x14ac:dyDescent="0.25">
      <c r="A596">
        <v>251</v>
      </c>
      <c r="B596" t="s">
        <v>319</v>
      </c>
      <c r="C596">
        <v>3</v>
      </c>
      <c r="D596" t="s">
        <v>353</v>
      </c>
      <c r="E596" t="s">
        <v>365</v>
      </c>
      <c r="F596" t="s">
        <v>384</v>
      </c>
      <c r="G596" t="s">
        <v>246</v>
      </c>
      <c r="H596" t="s">
        <v>32</v>
      </c>
      <c r="I596">
        <v>2.85</v>
      </c>
    </row>
    <row r="597" spans="1:9" x14ac:dyDescent="0.25">
      <c r="A597">
        <v>252</v>
      </c>
      <c r="B597" t="s">
        <v>319</v>
      </c>
      <c r="C597">
        <v>3</v>
      </c>
      <c r="D597" t="s">
        <v>353</v>
      </c>
      <c r="E597" t="s">
        <v>367</v>
      </c>
      <c r="F597" t="s">
        <v>386</v>
      </c>
      <c r="G597" t="s">
        <v>385</v>
      </c>
      <c r="H597" t="s">
        <v>32</v>
      </c>
      <c r="I597">
        <v>217.51</v>
      </c>
    </row>
    <row r="598" spans="1:9" x14ac:dyDescent="0.25">
      <c r="A598">
        <v>253</v>
      </c>
      <c r="B598" t="s">
        <v>319</v>
      </c>
      <c r="C598">
        <v>3</v>
      </c>
      <c r="D598" t="s">
        <v>353</v>
      </c>
      <c r="E598" t="s">
        <v>365</v>
      </c>
      <c r="F598" t="s">
        <v>387</v>
      </c>
      <c r="G598" t="s">
        <v>246</v>
      </c>
      <c r="H598" t="s">
        <v>32</v>
      </c>
      <c r="I598">
        <v>3.64</v>
      </c>
    </row>
    <row r="599" spans="1:9" x14ac:dyDescent="0.25">
      <c r="A599">
        <v>254</v>
      </c>
      <c r="B599" t="s">
        <v>319</v>
      </c>
      <c r="C599">
        <v>3</v>
      </c>
      <c r="D599" t="s">
        <v>353</v>
      </c>
      <c r="E599" t="s">
        <v>367</v>
      </c>
      <c r="F599" t="s">
        <v>389</v>
      </c>
      <c r="G599" t="s">
        <v>388</v>
      </c>
      <c r="H599" t="s">
        <v>32</v>
      </c>
      <c r="I599">
        <v>415.01</v>
      </c>
    </row>
    <row r="600" spans="1:9" x14ac:dyDescent="0.25">
      <c r="A600">
        <v>255</v>
      </c>
      <c r="B600" t="s">
        <v>319</v>
      </c>
      <c r="C600">
        <v>3</v>
      </c>
      <c r="D600" t="s">
        <v>353</v>
      </c>
      <c r="E600" t="s">
        <v>365</v>
      </c>
      <c r="F600" t="s">
        <v>390</v>
      </c>
      <c r="G600" t="s">
        <v>246</v>
      </c>
      <c r="H600" t="s">
        <v>32</v>
      </c>
      <c r="I600">
        <v>2.96</v>
      </c>
    </row>
    <row r="601" spans="1:9" x14ac:dyDescent="0.25">
      <c r="A601">
        <v>256</v>
      </c>
      <c r="B601" t="s">
        <v>319</v>
      </c>
      <c r="C601">
        <v>3</v>
      </c>
      <c r="D601" t="s">
        <v>353</v>
      </c>
      <c r="E601" t="s">
        <v>367</v>
      </c>
      <c r="F601" t="s">
        <v>391</v>
      </c>
      <c r="G601" t="s">
        <v>130</v>
      </c>
      <c r="H601" t="s">
        <v>32</v>
      </c>
      <c r="I601">
        <v>3.31</v>
      </c>
    </row>
    <row r="602" spans="1:9" x14ac:dyDescent="0.25">
      <c r="B602" t="s">
        <v>319</v>
      </c>
      <c r="C602">
        <v>3</v>
      </c>
      <c r="D602" t="s">
        <v>353</v>
      </c>
      <c r="E602" t="s">
        <v>367</v>
      </c>
      <c r="G602" t="s">
        <v>531</v>
      </c>
      <c r="H602" s="40" t="s">
        <v>32</v>
      </c>
      <c r="I602">
        <v>4.5</v>
      </c>
    </row>
    <row r="603" spans="1:9" x14ac:dyDescent="0.25">
      <c r="A603">
        <v>257</v>
      </c>
      <c r="B603" t="s">
        <v>319</v>
      </c>
      <c r="C603">
        <v>4</v>
      </c>
      <c r="D603" t="s">
        <v>392</v>
      </c>
      <c r="E603">
        <v>19</v>
      </c>
      <c r="F603">
        <v>101</v>
      </c>
      <c r="G603" t="s">
        <v>286</v>
      </c>
      <c r="H603" t="s">
        <v>32</v>
      </c>
      <c r="I603">
        <v>90.27</v>
      </c>
    </row>
    <row r="604" spans="1:9" x14ac:dyDescent="0.25">
      <c r="A604">
        <v>260</v>
      </c>
      <c r="B604" t="s">
        <v>319</v>
      </c>
      <c r="C604">
        <v>4</v>
      </c>
      <c r="D604" t="s">
        <v>394</v>
      </c>
      <c r="E604">
        <v>19</v>
      </c>
      <c r="F604">
        <v>103</v>
      </c>
      <c r="G604" t="s">
        <v>135</v>
      </c>
      <c r="H604" t="s">
        <v>32</v>
      </c>
      <c r="I604">
        <v>16.62</v>
      </c>
    </row>
    <row r="605" spans="1:9" x14ac:dyDescent="0.25">
      <c r="B605" t="s">
        <v>319</v>
      </c>
      <c r="C605">
        <v>4</v>
      </c>
      <c r="D605" t="s">
        <v>394</v>
      </c>
      <c r="E605">
        <v>19</v>
      </c>
      <c r="G605" t="s">
        <v>531</v>
      </c>
      <c r="H605" t="s">
        <v>32</v>
      </c>
      <c r="I605">
        <v>1.27</v>
      </c>
    </row>
    <row r="606" spans="1:9" x14ac:dyDescent="0.25">
      <c r="A606">
        <v>261</v>
      </c>
      <c r="B606" t="s">
        <v>319</v>
      </c>
      <c r="C606">
        <v>4</v>
      </c>
      <c r="D606" t="s">
        <v>393</v>
      </c>
      <c r="E606" t="s">
        <v>352</v>
      </c>
      <c r="F606" t="s">
        <v>396</v>
      </c>
      <c r="G606" t="s">
        <v>395</v>
      </c>
      <c r="H606" t="s">
        <v>32</v>
      </c>
      <c r="I606">
        <v>11.06</v>
      </c>
    </row>
    <row r="607" spans="1:9" x14ac:dyDescent="0.25">
      <c r="A607">
        <v>262</v>
      </c>
      <c r="B607" t="s">
        <v>319</v>
      </c>
      <c r="C607">
        <v>4</v>
      </c>
      <c r="D607" t="s">
        <v>394</v>
      </c>
      <c r="E607">
        <v>20</v>
      </c>
      <c r="F607" t="s">
        <v>398</v>
      </c>
      <c r="G607" t="s">
        <v>397</v>
      </c>
      <c r="H607" t="s">
        <v>32</v>
      </c>
      <c r="I607">
        <v>8.5299999999999994</v>
      </c>
    </row>
    <row r="608" spans="1:9" x14ac:dyDescent="0.25">
      <c r="A608">
        <v>263</v>
      </c>
      <c r="B608" t="s">
        <v>319</v>
      </c>
      <c r="C608">
        <v>4</v>
      </c>
      <c r="D608" t="s">
        <v>393</v>
      </c>
      <c r="E608" t="s">
        <v>400</v>
      </c>
      <c r="F608" t="s">
        <v>399</v>
      </c>
      <c r="G608" t="s">
        <v>130</v>
      </c>
      <c r="H608" t="s">
        <v>32</v>
      </c>
      <c r="I608">
        <v>7.9</v>
      </c>
    </row>
    <row r="609" spans="1:9" x14ac:dyDescent="0.25">
      <c r="A609">
        <v>264</v>
      </c>
      <c r="B609" t="s">
        <v>319</v>
      </c>
      <c r="C609">
        <v>4</v>
      </c>
      <c r="D609" t="s">
        <v>392</v>
      </c>
      <c r="E609">
        <v>19</v>
      </c>
      <c r="F609" t="s">
        <v>402</v>
      </c>
      <c r="G609" t="s">
        <v>401</v>
      </c>
      <c r="H609" t="s">
        <v>32</v>
      </c>
      <c r="I609">
        <v>214.3</v>
      </c>
    </row>
    <row r="610" spans="1:9" x14ac:dyDescent="0.25">
      <c r="A610">
        <v>265</v>
      </c>
      <c r="B610" t="s">
        <v>319</v>
      </c>
      <c r="C610">
        <v>4</v>
      </c>
      <c r="D610" t="s">
        <v>405</v>
      </c>
      <c r="E610">
        <v>19</v>
      </c>
      <c r="F610" t="s">
        <v>404</v>
      </c>
      <c r="G610" t="s">
        <v>403</v>
      </c>
      <c r="H610" t="s">
        <v>32</v>
      </c>
      <c r="I610">
        <v>88.19</v>
      </c>
    </row>
    <row r="611" spans="1:9" x14ac:dyDescent="0.25">
      <c r="A611">
        <v>266</v>
      </c>
      <c r="B611" t="s">
        <v>319</v>
      </c>
      <c r="C611">
        <v>4</v>
      </c>
      <c r="D611" t="s">
        <v>393</v>
      </c>
      <c r="E611" t="s">
        <v>400</v>
      </c>
      <c r="F611" t="s">
        <v>406</v>
      </c>
      <c r="G611" t="s">
        <v>249</v>
      </c>
      <c r="H611" t="s">
        <v>32</v>
      </c>
      <c r="I611">
        <v>22.82</v>
      </c>
    </row>
    <row r="612" spans="1:9" x14ac:dyDescent="0.25">
      <c r="A612">
        <v>267</v>
      </c>
      <c r="B612" t="s">
        <v>319</v>
      </c>
      <c r="C612">
        <v>4</v>
      </c>
      <c r="D612" t="s">
        <v>393</v>
      </c>
      <c r="E612" t="s">
        <v>400</v>
      </c>
      <c r="F612" t="s">
        <v>408</v>
      </c>
      <c r="G612" t="s">
        <v>407</v>
      </c>
      <c r="H612" t="s">
        <v>32</v>
      </c>
      <c r="I612">
        <v>111.45</v>
      </c>
    </row>
    <row r="613" spans="1:9" x14ac:dyDescent="0.25">
      <c r="A613">
        <v>268</v>
      </c>
      <c r="B613" t="s">
        <v>319</v>
      </c>
      <c r="C613">
        <v>4</v>
      </c>
      <c r="D613" t="s">
        <v>392</v>
      </c>
      <c r="E613">
        <v>19</v>
      </c>
      <c r="F613" t="s">
        <v>409</v>
      </c>
      <c r="G613" t="s">
        <v>135</v>
      </c>
      <c r="H613" t="s">
        <v>32</v>
      </c>
      <c r="I613">
        <v>9.16</v>
      </c>
    </row>
    <row r="614" spans="1:9" x14ac:dyDescent="0.25">
      <c r="A614">
        <v>269</v>
      </c>
      <c r="B614" t="s">
        <v>319</v>
      </c>
      <c r="C614">
        <v>4</v>
      </c>
      <c r="D614" t="s">
        <v>392</v>
      </c>
      <c r="E614">
        <v>19</v>
      </c>
      <c r="F614" t="s">
        <v>411</v>
      </c>
      <c r="G614" t="s">
        <v>410</v>
      </c>
      <c r="H614" t="s">
        <v>32</v>
      </c>
      <c r="I614">
        <v>127.58</v>
      </c>
    </row>
    <row r="615" spans="1:9" x14ac:dyDescent="0.25">
      <c r="A615">
        <v>270</v>
      </c>
      <c r="B615" t="s">
        <v>319</v>
      </c>
      <c r="C615">
        <v>4</v>
      </c>
      <c r="D615" t="s">
        <v>393</v>
      </c>
      <c r="E615" t="s">
        <v>400</v>
      </c>
      <c r="F615" t="s">
        <v>412</v>
      </c>
      <c r="G615" t="s">
        <v>246</v>
      </c>
      <c r="H615" t="s">
        <v>32</v>
      </c>
      <c r="I615">
        <v>3.15</v>
      </c>
    </row>
    <row r="616" spans="1:9" x14ac:dyDescent="0.25">
      <c r="A616">
        <v>271</v>
      </c>
      <c r="B616" t="s">
        <v>319</v>
      </c>
      <c r="C616">
        <v>4</v>
      </c>
      <c r="D616" t="s">
        <v>392</v>
      </c>
      <c r="E616">
        <v>19</v>
      </c>
      <c r="F616" t="s">
        <v>413</v>
      </c>
      <c r="G616" t="s">
        <v>135</v>
      </c>
      <c r="H616" t="s">
        <v>32</v>
      </c>
      <c r="I616">
        <v>4.66</v>
      </c>
    </row>
    <row r="617" spans="1:9" x14ac:dyDescent="0.25">
      <c r="A617">
        <v>272</v>
      </c>
      <c r="B617" t="s">
        <v>319</v>
      </c>
      <c r="C617">
        <v>4</v>
      </c>
      <c r="D617" t="s">
        <v>392</v>
      </c>
      <c r="E617">
        <v>19</v>
      </c>
      <c r="F617" t="s">
        <v>414</v>
      </c>
      <c r="G617" t="s">
        <v>135</v>
      </c>
      <c r="H617" t="s">
        <v>32</v>
      </c>
      <c r="I617">
        <v>14.82</v>
      </c>
    </row>
    <row r="618" spans="1:9" x14ac:dyDescent="0.25">
      <c r="B618" t="s">
        <v>319</v>
      </c>
      <c r="C618">
        <v>4</v>
      </c>
      <c r="D618" t="s">
        <v>392</v>
      </c>
      <c r="E618">
        <v>19</v>
      </c>
      <c r="G618" t="s">
        <v>531</v>
      </c>
      <c r="H618" t="s">
        <v>32</v>
      </c>
      <c r="I618">
        <v>1.35</v>
      </c>
    </row>
    <row r="619" spans="1:9" x14ac:dyDescent="0.25">
      <c r="A619">
        <v>273</v>
      </c>
      <c r="B619" t="s">
        <v>319</v>
      </c>
      <c r="C619">
        <v>4</v>
      </c>
      <c r="D619">
        <v>1</v>
      </c>
      <c r="E619" t="s">
        <v>400</v>
      </c>
      <c r="F619">
        <v>119</v>
      </c>
      <c r="G619" t="s">
        <v>415</v>
      </c>
      <c r="H619" t="s">
        <v>32</v>
      </c>
      <c r="I619">
        <v>173.13</v>
      </c>
    </row>
    <row r="620" spans="1:9" x14ac:dyDescent="0.25">
      <c r="A620">
        <v>274</v>
      </c>
      <c r="B620" t="s">
        <v>319</v>
      </c>
      <c r="C620">
        <v>4</v>
      </c>
      <c r="D620">
        <v>1</v>
      </c>
      <c r="E620" t="s">
        <v>400</v>
      </c>
      <c r="F620">
        <v>120</v>
      </c>
      <c r="G620" t="s">
        <v>246</v>
      </c>
      <c r="H620" t="s">
        <v>32</v>
      </c>
      <c r="I620">
        <v>3.15</v>
      </c>
    </row>
    <row r="621" spans="1:9" x14ac:dyDescent="0.25">
      <c r="A621">
        <v>275</v>
      </c>
      <c r="B621" t="s">
        <v>319</v>
      </c>
      <c r="C621">
        <v>4</v>
      </c>
      <c r="D621">
        <v>1</v>
      </c>
      <c r="E621" t="s">
        <v>400</v>
      </c>
      <c r="F621">
        <v>121</v>
      </c>
      <c r="G621" t="s">
        <v>416</v>
      </c>
      <c r="H621" t="s">
        <v>32</v>
      </c>
      <c r="I621">
        <v>99.88</v>
      </c>
    </row>
    <row r="622" spans="1:9" x14ac:dyDescent="0.25">
      <c r="A622">
        <v>276</v>
      </c>
      <c r="B622" t="s">
        <v>319</v>
      </c>
      <c r="C622">
        <v>4</v>
      </c>
      <c r="D622">
        <v>1</v>
      </c>
      <c r="E622" t="s">
        <v>400</v>
      </c>
      <c r="F622">
        <v>122</v>
      </c>
      <c r="G622" t="s">
        <v>246</v>
      </c>
      <c r="H622" t="s">
        <v>32</v>
      </c>
      <c r="I622">
        <v>2.85</v>
      </c>
    </row>
    <row r="623" spans="1:9" x14ac:dyDescent="0.25">
      <c r="A623">
        <v>277</v>
      </c>
      <c r="B623" t="s">
        <v>319</v>
      </c>
      <c r="C623">
        <v>4</v>
      </c>
      <c r="D623">
        <v>1</v>
      </c>
      <c r="E623" t="s">
        <v>400</v>
      </c>
      <c r="F623">
        <v>123</v>
      </c>
      <c r="G623" t="s">
        <v>246</v>
      </c>
      <c r="H623" t="s">
        <v>32</v>
      </c>
      <c r="I623">
        <v>3.19</v>
      </c>
    </row>
    <row r="624" spans="1:9" x14ac:dyDescent="0.25">
      <c r="A624">
        <v>278</v>
      </c>
      <c r="B624" t="s">
        <v>319</v>
      </c>
      <c r="C624">
        <v>4</v>
      </c>
      <c r="D624">
        <v>1</v>
      </c>
      <c r="E624" t="s">
        <v>400</v>
      </c>
      <c r="F624">
        <v>124</v>
      </c>
      <c r="G624" t="s">
        <v>417</v>
      </c>
      <c r="H624" t="s">
        <v>32</v>
      </c>
      <c r="I624">
        <v>36.1</v>
      </c>
    </row>
    <row r="625" spans="1:9" x14ac:dyDescent="0.25">
      <c r="A625">
        <v>279</v>
      </c>
      <c r="B625" t="s">
        <v>319</v>
      </c>
      <c r="C625">
        <v>4</v>
      </c>
      <c r="D625">
        <v>1</v>
      </c>
      <c r="E625" t="s">
        <v>400</v>
      </c>
      <c r="F625">
        <v>125</v>
      </c>
      <c r="G625" t="s">
        <v>246</v>
      </c>
      <c r="H625" t="s">
        <v>32</v>
      </c>
      <c r="I625">
        <v>3.74</v>
      </c>
    </row>
    <row r="626" spans="1:9" x14ac:dyDescent="0.25">
      <c r="A626">
        <v>280</v>
      </c>
      <c r="B626" t="s">
        <v>319</v>
      </c>
      <c r="C626">
        <v>4</v>
      </c>
      <c r="D626">
        <v>1</v>
      </c>
      <c r="E626" t="s">
        <v>400</v>
      </c>
      <c r="F626">
        <v>126</v>
      </c>
      <c r="G626" t="s">
        <v>418</v>
      </c>
      <c r="H626" t="s">
        <v>32</v>
      </c>
      <c r="I626">
        <v>12.19</v>
      </c>
    </row>
    <row r="627" spans="1:9" x14ac:dyDescent="0.25">
      <c r="A627">
        <v>281</v>
      </c>
      <c r="B627" t="s">
        <v>319</v>
      </c>
      <c r="C627">
        <v>4</v>
      </c>
      <c r="D627">
        <v>1</v>
      </c>
      <c r="E627" t="s">
        <v>400</v>
      </c>
      <c r="F627">
        <v>128</v>
      </c>
      <c r="G627" t="s">
        <v>249</v>
      </c>
      <c r="H627" t="s">
        <v>32</v>
      </c>
      <c r="I627">
        <v>42.89</v>
      </c>
    </row>
    <row r="628" spans="1:9" x14ac:dyDescent="0.25">
      <c r="A628">
        <v>282</v>
      </c>
      <c r="B628" t="s">
        <v>319</v>
      </c>
      <c r="C628">
        <v>4</v>
      </c>
      <c r="D628">
        <v>1</v>
      </c>
      <c r="E628" t="s">
        <v>373</v>
      </c>
      <c r="F628">
        <v>129</v>
      </c>
      <c r="G628" t="s">
        <v>349</v>
      </c>
      <c r="H628" t="s">
        <v>32</v>
      </c>
      <c r="I628">
        <v>18</v>
      </c>
    </row>
    <row r="629" spans="1:9" x14ac:dyDescent="0.25">
      <c r="A629">
        <v>283</v>
      </c>
      <c r="B629" t="s">
        <v>319</v>
      </c>
      <c r="C629">
        <v>4</v>
      </c>
      <c r="D629">
        <v>1</v>
      </c>
      <c r="E629" t="s">
        <v>400</v>
      </c>
      <c r="F629">
        <v>130</v>
      </c>
      <c r="G629" t="s">
        <v>130</v>
      </c>
      <c r="H629" t="s">
        <v>32</v>
      </c>
      <c r="I629">
        <v>3.31</v>
      </c>
    </row>
    <row r="630" spans="1:9" x14ac:dyDescent="0.25">
      <c r="A630">
        <v>284</v>
      </c>
      <c r="B630" t="s">
        <v>21</v>
      </c>
      <c r="C630">
        <v>2</v>
      </c>
      <c r="D630" t="s">
        <v>421</v>
      </c>
      <c r="E630">
        <v>2</v>
      </c>
      <c r="F630" t="s">
        <v>420</v>
      </c>
      <c r="G630" t="s">
        <v>419</v>
      </c>
      <c r="H630" t="s">
        <v>32</v>
      </c>
      <c r="I630">
        <v>177.11</v>
      </c>
    </row>
    <row r="631" spans="1:9" x14ac:dyDescent="0.25">
      <c r="A631">
        <v>285</v>
      </c>
      <c r="B631" t="s">
        <v>21</v>
      </c>
      <c r="C631">
        <v>2</v>
      </c>
      <c r="D631" t="s">
        <v>421</v>
      </c>
      <c r="E631">
        <v>3</v>
      </c>
      <c r="F631" t="s">
        <v>420</v>
      </c>
      <c r="G631" t="s">
        <v>419</v>
      </c>
      <c r="H631" t="s">
        <v>32</v>
      </c>
      <c r="I631">
        <v>50</v>
      </c>
    </row>
    <row r="632" spans="1:9" x14ac:dyDescent="0.25">
      <c r="A632">
        <v>286</v>
      </c>
      <c r="B632" t="s">
        <v>21</v>
      </c>
      <c r="C632">
        <v>2</v>
      </c>
      <c r="D632" t="s">
        <v>423</v>
      </c>
      <c r="E632">
        <v>1</v>
      </c>
      <c r="F632" t="s">
        <v>422</v>
      </c>
      <c r="G632" t="s">
        <v>249</v>
      </c>
      <c r="H632" t="s">
        <v>32</v>
      </c>
      <c r="I632">
        <v>51.49</v>
      </c>
    </row>
    <row r="633" spans="1:9" x14ac:dyDescent="0.25">
      <c r="A633">
        <v>287</v>
      </c>
      <c r="B633" t="s">
        <v>21</v>
      </c>
      <c r="C633">
        <v>2</v>
      </c>
      <c r="D633" t="s">
        <v>423</v>
      </c>
      <c r="E633">
        <v>1</v>
      </c>
      <c r="F633" t="s">
        <v>425</v>
      </c>
      <c r="G633" t="s">
        <v>424</v>
      </c>
      <c r="H633" t="s">
        <v>32</v>
      </c>
      <c r="I633">
        <v>33.14</v>
      </c>
    </row>
    <row r="634" spans="1:9" x14ac:dyDescent="0.25">
      <c r="A634">
        <v>288</v>
      </c>
      <c r="B634" t="s">
        <v>21</v>
      </c>
      <c r="C634">
        <v>2</v>
      </c>
      <c r="D634" t="s">
        <v>423</v>
      </c>
      <c r="E634">
        <v>1</v>
      </c>
      <c r="F634" t="s">
        <v>427</v>
      </c>
      <c r="G634" t="s">
        <v>426</v>
      </c>
      <c r="H634" t="s">
        <v>32</v>
      </c>
      <c r="I634">
        <v>21.09</v>
      </c>
    </row>
    <row r="635" spans="1:9" x14ac:dyDescent="0.25">
      <c r="A635">
        <v>289</v>
      </c>
      <c r="B635" t="s">
        <v>21</v>
      </c>
      <c r="C635">
        <v>2</v>
      </c>
      <c r="D635" t="s">
        <v>423</v>
      </c>
      <c r="E635">
        <v>1</v>
      </c>
      <c r="F635" t="s">
        <v>429</v>
      </c>
      <c r="G635" t="s">
        <v>428</v>
      </c>
      <c r="H635" t="s">
        <v>32</v>
      </c>
      <c r="I635">
        <v>33.78</v>
      </c>
    </row>
    <row r="636" spans="1:9" x14ac:dyDescent="0.25">
      <c r="A636">
        <v>290</v>
      </c>
      <c r="B636" t="s">
        <v>25</v>
      </c>
      <c r="C636">
        <v>2</v>
      </c>
      <c r="D636" t="s">
        <v>430</v>
      </c>
      <c r="E636">
        <v>1</v>
      </c>
      <c r="F636">
        <v>2301</v>
      </c>
      <c r="G636" t="s">
        <v>26</v>
      </c>
      <c r="H636" t="s">
        <v>32</v>
      </c>
      <c r="I636">
        <v>108.28</v>
      </c>
    </row>
    <row r="637" spans="1:9" x14ac:dyDescent="0.25">
      <c r="A637">
        <v>291</v>
      </c>
      <c r="B637" t="s">
        <v>25</v>
      </c>
      <c r="C637">
        <v>2</v>
      </c>
      <c r="D637" t="s">
        <v>430</v>
      </c>
      <c r="E637">
        <v>2</v>
      </c>
      <c r="F637" t="s">
        <v>431</v>
      </c>
      <c r="G637" t="s">
        <v>135</v>
      </c>
      <c r="H637" t="s">
        <v>32</v>
      </c>
      <c r="I637">
        <v>3.72</v>
      </c>
    </row>
    <row r="638" spans="1:9" x14ac:dyDescent="0.25">
      <c r="A638">
        <v>292</v>
      </c>
      <c r="B638" t="s">
        <v>25</v>
      </c>
      <c r="C638">
        <v>2</v>
      </c>
      <c r="D638" t="s">
        <v>430</v>
      </c>
      <c r="E638">
        <v>2</v>
      </c>
      <c r="F638" t="s">
        <v>432</v>
      </c>
      <c r="G638" t="s">
        <v>246</v>
      </c>
      <c r="H638" t="s">
        <v>32</v>
      </c>
      <c r="I638">
        <v>3.59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20"/>
  <sheetViews>
    <sheetView zoomScale="85" zoomScaleNormal="85" workbookViewId="0">
      <pane ySplit="1" topLeftCell="A1706" activePane="bottomLeft" state="frozen"/>
      <selection pane="bottomLeft" activeCell="B1716" sqref="B1716:I1719"/>
    </sheetView>
  </sheetViews>
  <sheetFormatPr defaultRowHeight="15" x14ac:dyDescent="0.25"/>
  <cols>
    <col min="1" max="1" width="6" bestFit="1" customWidth="1"/>
    <col min="2" max="2" width="16.85546875" bestFit="1" customWidth="1"/>
    <col min="3" max="3" width="9.5703125" bestFit="1" customWidth="1"/>
    <col min="4" max="4" width="10.28515625" bestFit="1" customWidth="1"/>
    <col min="5" max="5" width="14.140625" bestFit="1" customWidth="1"/>
    <col min="6" max="6" width="27.140625" bestFit="1" customWidth="1"/>
    <col min="7" max="7" width="29.7109375" bestFit="1" customWidth="1"/>
    <col min="8" max="8" width="10.5703125" bestFit="1" customWidth="1"/>
    <col min="9" max="9" width="11.7109375" bestFit="1" customWidth="1"/>
  </cols>
  <sheetData>
    <row r="1" spans="1:9" x14ac:dyDescent="0.25">
      <c r="A1" t="s">
        <v>116</v>
      </c>
      <c r="B1" t="s">
        <v>2</v>
      </c>
      <c r="C1" t="s">
        <v>119</v>
      </c>
      <c r="D1" t="s">
        <v>120</v>
      </c>
      <c r="E1" t="s">
        <v>3</v>
      </c>
      <c r="F1" t="s">
        <v>524</v>
      </c>
      <c r="G1" t="s">
        <v>118</v>
      </c>
      <c r="H1" t="s">
        <v>30</v>
      </c>
      <c r="I1" t="s">
        <v>31</v>
      </c>
    </row>
    <row r="2" spans="1:9" hidden="1" x14ac:dyDescent="0.25">
      <c r="A2">
        <v>1</v>
      </c>
      <c r="B2" t="s">
        <v>284</v>
      </c>
      <c r="C2">
        <v>2</v>
      </c>
      <c r="D2">
        <v>1</v>
      </c>
      <c r="E2" t="s">
        <v>121</v>
      </c>
      <c r="F2" s="42" t="s">
        <v>538</v>
      </c>
      <c r="G2" s="41" t="s">
        <v>533</v>
      </c>
      <c r="H2" s="41" t="s">
        <v>32</v>
      </c>
      <c r="I2">
        <v>27.99</v>
      </c>
    </row>
    <row r="3" spans="1:9" hidden="1" x14ac:dyDescent="0.25">
      <c r="A3">
        <v>2</v>
      </c>
      <c r="B3" t="s">
        <v>284</v>
      </c>
      <c r="C3">
        <v>2</v>
      </c>
      <c r="D3">
        <v>1</v>
      </c>
      <c r="E3" t="s">
        <v>121</v>
      </c>
      <c r="F3" s="42" t="s">
        <v>538</v>
      </c>
      <c r="G3" s="41" t="s">
        <v>533</v>
      </c>
      <c r="H3" s="41" t="s">
        <v>32</v>
      </c>
      <c r="I3">
        <v>5.51</v>
      </c>
    </row>
    <row r="4" spans="1:9" hidden="1" x14ac:dyDescent="0.25">
      <c r="A4">
        <v>3</v>
      </c>
      <c r="B4" t="s">
        <v>284</v>
      </c>
      <c r="C4">
        <v>2</v>
      </c>
      <c r="D4">
        <v>1</v>
      </c>
      <c r="E4" t="s">
        <v>121</v>
      </c>
      <c r="F4" s="42" t="s">
        <v>538</v>
      </c>
      <c r="G4" s="41" t="s">
        <v>533</v>
      </c>
      <c r="H4" s="41" t="s">
        <v>32</v>
      </c>
      <c r="I4">
        <v>13.24</v>
      </c>
    </row>
    <row r="5" spans="1:9" hidden="1" x14ac:dyDescent="0.25">
      <c r="A5">
        <v>4</v>
      </c>
      <c r="B5" t="s">
        <v>284</v>
      </c>
      <c r="C5">
        <v>2</v>
      </c>
      <c r="D5">
        <v>1</v>
      </c>
      <c r="E5" t="s">
        <v>121</v>
      </c>
      <c r="F5" s="42" t="s">
        <v>538</v>
      </c>
      <c r="G5" s="41" t="s">
        <v>533</v>
      </c>
      <c r="H5" s="41" t="s">
        <v>32</v>
      </c>
      <c r="I5">
        <v>2</v>
      </c>
    </row>
    <row r="6" spans="1:9" hidden="1" x14ac:dyDescent="0.25">
      <c r="A6">
        <v>5</v>
      </c>
      <c r="B6" t="s">
        <v>284</v>
      </c>
      <c r="C6">
        <v>2</v>
      </c>
      <c r="D6">
        <v>1</v>
      </c>
      <c r="E6" t="s">
        <v>121</v>
      </c>
      <c r="F6" s="42" t="s">
        <v>538</v>
      </c>
      <c r="G6" s="41" t="s">
        <v>533</v>
      </c>
      <c r="H6" s="41" t="s">
        <v>32</v>
      </c>
      <c r="I6">
        <v>3.79</v>
      </c>
    </row>
    <row r="7" spans="1:9" hidden="1" x14ac:dyDescent="0.25">
      <c r="A7">
        <v>6</v>
      </c>
      <c r="B7" t="s">
        <v>284</v>
      </c>
      <c r="C7">
        <v>2</v>
      </c>
      <c r="D7">
        <v>1</v>
      </c>
      <c r="E7" t="s">
        <v>123</v>
      </c>
      <c r="F7" s="42" t="s">
        <v>538</v>
      </c>
      <c r="G7" t="s">
        <v>534</v>
      </c>
      <c r="H7" s="41" t="s">
        <v>32</v>
      </c>
      <c r="I7">
        <v>4.6100000000000003</v>
      </c>
    </row>
    <row r="8" spans="1:9" hidden="1" x14ac:dyDescent="0.25">
      <c r="A8">
        <v>7</v>
      </c>
      <c r="B8" t="s">
        <v>284</v>
      </c>
      <c r="C8">
        <v>2</v>
      </c>
      <c r="D8">
        <v>1</v>
      </c>
      <c r="E8" t="s">
        <v>123</v>
      </c>
      <c r="F8" s="42" t="s">
        <v>538</v>
      </c>
      <c r="G8" t="s">
        <v>534</v>
      </c>
      <c r="H8" s="41" t="s">
        <v>32</v>
      </c>
      <c r="I8">
        <v>4.25</v>
      </c>
    </row>
    <row r="9" spans="1:9" hidden="1" x14ac:dyDescent="0.25">
      <c r="A9">
        <v>8</v>
      </c>
      <c r="B9" t="s">
        <v>284</v>
      </c>
      <c r="C9">
        <v>2</v>
      </c>
      <c r="D9">
        <v>1</v>
      </c>
      <c r="F9" s="42" t="s">
        <v>538</v>
      </c>
      <c r="G9" t="s">
        <v>536</v>
      </c>
      <c r="H9" s="41" t="s">
        <v>32</v>
      </c>
      <c r="I9">
        <v>23.01</v>
      </c>
    </row>
    <row r="10" spans="1:9" hidden="1" x14ac:dyDescent="0.25">
      <c r="A10">
        <v>9</v>
      </c>
      <c r="B10" t="s">
        <v>284</v>
      </c>
      <c r="C10">
        <v>2</v>
      </c>
      <c r="D10">
        <v>1</v>
      </c>
      <c r="E10" t="s">
        <v>121</v>
      </c>
      <c r="F10" s="42" t="s">
        <v>537</v>
      </c>
      <c r="G10" s="41" t="s">
        <v>533</v>
      </c>
      <c r="H10" s="41" t="s">
        <v>32</v>
      </c>
      <c r="I10">
        <v>18.53</v>
      </c>
    </row>
    <row r="11" spans="1:9" hidden="1" x14ac:dyDescent="0.25">
      <c r="A11">
        <v>10</v>
      </c>
      <c r="B11" t="s">
        <v>284</v>
      </c>
      <c r="C11">
        <v>2</v>
      </c>
      <c r="D11">
        <v>1</v>
      </c>
      <c r="E11" t="s">
        <v>121</v>
      </c>
      <c r="F11" s="42" t="s">
        <v>537</v>
      </c>
      <c r="G11" s="41" t="s">
        <v>533</v>
      </c>
      <c r="H11" s="41" t="s">
        <v>32</v>
      </c>
      <c r="I11">
        <v>6.92</v>
      </c>
    </row>
    <row r="12" spans="1:9" hidden="1" x14ac:dyDescent="0.25">
      <c r="A12">
        <v>11</v>
      </c>
      <c r="B12" t="s">
        <v>284</v>
      </c>
      <c r="C12">
        <v>2</v>
      </c>
      <c r="D12">
        <v>1</v>
      </c>
      <c r="E12" t="s">
        <v>121</v>
      </c>
      <c r="F12" s="42" t="s">
        <v>537</v>
      </c>
      <c r="G12" s="41" t="s">
        <v>533</v>
      </c>
      <c r="H12" s="41" t="s">
        <v>32</v>
      </c>
      <c r="I12">
        <v>25.93</v>
      </c>
    </row>
    <row r="13" spans="1:9" hidden="1" x14ac:dyDescent="0.25">
      <c r="A13">
        <v>12</v>
      </c>
      <c r="B13" t="s">
        <v>284</v>
      </c>
      <c r="C13">
        <v>2</v>
      </c>
      <c r="D13">
        <v>1</v>
      </c>
      <c r="E13" t="s">
        <v>121</v>
      </c>
      <c r="F13" s="42" t="s">
        <v>537</v>
      </c>
      <c r="G13" s="41" t="s">
        <v>533</v>
      </c>
      <c r="H13" s="41" t="s">
        <v>32</v>
      </c>
      <c r="I13">
        <v>4.49</v>
      </c>
    </row>
    <row r="14" spans="1:9" hidden="1" x14ac:dyDescent="0.25">
      <c r="A14">
        <v>13</v>
      </c>
      <c r="B14" t="s">
        <v>284</v>
      </c>
      <c r="C14">
        <v>2</v>
      </c>
      <c r="D14">
        <v>1</v>
      </c>
      <c r="E14" t="s">
        <v>123</v>
      </c>
      <c r="F14" s="42" t="s">
        <v>537</v>
      </c>
      <c r="G14" t="s">
        <v>534</v>
      </c>
      <c r="H14" s="41" t="s">
        <v>32</v>
      </c>
      <c r="I14">
        <v>5.07</v>
      </c>
    </row>
    <row r="15" spans="1:9" hidden="1" x14ac:dyDescent="0.25">
      <c r="A15">
        <v>14</v>
      </c>
      <c r="B15" t="s">
        <v>284</v>
      </c>
      <c r="C15">
        <v>2</v>
      </c>
      <c r="D15">
        <v>1</v>
      </c>
      <c r="E15" t="s">
        <v>123</v>
      </c>
      <c r="F15" s="42" t="s">
        <v>537</v>
      </c>
      <c r="G15" t="s">
        <v>534</v>
      </c>
      <c r="H15" s="41" t="s">
        <v>32</v>
      </c>
      <c r="I15">
        <v>4.2699999999999996</v>
      </c>
    </row>
    <row r="16" spans="1:9" hidden="1" x14ac:dyDescent="0.25">
      <c r="A16">
        <v>15</v>
      </c>
      <c r="B16" t="s">
        <v>284</v>
      </c>
      <c r="C16">
        <v>2</v>
      </c>
      <c r="D16">
        <v>1</v>
      </c>
      <c r="F16" s="42" t="s">
        <v>537</v>
      </c>
      <c r="G16" t="s">
        <v>536</v>
      </c>
      <c r="H16" s="41" t="s">
        <v>32</v>
      </c>
      <c r="I16">
        <v>40.93</v>
      </c>
    </row>
    <row r="17" spans="1:9" hidden="1" x14ac:dyDescent="0.25">
      <c r="A17">
        <v>16</v>
      </c>
      <c r="B17" t="s">
        <v>284</v>
      </c>
      <c r="C17">
        <v>2</v>
      </c>
      <c r="D17">
        <v>1</v>
      </c>
      <c r="E17" t="s">
        <v>121</v>
      </c>
      <c r="F17" s="42" t="s">
        <v>532</v>
      </c>
      <c r="G17" s="41" t="s">
        <v>533</v>
      </c>
      <c r="H17" s="41" t="s">
        <v>32</v>
      </c>
      <c r="I17">
        <v>14.64</v>
      </c>
    </row>
    <row r="18" spans="1:9" hidden="1" x14ac:dyDescent="0.25">
      <c r="A18">
        <v>17</v>
      </c>
      <c r="B18" t="s">
        <v>284</v>
      </c>
      <c r="C18">
        <v>2</v>
      </c>
      <c r="D18">
        <v>1</v>
      </c>
      <c r="E18" t="s">
        <v>121</v>
      </c>
      <c r="F18" s="42" t="s">
        <v>532</v>
      </c>
      <c r="G18" s="41" t="s">
        <v>533</v>
      </c>
      <c r="H18" s="41" t="s">
        <v>32</v>
      </c>
      <c r="I18">
        <v>15.7</v>
      </c>
    </row>
    <row r="19" spans="1:9" hidden="1" x14ac:dyDescent="0.25">
      <c r="A19">
        <v>18</v>
      </c>
      <c r="B19" t="s">
        <v>284</v>
      </c>
      <c r="C19">
        <v>2</v>
      </c>
      <c r="D19">
        <v>1</v>
      </c>
      <c r="E19" t="s">
        <v>121</v>
      </c>
      <c r="F19" s="42" t="s">
        <v>532</v>
      </c>
      <c r="G19" s="41" t="s">
        <v>533</v>
      </c>
      <c r="H19" s="41" t="s">
        <v>32</v>
      </c>
      <c r="I19">
        <v>8.4</v>
      </c>
    </row>
    <row r="20" spans="1:9" hidden="1" x14ac:dyDescent="0.25">
      <c r="A20">
        <v>19</v>
      </c>
      <c r="B20" t="s">
        <v>284</v>
      </c>
      <c r="C20">
        <v>2</v>
      </c>
      <c r="D20">
        <v>1</v>
      </c>
      <c r="E20" t="s">
        <v>121</v>
      </c>
      <c r="F20" s="42" t="s">
        <v>532</v>
      </c>
      <c r="G20" s="41" t="s">
        <v>533</v>
      </c>
      <c r="H20" s="41" t="s">
        <v>32</v>
      </c>
      <c r="I20">
        <v>38.39</v>
      </c>
    </row>
    <row r="21" spans="1:9" hidden="1" x14ac:dyDescent="0.25">
      <c r="A21">
        <v>20</v>
      </c>
      <c r="B21" t="s">
        <v>284</v>
      </c>
      <c r="C21">
        <v>2</v>
      </c>
      <c r="D21">
        <v>1</v>
      </c>
      <c r="E21" t="s">
        <v>121</v>
      </c>
      <c r="F21" s="42" t="s">
        <v>532</v>
      </c>
      <c r="G21" s="41" t="s">
        <v>533</v>
      </c>
      <c r="H21" s="41" t="s">
        <v>32</v>
      </c>
      <c r="I21">
        <v>6.3</v>
      </c>
    </row>
    <row r="22" spans="1:9" hidden="1" x14ac:dyDescent="0.25">
      <c r="A22">
        <v>21</v>
      </c>
      <c r="B22" t="s">
        <v>284</v>
      </c>
      <c r="C22">
        <v>2</v>
      </c>
      <c r="D22">
        <v>1</v>
      </c>
      <c r="E22" t="s">
        <v>121</v>
      </c>
      <c r="F22" s="42" t="s">
        <v>532</v>
      </c>
      <c r="G22" s="41" t="s">
        <v>533</v>
      </c>
      <c r="H22" s="41" t="s">
        <v>32</v>
      </c>
      <c r="I22">
        <v>3.18</v>
      </c>
    </row>
    <row r="23" spans="1:9" hidden="1" x14ac:dyDescent="0.25">
      <c r="A23">
        <v>22</v>
      </c>
      <c r="B23" t="s">
        <v>284</v>
      </c>
      <c r="C23">
        <v>2</v>
      </c>
      <c r="D23">
        <v>1</v>
      </c>
      <c r="E23" t="s">
        <v>123</v>
      </c>
      <c r="F23" s="42" t="s">
        <v>532</v>
      </c>
      <c r="G23" t="s">
        <v>534</v>
      </c>
      <c r="H23" s="41" t="s">
        <v>32</v>
      </c>
      <c r="I23">
        <v>6.65</v>
      </c>
    </row>
    <row r="24" spans="1:9" hidden="1" x14ac:dyDescent="0.25">
      <c r="A24">
        <v>23</v>
      </c>
      <c r="B24" t="s">
        <v>284</v>
      </c>
      <c r="C24">
        <v>2</v>
      </c>
      <c r="D24">
        <v>1</v>
      </c>
      <c r="E24" t="s">
        <v>123</v>
      </c>
      <c r="F24" s="42" t="s">
        <v>532</v>
      </c>
      <c r="G24" t="s">
        <v>534</v>
      </c>
      <c r="H24" s="41" t="s">
        <v>32</v>
      </c>
      <c r="I24">
        <v>1.64</v>
      </c>
    </row>
    <row r="25" spans="1:9" hidden="1" x14ac:dyDescent="0.25">
      <c r="A25">
        <v>24</v>
      </c>
      <c r="B25" t="s">
        <v>284</v>
      </c>
      <c r="C25">
        <v>2</v>
      </c>
      <c r="D25">
        <v>1</v>
      </c>
      <c r="E25" t="s">
        <v>123</v>
      </c>
      <c r="F25" s="42" t="s">
        <v>532</v>
      </c>
      <c r="G25" t="s">
        <v>534</v>
      </c>
      <c r="H25" s="41" t="s">
        <v>32</v>
      </c>
      <c r="I25">
        <v>5.58</v>
      </c>
    </row>
    <row r="26" spans="1:9" hidden="1" x14ac:dyDescent="0.25">
      <c r="A26">
        <v>25</v>
      </c>
      <c r="B26" t="s">
        <v>284</v>
      </c>
      <c r="C26">
        <v>2</v>
      </c>
      <c r="D26">
        <v>1</v>
      </c>
      <c r="F26" s="42" t="s">
        <v>532</v>
      </c>
      <c r="G26" t="s">
        <v>536</v>
      </c>
      <c r="H26" s="41" t="s">
        <v>32</v>
      </c>
      <c r="I26">
        <v>74.63</v>
      </c>
    </row>
    <row r="27" spans="1:9" hidden="1" x14ac:dyDescent="0.25">
      <c r="A27">
        <v>26</v>
      </c>
      <c r="B27" t="s">
        <v>284</v>
      </c>
      <c r="C27">
        <v>2</v>
      </c>
      <c r="D27">
        <v>1</v>
      </c>
      <c r="E27" t="s">
        <v>121</v>
      </c>
      <c r="F27" s="42" t="s">
        <v>539</v>
      </c>
      <c r="G27" s="41" t="s">
        <v>533</v>
      </c>
      <c r="H27" s="41" t="s">
        <v>32</v>
      </c>
      <c r="I27">
        <v>37.659999999999997</v>
      </c>
    </row>
    <row r="28" spans="1:9" hidden="1" x14ac:dyDescent="0.25">
      <c r="A28">
        <v>27</v>
      </c>
      <c r="B28" t="s">
        <v>284</v>
      </c>
      <c r="C28">
        <v>2</v>
      </c>
      <c r="D28">
        <v>1</v>
      </c>
      <c r="E28" t="s">
        <v>121</v>
      </c>
      <c r="F28" s="42" t="s">
        <v>539</v>
      </c>
      <c r="G28" s="41" t="s">
        <v>533</v>
      </c>
      <c r="H28" s="41" t="s">
        <v>32</v>
      </c>
      <c r="I28">
        <v>8.1</v>
      </c>
    </row>
    <row r="29" spans="1:9" hidden="1" x14ac:dyDescent="0.25">
      <c r="A29">
        <v>28</v>
      </c>
      <c r="B29" t="s">
        <v>284</v>
      </c>
      <c r="C29">
        <v>2</v>
      </c>
      <c r="D29">
        <v>1</v>
      </c>
      <c r="E29" t="s">
        <v>121</v>
      </c>
      <c r="F29" s="42" t="s">
        <v>539</v>
      </c>
      <c r="G29" s="41" t="s">
        <v>533</v>
      </c>
      <c r="H29" s="41" t="s">
        <v>32</v>
      </c>
      <c r="I29">
        <v>4.25</v>
      </c>
    </row>
    <row r="30" spans="1:9" hidden="1" x14ac:dyDescent="0.25">
      <c r="A30">
        <v>29</v>
      </c>
      <c r="B30" t="s">
        <v>284</v>
      </c>
      <c r="C30">
        <v>2</v>
      </c>
      <c r="D30">
        <v>1</v>
      </c>
      <c r="E30" t="s">
        <v>121</v>
      </c>
      <c r="F30" s="42" t="s">
        <v>539</v>
      </c>
      <c r="G30" s="41" t="s">
        <v>533</v>
      </c>
      <c r="H30" s="41" t="s">
        <v>32</v>
      </c>
      <c r="I30">
        <v>21.29</v>
      </c>
    </row>
    <row r="31" spans="1:9" hidden="1" x14ac:dyDescent="0.25">
      <c r="A31">
        <v>30</v>
      </c>
      <c r="B31" t="s">
        <v>284</v>
      </c>
      <c r="C31">
        <v>2</v>
      </c>
      <c r="D31">
        <v>1</v>
      </c>
      <c r="E31" t="s">
        <v>121</v>
      </c>
      <c r="F31" s="42" t="s">
        <v>539</v>
      </c>
      <c r="G31" s="41" t="s">
        <v>533</v>
      </c>
      <c r="H31" s="41" t="s">
        <v>32</v>
      </c>
      <c r="I31">
        <v>8.5</v>
      </c>
    </row>
    <row r="32" spans="1:9" hidden="1" x14ac:dyDescent="0.25">
      <c r="A32">
        <v>31</v>
      </c>
      <c r="B32" t="s">
        <v>284</v>
      </c>
      <c r="C32">
        <v>2</v>
      </c>
      <c r="D32">
        <v>1</v>
      </c>
      <c r="E32" t="s">
        <v>123</v>
      </c>
      <c r="F32" s="42" t="s">
        <v>539</v>
      </c>
      <c r="G32" t="s">
        <v>534</v>
      </c>
      <c r="H32" s="41" t="s">
        <v>32</v>
      </c>
      <c r="I32">
        <v>4.54</v>
      </c>
    </row>
    <row r="33" spans="1:9" hidden="1" x14ac:dyDescent="0.25">
      <c r="A33">
        <v>32</v>
      </c>
      <c r="B33" t="s">
        <v>284</v>
      </c>
      <c r="C33">
        <v>2</v>
      </c>
      <c r="D33">
        <v>1</v>
      </c>
      <c r="E33" t="s">
        <v>123</v>
      </c>
      <c r="F33" s="42" t="s">
        <v>539</v>
      </c>
      <c r="G33" t="s">
        <v>534</v>
      </c>
      <c r="H33" s="41" t="s">
        <v>32</v>
      </c>
      <c r="I33">
        <v>3.01</v>
      </c>
    </row>
    <row r="34" spans="1:9" hidden="1" x14ac:dyDescent="0.25">
      <c r="A34">
        <v>33</v>
      </c>
      <c r="B34" t="s">
        <v>284</v>
      </c>
      <c r="C34">
        <v>2</v>
      </c>
      <c r="D34">
        <v>1</v>
      </c>
      <c r="E34" t="s">
        <v>123</v>
      </c>
      <c r="F34" s="42" t="s">
        <v>539</v>
      </c>
      <c r="G34" t="s">
        <v>534</v>
      </c>
      <c r="H34" s="41" t="s">
        <v>32</v>
      </c>
      <c r="I34">
        <v>9.9700000000000006</v>
      </c>
    </row>
    <row r="35" spans="1:9" hidden="1" x14ac:dyDescent="0.25">
      <c r="A35">
        <v>34</v>
      </c>
      <c r="B35" t="s">
        <v>284</v>
      </c>
      <c r="C35">
        <v>2</v>
      </c>
      <c r="D35">
        <v>1</v>
      </c>
      <c r="F35" s="42" t="s">
        <v>539</v>
      </c>
      <c r="G35" t="s">
        <v>536</v>
      </c>
      <c r="H35" s="41" t="s">
        <v>32</v>
      </c>
      <c r="I35">
        <v>27.99</v>
      </c>
    </row>
    <row r="36" spans="1:9" hidden="1" x14ac:dyDescent="0.25">
      <c r="A36">
        <v>35</v>
      </c>
      <c r="B36" t="s">
        <v>284</v>
      </c>
      <c r="C36">
        <v>2</v>
      </c>
      <c r="D36">
        <v>1</v>
      </c>
      <c r="E36" t="s">
        <v>121</v>
      </c>
      <c r="F36" s="42" t="s">
        <v>540</v>
      </c>
      <c r="G36" s="41" t="s">
        <v>533</v>
      </c>
      <c r="H36" s="41" t="s">
        <v>32</v>
      </c>
      <c r="I36">
        <v>4.6900000000000004</v>
      </c>
    </row>
    <row r="37" spans="1:9" hidden="1" x14ac:dyDescent="0.25">
      <c r="A37">
        <v>36</v>
      </c>
      <c r="B37" t="s">
        <v>284</v>
      </c>
      <c r="C37">
        <v>2</v>
      </c>
      <c r="D37">
        <v>1</v>
      </c>
      <c r="E37" t="s">
        <v>121</v>
      </c>
      <c r="F37" s="42" t="s">
        <v>540</v>
      </c>
      <c r="G37" s="41" t="s">
        <v>533</v>
      </c>
      <c r="H37" s="41" t="s">
        <v>32</v>
      </c>
      <c r="I37">
        <v>12.39</v>
      </c>
    </row>
    <row r="38" spans="1:9" hidden="1" x14ac:dyDescent="0.25">
      <c r="A38">
        <v>37</v>
      </c>
      <c r="B38" t="s">
        <v>284</v>
      </c>
      <c r="C38">
        <v>2</v>
      </c>
      <c r="D38">
        <v>1</v>
      </c>
      <c r="E38" t="s">
        <v>121</v>
      </c>
      <c r="F38" s="42" t="s">
        <v>540</v>
      </c>
      <c r="G38" s="41" t="s">
        <v>533</v>
      </c>
      <c r="H38" s="41" t="s">
        <v>32</v>
      </c>
      <c r="I38">
        <v>5.45</v>
      </c>
    </row>
    <row r="39" spans="1:9" hidden="1" x14ac:dyDescent="0.25">
      <c r="A39">
        <v>38</v>
      </c>
      <c r="B39" t="s">
        <v>284</v>
      </c>
      <c r="C39">
        <v>2</v>
      </c>
      <c r="D39">
        <v>1</v>
      </c>
      <c r="E39" t="s">
        <v>121</v>
      </c>
      <c r="F39" s="42" t="s">
        <v>540</v>
      </c>
      <c r="G39" s="41" t="s">
        <v>533</v>
      </c>
      <c r="H39" s="41" t="s">
        <v>32</v>
      </c>
      <c r="I39">
        <v>25.93</v>
      </c>
    </row>
    <row r="40" spans="1:9" hidden="1" x14ac:dyDescent="0.25">
      <c r="A40">
        <v>39</v>
      </c>
      <c r="B40" t="s">
        <v>284</v>
      </c>
      <c r="C40">
        <v>2</v>
      </c>
      <c r="D40">
        <v>1</v>
      </c>
      <c r="E40" t="s">
        <v>123</v>
      </c>
      <c r="F40" s="42" t="s">
        <v>540</v>
      </c>
      <c r="G40" t="s">
        <v>534</v>
      </c>
      <c r="H40" s="41" t="s">
        <v>32</v>
      </c>
      <c r="I40">
        <v>5.85</v>
      </c>
    </row>
    <row r="41" spans="1:9" hidden="1" x14ac:dyDescent="0.25">
      <c r="A41">
        <v>40</v>
      </c>
      <c r="B41" t="s">
        <v>284</v>
      </c>
      <c r="C41">
        <v>2</v>
      </c>
      <c r="D41">
        <v>1</v>
      </c>
      <c r="F41" s="42" t="s">
        <v>540</v>
      </c>
      <c r="G41" t="s">
        <v>536</v>
      </c>
      <c r="H41" s="41" t="s">
        <v>32</v>
      </c>
      <c r="I41">
        <v>29.56</v>
      </c>
    </row>
    <row r="42" spans="1:9" hidden="1" x14ac:dyDescent="0.25">
      <c r="A42">
        <v>41</v>
      </c>
      <c r="B42" t="s">
        <v>284</v>
      </c>
      <c r="C42">
        <v>3</v>
      </c>
      <c r="D42">
        <v>2</v>
      </c>
      <c r="E42" t="s">
        <v>121</v>
      </c>
      <c r="F42" s="42" t="s">
        <v>544</v>
      </c>
      <c r="G42" s="41" t="s">
        <v>533</v>
      </c>
      <c r="H42" s="41" t="s">
        <v>32</v>
      </c>
      <c r="I42">
        <v>27.99</v>
      </c>
    </row>
    <row r="43" spans="1:9" hidden="1" x14ac:dyDescent="0.25">
      <c r="A43">
        <v>42</v>
      </c>
      <c r="B43" t="s">
        <v>284</v>
      </c>
      <c r="C43">
        <v>3</v>
      </c>
      <c r="D43">
        <v>2</v>
      </c>
      <c r="E43" t="s">
        <v>121</v>
      </c>
      <c r="F43" s="42" t="s">
        <v>544</v>
      </c>
      <c r="G43" s="41" t="s">
        <v>533</v>
      </c>
      <c r="H43" s="41" t="s">
        <v>32</v>
      </c>
      <c r="I43">
        <v>5.51</v>
      </c>
    </row>
    <row r="44" spans="1:9" hidden="1" x14ac:dyDescent="0.25">
      <c r="A44">
        <v>43</v>
      </c>
      <c r="B44" t="s">
        <v>284</v>
      </c>
      <c r="C44">
        <v>3</v>
      </c>
      <c r="D44">
        <v>2</v>
      </c>
      <c r="E44" t="s">
        <v>121</v>
      </c>
      <c r="F44" s="42" t="s">
        <v>544</v>
      </c>
      <c r="G44" s="41" t="s">
        <v>533</v>
      </c>
      <c r="H44" s="41" t="s">
        <v>32</v>
      </c>
      <c r="I44">
        <v>3.79</v>
      </c>
    </row>
    <row r="45" spans="1:9" hidden="1" x14ac:dyDescent="0.25">
      <c r="A45">
        <v>44</v>
      </c>
      <c r="B45" t="s">
        <v>284</v>
      </c>
      <c r="C45">
        <v>3</v>
      </c>
      <c r="D45">
        <v>2</v>
      </c>
      <c r="E45" t="s">
        <v>121</v>
      </c>
      <c r="F45" s="42" t="s">
        <v>544</v>
      </c>
      <c r="G45" s="41" t="s">
        <v>533</v>
      </c>
      <c r="H45" s="41" t="s">
        <v>32</v>
      </c>
      <c r="I45">
        <v>2</v>
      </c>
    </row>
    <row r="46" spans="1:9" hidden="1" x14ac:dyDescent="0.25">
      <c r="A46">
        <v>45</v>
      </c>
      <c r="B46" t="s">
        <v>284</v>
      </c>
      <c r="C46">
        <v>3</v>
      </c>
      <c r="D46">
        <v>2</v>
      </c>
      <c r="E46" t="s">
        <v>121</v>
      </c>
      <c r="F46" s="42" t="s">
        <v>544</v>
      </c>
      <c r="G46" s="41" t="s">
        <v>533</v>
      </c>
      <c r="H46" s="41" t="s">
        <v>32</v>
      </c>
      <c r="I46">
        <v>13.24</v>
      </c>
    </row>
    <row r="47" spans="1:9" hidden="1" x14ac:dyDescent="0.25">
      <c r="A47">
        <v>46</v>
      </c>
      <c r="B47" t="s">
        <v>284</v>
      </c>
      <c r="C47">
        <v>3</v>
      </c>
      <c r="D47">
        <v>2</v>
      </c>
      <c r="E47" t="s">
        <v>123</v>
      </c>
      <c r="F47" s="42" t="s">
        <v>544</v>
      </c>
      <c r="G47" t="s">
        <v>534</v>
      </c>
      <c r="H47" s="41" t="s">
        <v>32</v>
      </c>
      <c r="I47">
        <v>3.87</v>
      </c>
    </row>
    <row r="48" spans="1:9" hidden="1" x14ac:dyDescent="0.25">
      <c r="A48">
        <v>47</v>
      </c>
      <c r="B48" t="s">
        <v>284</v>
      </c>
      <c r="C48">
        <v>3</v>
      </c>
      <c r="D48">
        <v>2</v>
      </c>
      <c r="E48" t="s">
        <v>123</v>
      </c>
      <c r="F48" s="42" t="s">
        <v>544</v>
      </c>
      <c r="G48" t="s">
        <v>534</v>
      </c>
      <c r="H48" s="41" t="s">
        <v>32</v>
      </c>
      <c r="I48">
        <v>4.0199999999999996</v>
      </c>
    </row>
    <row r="49" spans="1:9" hidden="1" x14ac:dyDescent="0.25">
      <c r="A49">
        <v>48</v>
      </c>
      <c r="B49" t="s">
        <v>284</v>
      </c>
      <c r="C49">
        <v>3</v>
      </c>
      <c r="D49">
        <v>2</v>
      </c>
      <c r="E49" t="s">
        <v>121</v>
      </c>
      <c r="F49" s="42" t="s">
        <v>543</v>
      </c>
      <c r="G49" s="41" t="s">
        <v>533</v>
      </c>
      <c r="H49" s="41" t="s">
        <v>32</v>
      </c>
      <c r="I49">
        <v>18.53</v>
      </c>
    </row>
    <row r="50" spans="1:9" hidden="1" x14ac:dyDescent="0.25">
      <c r="A50">
        <v>49</v>
      </c>
      <c r="B50" t="s">
        <v>284</v>
      </c>
      <c r="C50">
        <v>3</v>
      </c>
      <c r="D50">
        <v>2</v>
      </c>
      <c r="E50" t="s">
        <v>121</v>
      </c>
      <c r="F50" s="42" t="s">
        <v>543</v>
      </c>
      <c r="G50" s="41" t="s">
        <v>533</v>
      </c>
      <c r="H50" s="41" t="s">
        <v>32</v>
      </c>
      <c r="I50">
        <v>6.92</v>
      </c>
    </row>
    <row r="51" spans="1:9" hidden="1" x14ac:dyDescent="0.25">
      <c r="A51">
        <v>50</v>
      </c>
      <c r="B51" t="s">
        <v>284</v>
      </c>
      <c r="C51">
        <v>3</v>
      </c>
      <c r="D51">
        <v>2</v>
      </c>
      <c r="E51" t="s">
        <v>121</v>
      </c>
      <c r="F51" s="42" t="s">
        <v>543</v>
      </c>
      <c r="G51" s="41" t="s">
        <v>533</v>
      </c>
      <c r="H51" s="41" t="s">
        <v>32</v>
      </c>
      <c r="I51">
        <v>25.93</v>
      </c>
    </row>
    <row r="52" spans="1:9" hidden="1" x14ac:dyDescent="0.25">
      <c r="A52">
        <v>51</v>
      </c>
      <c r="B52" t="s">
        <v>284</v>
      </c>
      <c r="C52">
        <v>3</v>
      </c>
      <c r="D52">
        <v>2</v>
      </c>
      <c r="E52" t="s">
        <v>121</v>
      </c>
      <c r="F52" s="42" t="s">
        <v>543</v>
      </c>
      <c r="G52" s="41" t="s">
        <v>533</v>
      </c>
      <c r="H52" s="41" t="s">
        <v>32</v>
      </c>
      <c r="I52">
        <v>4.5</v>
      </c>
    </row>
    <row r="53" spans="1:9" hidden="1" x14ac:dyDescent="0.25">
      <c r="A53">
        <v>52</v>
      </c>
      <c r="B53" t="s">
        <v>284</v>
      </c>
      <c r="C53">
        <v>3</v>
      </c>
      <c r="D53">
        <v>2</v>
      </c>
      <c r="E53" t="s">
        <v>123</v>
      </c>
      <c r="F53" s="42" t="s">
        <v>543</v>
      </c>
      <c r="G53" t="s">
        <v>534</v>
      </c>
      <c r="H53" s="41" t="s">
        <v>32</v>
      </c>
      <c r="I53">
        <v>4.63</v>
      </c>
    </row>
    <row r="54" spans="1:9" hidden="1" x14ac:dyDescent="0.25">
      <c r="A54">
        <v>53</v>
      </c>
      <c r="B54" t="s">
        <v>284</v>
      </c>
      <c r="C54">
        <v>3</v>
      </c>
      <c r="D54">
        <v>2</v>
      </c>
      <c r="E54" t="s">
        <v>123</v>
      </c>
      <c r="F54" s="42" t="s">
        <v>543</v>
      </c>
      <c r="G54" t="s">
        <v>534</v>
      </c>
      <c r="H54" s="41" t="s">
        <v>32</v>
      </c>
      <c r="I54">
        <v>3.43</v>
      </c>
    </row>
    <row r="55" spans="1:9" hidden="1" x14ac:dyDescent="0.25">
      <c r="A55">
        <v>54</v>
      </c>
      <c r="B55" t="s">
        <v>284</v>
      </c>
      <c r="C55">
        <v>3</v>
      </c>
      <c r="D55">
        <v>2</v>
      </c>
      <c r="E55" t="s">
        <v>121</v>
      </c>
      <c r="F55" s="42" t="s">
        <v>541</v>
      </c>
      <c r="G55" s="41" t="s">
        <v>533</v>
      </c>
      <c r="H55" s="41" t="s">
        <v>32</v>
      </c>
      <c r="I55">
        <v>14.64</v>
      </c>
    </row>
    <row r="56" spans="1:9" hidden="1" x14ac:dyDescent="0.25">
      <c r="A56">
        <v>55</v>
      </c>
      <c r="B56" t="s">
        <v>284</v>
      </c>
      <c r="C56">
        <v>3</v>
      </c>
      <c r="D56">
        <v>2</v>
      </c>
      <c r="E56" t="s">
        <v>121</v>
      </c>
      <c r="F56" s="42" t="s">
        <v>541</v>
      </c>
      <c r="G56" s="41" t="s">
        <v>533</v>
      </c>
      <c r="H56" s="41" t="s">
        <v>32</v>
      </c>
      <c r="I56">
        <v>15.7</v>
      </c>
    </row>
    <row r="57" spans="1:9" hidden="1" x14ac:dyDescent="0.25">
      <c r="A57">
        <v>56</v>
      </c>
      <c r="B57" t="s">
        <v>284</v>
      </c>
      <c r="C57">
        <v>3</v>
      </c>
      <c r="D57">
        <v>2</v>
      </c>
      <c r="E57" t="s">
        <v>121</v>
      </c>
      <c r="F57" s="42" t="s">
        <v>541</v>
      </c>
      <c r="G57" s="41" t="s">
        <v>533</v>
      </c>
      <c r="H57" s="41" t="s">
        <v>32</v>
      </c>
      <c r="I57">
        <v>8.4</v>
      </c>
    </row>
    <row r="58" spans="1:9" hidden="1" x14ac:dyDescent="0.25">
      <c r="A58">
        <v>57</v>
      </c>
      <c r="B58" t="s">
        <v>284</v>
      </c>
      <c r="C58">
        <v>3</v>
      </c>
      <c r="D58">
        <v>2</v>
      </c>
      <c r="E58" t="s">
        <v>121</v>
      </c>
      <c r="F58" s="42" t="s">
        <v>541</v>
      </c>
      <c r="G58" s="41" t="s">
        <v>533</v>
      </c>
      <c r="H58" s="41" t="s">
        <v>32</v>
      </c>
      <c r="I58">
        <v>38.39</v>
      </c>
    </row>
    <row r="59" spans="1:9" hidden="1" x14ac:dyDescent="0.25">
      <c r="A59">
        <v>58</v>
      </c>
      <c r="B59" t="s">
        <v>284</v>
      </c>
      <c r="C59">
        <v>3</v>
      </c>
      <c r="D59">
        <v>2</v>
      </c>
      <c r="E59" t="s">
        <v>121</v>
      </c>
      <c r="F59" s="42" t="s">
        <v>541</v>
      </c>
      <c r="G59" s="41" t="s">
        <v>533</v>
      </c>
      <c r="H59" s="41" t="s">
        <v>32</v>
      </c>
      <c r="I59">
        <v>6.3</v>
      </c>
    </row>
    <row r="60" spans="1:9" hidden="1" x14ac:dyDescent="0.25">
      <c r="A60">
        <v>59</v>
      </c>
      <c r="B60" t="s">
        <v>284</v>
      </c>
      <c r="C60">
        <v>3</v>
      </c>
      <c r="D60">
        <v>2</v>
      </c>
      <c r="E60" t="s">
        <v>121</v>
      </c>
      <c r="F60" s="42" t="s">
        <v>541</v>
      </c>
      <c r="G60" s="41" t="s">
        <v>533</v>
      </c>
      <c r="H60" s="41" t="s">
        <v>32</v>
      </c>
      <c r="I60">
        <v>3.18</v>
      </c>
    </row>
    <row r="61" spans="1:9" hidden="1" x14ac:dyDescent="0.25">
      <c r="A61">
        <v>60</v>
      </c>
      <c r="B61" t="s">
        <v>284</v>
      </c>
      <c r="C61">
        <v>3</v>
      </c>
      <c r="D61">
        <v>2</v>
      </c>
      <c r="E61" t="s">
        <v>123</v>
      </c>
      <c r="F61" s="42" t="s">
        <v>541</v>
      </c>
      <c r="G61" t="s">
        <v>534</v>
      </c>
      <c r="H61" s="41" t="s">
        <v>32</v>
      </c>
      <c r="I61">
        <v>6.37</v>
      </c>
    </row>
    <row r="62" spans="1:9" hidden="1" x14ac:dyDescent="0.25">
      <c r="A62">
        <v>61</v>
      </c>
      <c r="B62" t="s">
        <v>284</v>
      </c>
      <c r="C62">
        <v>3</v>
      </c>
      <c r="D62">
        <v>2</v>
      </c>
      <c r="E62" t="s">
        <v>123</v>
      </c>
      <c r="F62" s="42" t="s">
        <v>541</v>
      </c>
      <c r="G62" t="s">
        <v>534</v>
      </c>
      <c r="H62" s="41" t="s">
        <v>32</v>
      </c>
      <c r="I62">
        <v>1.64</v>
      </c>
    </row>
    <row r="63" spans="1:9" hidden="1" x14ac:dyDescent="0.25">
      <c r="A63">
        <v>62</v>
      </c>
      <c r="B63" t="s">
        <v>284</v>
      </c>
      <c r="C63">
        <v>3</v>
      </c>
      <c r="D63">
        <v>2</v>
      </c>
      <c r="E63" t="s">
        <v>123</v>
      </c>
      <c r="F63" s="42" t="s">
        <v>541</v>
      </c>
      <c r="G63" t="s">
        <v>534</v>
      </c>
      <c r="H63" s="41" t="s">
        <v>32</v>
      </c>
      <c r="I63">
        <v>4.8099999999999996</v>
      </c>
    </row>
    <row r="64" spans="1:9" hidden="1" x14ac:dyDescent="0.25">
      <c r="A64">
        <v>63</v>
      </c>
      <c r="B64" t="s">
        <v>284</v>
      </c>
      <c r="C64">
        <v>3</v>
      </c>
      <c r="D64">
        <v>2</v>
      </c>
      <c r="E64" t="s">
        <v>121</v>
      </c>
      <c r="F64" s="42" t="s">
        <v>542</v>
      </c>
      <c r="G64" s="41" t="s">
        <v>533</v>
      </c>
      <c r="H64" s="41" t="s">
        <v>32</v>
      </c>
      <c r="I64">
        <v>19.309999999999999</v>
      </c>
    </row>
    <row r="65" spans="1:9" hidden="1" x14ac:dyDescent="0.25">
      <c r="A65">
        <v>64</v>
      </c>
      <c r="B65" t="s">
        <v>284</v>
      </c>
      <c r="C65">
        <v>3</v>
      </c>
      <c r="D65">
        <v>2</v>
      </c>
      <c r="E65" t="s">
        <v>121</v>
      </c>
      <c r="F65" s="42" t="s">
        <v>542</v>
      </c>
      <c r="G65" s="41" t="s">
        <v>533</v>
      </c>
      <c r="H65" s="41" t="s">
        <v>32</v>
      </c>
      <c r="I65">
        <v>17.71</v>
      </c>
    </row>
    <row r="66" spans="1:9" hidden="1" x14ac:dyDescent="0.25">
      <c r="A66">
        <v>65</v>
      </c>
      <c r="B66" t="s">
        <v>284</v>
      </c>
      <c r="C66">
        <v>3</v>
      </c>
      <c r="D66">
        <v>2</v>
      </c>
      <c r="E66" t="s">
        <v>121</v>
      </c>
      <c r="F66" s="42" t="s">
        <v>542</v>
      </c>
      <c r="G66" s="41" t="s">
        <v>533</v>
      </c>
      <c r="H66" s="41" t="s">
        <v>32</v>
      </c>
      <c r="I66">
        <v>7.66</v>
      </c>
    </row>
    <row r="67" spans="1:9" hidden="1" x14ac:dyDescent="0.25">
      <c r="A67">
        <v>66</v>
      </c>
      <c r="B67" t="s">
        <v>284</v>
      </c>
      <c r="C67">
        <v>3</v>
      </c>
      <c r="D67">
        <v>2</v>
      </c>
      <c r="E67" t="s">
        <v>121</v>
      </c>
      <c r="F67" s="42" t="s">
        <v>542</v>
      </c>
      <c r="G67" s="41" t="s">
        <v>533</v>
      </c>
      <c r="H67" s="41" t="s">
        <v>32</v>
      </c>
      <c r="I67">
        <v>12.48</v>
      </c>
    </row>
    <row r="68" spans="1:9" hidden="1" x14ac:dyDescent="0.25">
      <c r="A68">
        <v>67</v>
      </c>
      <c r="B68" t="s">
        <v>284</v>
      </c>
      <c r="C68">
        <v>3</v>
      </c>
      <c r="D68">
        <v>2</v>
      </c>
      <c r="E68" t="s">
        <v>121</v>
      </c>
      <c r="F68" s="42" t="s">
        <v>542</v>
      </c>
      <c r="G68" s="41" t="s">
        <v>533</v>
      </c>
      <c r="H68" s="41" t="s">
        <v>32</v>
      </c>
      <c r="I68">
        <v>39.26</v>
      </c>
    </row>
    <row r="69" spans="1:9" hidden="1" x14ac:dyDescent="0.25">
      <c r="A69">
        <v>68</v>
      </c>
      <c r="B69" t="s">
        <v>284</v>
      </c>
      <c r="C69">
        <v>3</v>
      </c>
      <c r="D69">
        <v>2</v>
      </c>
      <c r="E69" t="s">
        <v>121</v>
      </c>
      <c r="F69" s="42" t="s">
        <v>542</v>
      </c>
      <c r="G69" s="41" t="s">
        <v>533</v>
      </c>
      <c r="H69" s="41" t="s">
        <v>32</v>
      </c>
      <c r="I69">
        <v>12.06</v>
      </c>
    </row>
    <row r="70" spans="1:9" hidden="1" x14ac:dyDescent="0.25">
      <c r="A70">
        <v>69</v>
      </c>
      <c r="B70" t="s">
        <v>284</v>
      </c>
      <c r="C70">
        <v>3</v>
      </c>
      <c r="D70">
        <v>2</v>
      </c>
      <c r="E70" t="s">
        <v>123</v>
      </c>
      <c r="F70" s="42" t="s">
        <v>542</v>
      </c>
      <c r="G70" t="s">
        <v>534</v>
      </c>
      <c r="H70" s="41" t="s">
        <v>32</v>
      </c>
      <c r="I70">
        <v>5.43</v>
      </c>
    </row>
    <row r="71" spans="1:9" hidden="1" x14ac:dyDescent="0.25">
      <c r="A71">
        <v>70</v>
      </c>
      <c r="B71" t="s">
        <v>284</v>
      </c>
      <c r="C71">
        <v>3</v>
      </c>
      <c r="D71">
        <v>2</v>
      </c>
      <c r="E71" t="s">
        <v>123</v>
      </c>
      <c r="F71" s="42" t="s">
        <v>542</v>
      </c>
      <c r="G71" t="s">
        <v>534</v>
      </c>
      <c r="H71" s="41" t="s">
        <v>32</v>
      </c>
      <c r="I71">
        <v>5.27</v>
      </c>
    </row>
    <row r="72" spans="1:9" hidden="1" x14ac:dyDescent="0.25">
      <c r="A72">
        <v>71</v>
      </c>
      <c r="B72" t="s">
        <v>284</v>
      </c>
      <c r="C72">
        <v>3</v>
      </c>
      <c r="D72">
        <v>2</v>
      </c>
      <c r="E72" t="s">
        <v>123</v>
      </c>
      <c r="F72" s="42" t="s">
        <v>542</v>
      </c>
      <c r="G72" t="s">
        <v>534</v>
      </c>
      <c r="H72" s="41" t="s">
        <v>32</v>
      </c>
      <c r="I72">
        <v>2.2400000000000002</v>
      </c>
    </row>
    <row r="73" spans="1:9" hidden="1" x14ac:dyDescent="0.25">
      <c r="A73">
        <v>72</v>
      </c>
      <c r="B73" t="s">
        <v>284</v>
      </c>
      <c r="C73">
        <v>3</v>
      </c>
      <c r="D73">
        <v>2</v>
      </c>
      <c r="E73" t="s">
        <v>123</v>
      </c>
      <c r="F73" s="42" t="s">
        <v>542</v>
      </c>
      <c r="G73" t="s">
        <v>534</v>
      </c>
      <c r="H73" s="41" t="s">
        <v>32</v>
      </c>
      <c r="I73">
        <v>3.28</v>
      </c>
    </row>
    <row r="74" spans="1:9" hidden="1" x14ac:dyDescent="0.25">
      <c r="A74">
        <v>73</v>
      </c>
      <c r="B74" t="s">
        <v>284</v>
      </c>
      <c r="C74">
        <v>3</v>
      </c>
      <c r="D74">
        <v>2</v>
      </c>
      <c r="F74" s="42" t="s">
        <v>542</v>
      </c>
      <c r="G74" t="s">
        <v>536</v>
      </c>
      <c r="H74" s="41" t="s">
        <v>32</v>
      </c>
      <c r="I74">
        <v>103.05</v>
      </c>
    </row>
    <row r="75" spans="1:9" hidden="1" x14ac:dyDescent="0.25">
      <c r="A75">
        <v>74</v>
      </c>
      <c r="B75" t="s">
        <v>284</v>
      </c>
      <c r="C75">
        <v>3</v>
      </c>
      <c r="D75">
        <v>2</v>
      </c>
      <c r="E75" t="s">
        <v>121</v>
      </c>
      <c r="F75" s="42" t="s">
        <v>547</v>
      </c>
      <c r="G75" s="41" t="s">
        <v>533</v>
      </c>
      <c r="H75" s="41" t="s">
        <v>32</v>
      </c>
      <c r="I75">
        <v>6.69</v>
      </c>
    </row>
    <row r="76" spans="1:9" hidden="1" x14ac:dyDescent="0.25">
      <c r="A76">
        <v>75</v>
      </c>
      <c r="B76" t="s">
        <v>284</v>
      </c>
      <c r="C76">
        <v>3</v>
      </c>
      <c r="D76">
        <v>2</v>
      </c>
      <c r="E76" t="s">
        <v>121</v>
      </c>
      <c r="F76" s="42" t="s">
        <v>547</v>
      </c>
      <c r="G76" s="41" t="s">
        <v>533</v>
      </c>
      <c r="H76" s="41" t="s">
        <v>32</v>
      </c>
      <c r="I76">
        <v>16.89</v>
      </c>
    </row>
    <row r="77" spans="1:9" hidden="1" x14ac:dyDescent="0.25">
      <c r="A77">
        <v>76</v>
      </c>
      <c r="B77" t="s">
        <v>284</v>
      </c>
      <c r="C77">
        <v>3</v>
      </c>
      <c r="D77">
        <v>2</v>
      </c>
      <c r="E77" t="s">
        <v>121</v>
      </c>
      <c r="F77" s="42" t="s">
        <v>547</v>
      </c>
      <c r="G77" s="41" t="s">
        <v>533</v>
      </c>
      <c r="H77" s="41" t="s">
        <v>32</v>
      </c>
      <c r="I77">
        <v>14.14</v>
      </c>
    </row>
    <row r="78" spans="1:9" hidden="1" x14ac:dyDescent="0.25">
      <c r="A78">
        <v>77</v>
      </c>
      <c r="B78" t="s">
        <v>284</v>
      </c>
      <c r="C78">
        <v>3</v>
      </c>
      <c r="D78">
        <v>2</v>
      </c>
      <c r="E78" t="s">
        <v>121</v>
      </c>
      <c r="F78" s="42" t="s">
        <v>547</v>
      </c>
      <c r="G78" s="41" t="s">
        <v>533</v>
      </c>
      <c r="H78" s="41" t="s">
        <v>32</v>
      </c>
      <c r="I78">
        <v>6.77</v>
      </c>
    </row>
    <row r="79" spans="1:9" hidden="1" x14ac:dyDescent="0.25">
      <c r="A79">
        <v>78</v>
      </c>
      <c r="B79" t="s">
        <v>284</v>
      </c>
      <c r="C79">
        <v>3</v>
      </c>
      <c r="D79">
        <v>2</v>
      </c>
      <c r="E79" t="s">
        <v>121</v>
      </c>
      <c r="F79" s="42" t="s">
        <v>547</v>
      </c>
      <c r="G79" s="41" t="s">
        <v>533</v>
      </c>
      <c r="H79" s="41" t="s">
        <v>32</v>
      </c>
      <c r="I79">
        <v>37.04</v>
      </c>
    </row>
    <row r="80" spans="1:9" hidden="1" x14ac:dyDescent="0.25">
      <c r="A80">
        <v>79</v>
      </c>
      <c r="B80" t="s">
        <v>284</v>
      </c>
      <c r="C80">
        <v>3</v>
      </c>
      <c r="D80">
        <v>2</v>
      </c>
      <c r="E80" t="s">
        <v>123</v>
      </c>
      <c r="F80" s="42" t="s">
        <v>547</v>
      </c>
      <c r="G80" t="s">
        <v>534</v>
      </c>
      <c r="H80" s="41" t="s">
        <v>32</v>
      </c>
      <c r="I80">
        <v>5.78</v>
      </c>
    </row>
    <row r="81" spans="1:9" hidden="1" x14ac:dyDescent="0.25">
      <c r="A81">
        <v>80</v>
      </c>
      <c r="B81" t="s">
        <v>284</v>
      </c>
      <c r="C81">
        <v>3</v>
      </c>
      <c r="D81">
        <v>2</v>
      </c>
      <c r="E81" t="s">
        <v>123</v>
      </c>
      <c r="F81" s="42" t="s">
        <v>547</v>
      </c>
      <c r="G81" t="s">
        <v>534</v>
      </c>
      <c r="H81" s="41" t="s">
        <v>32</v>
      </c>
      <c r="I81">
        <v>4.16</v>
      </c>
    </row>
    <row r="82" spans="1:9" hidden="1" x14ac:dyDescent="0.25">
      <c r="A82">
        <v>81</v>
      </c>
      <c r="B82" t="s">
        <v>284</v>
      </c>
      <c r="C82">
        <v>3</v>
      </c>
      <c r="D82">
        <v>2</v>
      </c>
      <c r="E82" t="s">
        <v>123</v>
      </c>
      <c r="F82" s="42" t="s">
        <v>547</v>
      </c>
      <c r="G82" t="s">
        <v>534</v>
      </c>
      <c r="H82" s="41" t="s">
        <v>32</v>
      </c>
      <c r="I82">
        <v>1.7</v>
      </c>
    </row>
    <row r="83" spans="1:9" hidden="1" x14ac:dyDescent="0.25">
      <c r="A83">
        <v>82</v>
      </c>
      <c r="B83" t="s">
        <v>284</v>
      </c>
      <c r="C83">
        <v>3</v>
      </c>
      <c r="D83">
        <v>2</v>
      </c>
      <c r="E83" t="s">
        <v>124</v>
      </c>
      <c r="F83" s="42" t="s">
        <v>547</v>
      </c>
      <c r="G83" t="s">
        <v>535</v>
      </c>
      <c r="H83" s="41" t="s">
        <v>32</v>
      </c>
      <c r="I83">
        <v>2.0499999999999998</v>
      </c>
    </row>
    <row r="84" spans="1:9" hidden="1" x14ac:dyDescent="0.25">
      <c r="A84">
        <v>83</v>
      </c>
      <c r="B84" t="s">
        <v>284</v>
      </c>
      <c r="C84">
        <v>3</v>
      </c>
      <c r="D84">
        <v>2</v>
      </c>
      <c r="E84" t="s">
        <v>121</v>
      </c>
      <c r="F84" s="42" t="s">
        <v>548</v>
      </c>
      <c r="G84" s="41" t="s">
        <v>533</v>
      </c>
      <c r="H84" s="41" t="s">
        <v>32</v>
      </c>
      <c r="I84">
        <v>4.84</v>
      </c>
    </row>
    <row r="85" spans="1:9" hidden="1" x14ac:dyDescent="0.25">
      <c r="A85">
        <v>84</v>
      </c>
      <c r="B85" t="s">
        <v>284</v>
      </c>
      <c r="C85">
        <v>3</v>
      </c>
      <c r="D85">
        <v>2</v>
      </c>
      <c r="E85" t="s">
        <v>121</v>
      </c>
      <c r="F85" s="42" t="s">
        <v>548</v>
      </c>
      <c r="G85" s="41" t="s">
        <v>533</v>
      </c>
      <c r="H85" s="41" t="s">
        <v>32</v>
      </c>
      <c r="I85">
        <v>14</v>
      </c>
    </row>
    <row r="86" spans="1:9" hidden="1" x14ac:dyDescent="0.25">
      <c r="A86">
        <v>85</v>
      </c>
      <c r="B86" t="s">
        <v>284</v>
      </c>
      <c r="C86">
        <v>3</v>
      </c>
      <c r="D86">
        <v>2</v>
      </c>
      <c r="E86" t="s">
        <v>121</v>
      </c>
      <c r="F86" s="42" t="s">
        <v>548</v>
      </c>
      <c r="G86" s="41" t="s">
        <v>533</v>
      </c>
      <c r="H86" s="41" t="s">
        <v>32</v>
      </c>
      <c r="I86">
        <v>23.36</v>
      </c>
    </row>
    <row r="87" spans="1:9" hidden="1" x14ac:dyDescent="0.25">
      <c r="A87">
        <v>86</v>
      </c>
      <c r="B87" t="s">
        <v>284</v>
      </c>
      <c r="C87">
        <v>3</v>
      </c>
      <c r="D87">
        <v>2</v>
      </c>
      <c r="E87" t="s">
        <v>121</v>
      </c>
      <c r="F87" s="42" t="s">
        <v>548</v>
      </c>
      <c r="G87" s="41" t="s">
        <v>533</v>
      </c>
      <c r="H87" s="41" t="s">
        <v>32</v>
      </c>
      <c r="I87">
        <v>5.47</v>
      </c>
    </row>
    <row r="88" spans="1:9" hidden="1" x14ac:dyDescent="0.25">
      <c r="A88">
        <v>87</v>
      </c>
      <c r="B88" t="s">
        <v>284</v>
      </c>
      <c r="C88">
        <v>3</v>
      </c>
      <c r="D88">
        <v>2</v>
      </c>
      <c r="E88" t="s">
        <v>123</v>
      </c>
      <c r="F88" s="42" t="s">
        <v>548</v>
      </c>
      <c r="G88" t="s">
        <v>534</v>
      </c>
      <c r="H88" s="41" t="s">
        <v>32</v>
      </c>
      <c r="I88">
        <v>5.72</v>
      </c>
    </row>
    <row r="89" spans="1:9" hidden="1" x14ac:dyDescent="0.25">
      <c r="A89">
        <v>88</v>
      </c>
      <c r="B89" t="s">
        <v>284</v>
      </c>
      <c r="C89">
        <v>3</v>
      </c>
      <c r="D89">
        <v>2</v>
      </c>
      <c r="E89" t="s">
        <v>124</v>
      </c>
      <c r="F89" s="42" t="s">
        <v>548</v>
      </c>
      <c r="G89" t="s">
        <v>535</v>
      </c>
      <c r="H89" s="41" t="s">
        <v>32</v>
      </c>
      <c r="I89">
        <v>0.57820000000000005</v>
      </c>
    </row>
    <row r="90" spans="1:9" hidden="1" x14ac:dyDescent="0.25">
      <c r="A90">
        <v>89</v>
      </c>
      <c r="B90" t="s">
        <v>284</v>
      </c>
      <c r="C90">
        <v>3</v>
      </c>
      <c r="D90">
        <v>2</v>
      </c>
      <c r="E90" t="s">
        <v>121</v>
      </c>
      <c r="F90" s="42" t="s">
        <v>549</v>
      </c>
      <c r="G90" s="41" t="s">
        <v>533</v>
      </c>
      <c r="H90" s="41" t="s">
        <v>32</v>
      </c>
      <c r="I90">
        <v>40.36</v>
      </c>
    </row>
    <row r="91" spans="1:9" hidden="1" x14ac:dyDescent="0.25">
      <c r="A91">
        <v>90</v>
      </c>
      <c r="B91" t="s">
        <v>284</v>
      </c>
      <c r="C91">
        <v>3</v>
      </c>
      <c r="D91">
        <v>2</v>
      </c>
      <c r="E91" t="s">
        <v>121</v>
      </c>
      <c r="F91" s="42" t="s">
        <v>549</v>
      </c>
      <c r="G91" s="41" t="s">
        <v>533</v>
      </c>
      <c r="H91" s="41" t="s">
        <v>32</v>
      </c>
      <c r="I91">
        <v>6.14</v>
      </c>
    </row>
    <row r="92" spans="1:9" hidden="1" x14ac:dyDescent="0.25">
      <c r="A92">
        <v>91</v>
      </c>
      <c r="B92" t="s">
        <v>284</v>
      </c>
      <c r="C92">
        <v>3</v>
      </c>
      <c r="D92">
        <v>2</v>
      </c>
      <c r="E92" t="s">
        <v>121</v>
      </c>
      <c r="F92" s="42" t="s">
        <v>549</v>
      </c>
      <c r="G92" s="41" t="s">
        <v>533</v>
      </c>
      <c r="H92" s="41" t="s">
        <v>32</v>
      </c>
      <c r="I92">
        <v>6.58</v>
      </c>
    </row>
    <row r="93" spans="1:9" hidden="1" x14ac:dyDescent="0.25">
      <c r="A93">
        <v>92</v>
      </c>
      <c r="B93" t="s">
        <v>284</v>
      </c>
      <c r="C93">
        <v>3</v>
      </c>
      <c r="D93">
        <v>2</v>
      </c>
      <c r="E93" t="s">
        <v>121</v>
      </c>
      <c r="F93" s="42" t="s">
        <v>549</v>
      </c>
      <c r="G93" s="41" t="s">
        <v>533</v>
      </c>
      <c r="H93" s="41" t="s">
        <v>32</v>
      </c>
      <c r="I93">
        <v>14.7</v>
      </c>
    </row>
    <row r="94" spans="1:9" hidden="1" x14ac:dyDescent="0.25">
      <c r="A94">
        <v>93</v>
      </c>
      <c r="B94" t="s">
        <v>284</v>
      </c>
      <c r="C94">
        <v>3</v>
      </c>
      <c r="D94">
        <v>2</v>
      </c>
      <c r="E94" t="s">
        <v>121</v>
      </c>
      <c r="F94" s="42" t="s">
        <v>549</v>
      </c>
      <c r="G94" s="41" t="s">
        <v>533</v>
      </c>
      <c r="H94" s="41" t="s">
        <v>32</v>
      </c>
      <c r="I94">
        <v>16.75</v>
      </c>
    </row>
    <row r="95" spans="1:9" hidden="1" x14ac:dyDescent="0.25">
      <c r="A95">
        <v>94</v>
      </c>
      <c r="B95" t="s">
        <v>284</v>
      </c>
      <c r="C95">
        <v>3</v>
      </c>
      <c r="D95">
        <v>2</v>
      </c>
      <c r="E95" t="s">
        <v>121</v>
      </c>
      <c r="F95" s="42" t="s">
        <v>549</v>
      </c>
      <c r="G95" s="41" t="s">
        <v>533</v>
      </c>
      <c r="H95" s="41" t="s">
        <v>32</v>
      </c>
      <c r="I95">
        <v>5.93</v>
      </c>
    </row>
    <row r="96" spans="1:9" hidden="1" x14ac:dyDescent="0.25">
      <c r="A96">
        <v>95</v>
      </c>
      <c r="B96" t="s">
        <v>284</v>
      </c>
      <c r="C96">
        <v>3</v>
      </c>
      <c r="D96">
        <v>2</v>
      </c>
      <c r="E96" t="s">
        <v>121</v>
      </c>
      <c r="F96" s="42" t="s">
        <v>549</v>
      </c>
      <c r="G96" s="41" t="s">
        <v>533</v>
      </c>
      <c r="H96" s="41" t="s">
        <v>32</v>
      </c>
      <c r="I96">
        <v>13.1</v>
      </c>
    </row>
    <row r="97" spans="1:9" hidden="1" x14ac:dyDescent="0.25">
      <c r="A97">
        <v>96</v>
      </c>
      <c r="B97" t="s">
        <v>284</v>
      </c>
      <c r="C97">
        <v>3</v>
      </c>
      <c r="D97">
        <v>2</v>
      </c>
      <c r="E97" t="s">
        <v>123</v>
      </c>
      <c r="F97" s="42" t="s">
        <v>549</v>
      </c>
      <c r="G97" t="s">
        <v>534</v>
      </c>
      <c r="H97" s="41" t="s">
        <v>32</v>
      </c>
      <c r="I97">
        <v>3.25</v>
      </c>
    </row>
    <row r="98" spans="1:9" hidden="1" x14ac:dyDescent="0.25">
      <c r="A98">
        <v>97</v>
      </c>
      <c r="B98" t="s">
        <v>284</v>
      </c>
      <c r="C98">
        <v>3</v>
      </c>
      <c r="D98">
        <v>2</v>
      </c>
      <c r="E98" t="s">
        <v>123</v>
      </c>
      <c r="F98" s="42" t="s">
        <v>549</v>
      </c>
      <c r="G98" t="s">
        <v>534</v>
      </c>
      <c r="H98" s="41" t="s">
        <v>32</v>
      </c>
      <c r="I98">
        <v>2.27</v>
      </c>
    </row>
    <row r="99" spans="1:9" hidden="1" x14ac:dyDescent="0.25">
      <c r="A99">
        <v>98</v>
      </c>
      <c r="B99" t="s">
        <v>284</v>
      </c>
      <c r="C99">
        <v>3</v>
      </c>
      <c r="D99">
        <v>2</v>
      </c>
      <c r="E99" t="s">
        <v>123</v>
      </c>
      <c r="F99" s="42" t="s">
        <v>549</v>
      </c>
      <c r="G99" t="s">
        <v>534</v>
      </c>
      <c r="H99" s="41" t="s">
        <v>32</v>
      </c>
      <c r="I99">
        <v>4.75</v>
      </c>
    </row>
    <row r="100" spans="1:9" hidden="1" x14ac:dyDescent="0.25">
      <c r="A100">
        <v>99</v>
      </c>
      <c r="B100" t="s">
        <v>284</v>
      </c>
      <c r="C100">
        <v>3</v>
      </c>
      <c r="D100">
        <v>2</v>
      </c>
      <c r="E100" t="s">
        <v>123</v>
      </c>
      <c r="F100" s="42" t="s">
        <v>549</v>
      </c>
      <c r="G100" t="s">
        <v>534</v>
      </c>
      <c r="H100" s="41" t="s">
        <v>32</v>
      </c>
      <c r="I100">
        <v>5.58</v>
      </c>
    </row>
    <row r="101" spans="1:9" hidden="1" x14ac:dyDescent="0.25">
      <c r="A101">
        <v>100</v>
      </c>
      <c r="B101" t="s">
        <v>284</v>
      </c>
      <c r="C101">
        <v>3</v>
      </c>
      <c r="D101">
        <v>2</v>
      </c>
      <c r="E101" t="s">
        <v>124</v>
      </c>
      <c r="F101" s="42" t="s">
        <v>549</v>
      </c>
      <c r="G101" t="s">
        <v>535</v>
      </c>
      <c r="H101" s="41" t="s">
        <v>32</v>
      </c>
      <c r="I101">
        <v>2.0499999999999998</v>
      </c>
    </row>
    <row r="102" spans="1:9" hidden="1" x14ac:dyDescent="0.25">
      <c r="A102">
        <v>101</v>
      </c>
      <c r="B102" t="s">
        <v>284</v>
      </c>
      <c r="C102">
        <v>3</v>
      </c>
      <c r="D102">
        <v>2</v>
      </c>
      <c r="E102" t="s">
        <v>124</v>
      </c>
      <c r="F102" s="42" t="s">
        <v>549</v>
      </c>
      <c r="G102" t="s">
        <v>535</v>
      </c>
      <c r="H102" s="41" t="s">
        <v>32</v>
      </c>
      <c r="I102">
        <v>2.0499999999999998</v>
      </c>
    </row>
    <row r="103" spans="1:9" hidden="1" x14ac:dyDescent="0.25">
      <c r="A103">
        <v>102</v>
      </c>
      <c r="B103" t="s">
        <v>284</v>
      </c>
      <c r="C103">
        <v>3</v>
      </c>
      <c r="D103">
        <v>2</v>
      </c>
      <c r="E103" t="s">
        <v>121</v>
      </c>
      <c r="F103" s="42" t="s">
        <v>546</v>
      </c>
      <c r="G103" s="41" t="s">
        <v>533</v>
      </c>
      <c r="H103" s="41" t="s">
        <v>32</v>
      </c>
      <c r="I103">
        <v>38.46</v>
      </c>
    </row>
    <row r="104" spans="1:9" hidden="1" x14ac:dyDescent="0.25">
      <c r="A104">
        <v>103</v>
      </c>
      <c r="B104" t="s">
        <v>284</v>
      </c>
      <c r="C104">
        <v>3</v>
      </c>
      <c r="D104">
        <v>2</v>
      </c>
      <c r="E104" t="s">
        <v>121</v>
      </c>
      <c r="F104" s="42" t="s">
        <v>546</v>
      </c>
      <c r="G104" s="41" t="s">
        <v>533</v>
      </c>
      <c r="H104" s="41" t="s">
        <v>32</v>
      </c>
      <c r="I104">
        <v>5.28</v>
      </c>
    </row>
    <row r="105" spans="1:9" hidden="1" x14ac:dyDescent="0.25">
      <c r="A105">
        <v>104</v>
      </c>
      <c r="B105" t="s">
        <v>284</v>
      </c>
      <c r="C105">
        <v>3</v>
      </c>
      <c r="D105">
        <v>2</v>
      </c>
      <c r="E105" t="s">
        <v>121</v>
      </c>
      <c r="F105" s="42" t="s">
        <v>546</v>
      </c>
      <c r="G105" s="41" t="s">
        <v>533</v>
      </c>
      <c r="H105" s="41" t="s">
        <v>32</v>
      </c>
      <c r="I105">
        <v>4.37</v>
      </c>
    </row>
    <row r="106" spans="1:9" hidden="1" x14ac:dyDescent="0.25">
      <c r="A106">
        <v>105</v>
      </c>
      <c r="B106" t="s">
        <v>284</v>
      </c>
      <c r="C106">
        <v>3</v>
      </c>
      <c r="D106">
        <v>2</v>
      </c>
      <c r="E106" t="s">
        <v>121</v>
      </c>
      <c r="F106" s="42" t="s">
        <v>546</v>
      </c>
      <c r="G106" s="41" t="s">
        <v>533</v>
      </c>
      <c r="H106" s="41" t="s">
        <v>32</v>
      </c>
      <c r="I106">
        <v>14.46</v>
      </c>
    </row>
    <row r="107" spans="1:9" hidden="1" x14ac:dyDescent="0.25">
      <c r="A107">
        <v>106</v>
      </c>
      <c r="B107" t="s">
        <v>284</v>
      </c>
      <c r="C107">
        <v>3</v>
      </c>
      <c r="D107">
        <v>2</v>
      </c>
      <c r="E107" t="s">
        <v>121</v>
      </c>
      <c r="F107" s="42" t="s">
        <v>546</v>
      </c>
      <c r="G107" s="41" t="s">
        <v>533</v>
      </c>
      <c r="H107" s="41" t="s">
        <v>32</v>
      </c>
      <c r="I107">
        <v>11.69</v>
      </c>
    </row>
    <row r="108" spans="1:9" hidden="1" x14ac:dyDescent="0.25">
      <c r="A108">
        <v>107</v>
      </c>
      <c r="B108" t="s">
        <v>284</v>
      </c>
      <c r="C108">
        <v>3</v>
      </c>
      <c r="D108">
        <v>2</v>
      </c>
      <c r="E108" t="s">
        <v>121</v>
      </c>
      <c r="F108" s="42" t="s">
        <v>546</v>
      </c>
      <c r="G108" s="41" t="s">
        <v>533</v>
      </c>
      <c r="H108" s="41" t="s">
        <v>32</v>
      </c>
      <c r="I108">
        <v>20.78</v>
      </c>
    </row>
    <row r="109" spans="1:9" hidden="1" x14ac:dyDescent="0.25">
      <c r="A109">
        <v>108</v>
      </c>
      <c r="B109" t="s">
        <v>284</v>
      </c>
      <c r="C109">
        <v>3</v>
      </c>
      <c r="D109">
        <v>2</v>
      </c>
      <c r="E109" t="s">
        <v>123</v>
      </c>
      <c r="F109" s="42" t="s">
        <v>546</v>
      </c>
      <c r="G109" t="s">
        <v>534</v>
      </c>
      <c r="H109" s="41" t="s">
        <v>32</v>
      </c>
      <c r="I109">
        <v>3.8</v>
      </c>
    </row>
    <row r="110" spans="1:9" hidden="1" x14ac:dyDescent="0.25">
      <c r="A110">
        <v>109</v>
      </c>
      <c r="B110" t="s">
        <v>284</v>
      </c>
      <c r="C110">
        <v>3</v>
      </c>
      <c r="D110">
        <v>2</v>
      </c>
      <c r="E110" t="s">
        <v>123</v>
      </c>
      <c r="F110" s="42" t="s">
        <v>546</v>
      </c>
      <c r="G110" t="s">
        <v>534</v>
      </c>
      <c r="H110" s="41" t="s">
        <v>32</v>
      </c>
      <c r="I110">
        <v>5.37</v>
      </c>
    </row>
    <row r="111" spans="1:9" hidden="1" x14ac:dyDescent="0.25">
      <c r="A111">
        <v>110</v>
      </c>
      <c r="B111" t="s">
        <v>284</v>
      </c>
      <c r="C111">
        <v>3</v>
      </c>
      <c r="D111">
        <v>2</v>
      </c>
      <c r="F111" s="42" t="s">
        <v>546</v>
      </c>
      <c r="G111" t="s">
        <v>536</v>
      </c>
      <c r="H111" s="41" t="s">
        <v>32</v>
      </c>
      <c r="I111">
        <v>131.16999999999999</v>
      </c>
    </row>
    <row r="112" spans="1:9" hidden="1" x14ac:dyDescent="0.25">
      <c r="A112">
        <v>111</v>
      </c>
      <c r="B112" t="s">
        <v>284</v>
      </c>
      <c r="C112">
        <v>3</v>
      </c>
      <c r="D112">
        <v>2</v>
      </c>
      <c r="E112" t="s">
        <v>121</v>
      </c>
      <c r="F112" s="42" t="s">
        <v>545</v>
      </c>
      <c r="G112" s="41" t="s">
        <v>533</v>
      </c>
      <c r="H112" s="41" t="s">
        <v>32</v>
      </c>
      <c r="I112">
        <v>12.39</v>
      </c>
    </row>
    <row r="113" spans="1:9" hidden="1" x14ac:dyDescent="0.25">
      <c r="A113">
        <v>112</v>
      </c>
      <c r="B113" t="s">
        <v>284</v>
      </c>
      <c r="C113">
        <v>3</v>
      </c>
      <c r="D113">
        <v>2</v>
      </c>
      <c r="E113" t="s">
        <v>121</v>
      </c>
      <c r="F113" s="42" t="s">
        <v>545</v>
      </c>
      <c r="G113" s="41" t="s">
        <v>533</v>
      </c>
      <c r="H113" s="41" t="s">
        <v>32</v>
      </c>
      <c r="I113">
        <v>4.6900000000000004</v>
      </c>
    </row>
    <row r="114" spans="1:9" hidden="1" x14ac:dyDescent="0.25">
      <c r="A114">
        <v>113</v>
      </c>
      <c r="B114" t="s">
        <v>284</v>
      </c>
      <c r="C114">
        <v>3</v>
      </c>
      <c r="D114">
        <v>2</v>
      </c>
      <c r="E114" t="s">
        <v>121</v>
      </c>
      <c r="F114" s="42" t="s">
        <v>545</v>
      </c>
      <c r="G114" s="41" t="s">
        <v>533</v>
      </c>
      <c r="H114" s="41" t="s">
        <v>32</v>
      </c>
      <c r="I114">
        <v>25.93</v>
      </c>
    </row>
    <row r="115" spans="1:9" hidden="1" x14ac:dyDescent="0.25">
      <c r="A115">
        <v>114</v>
      </c>
      <c r="B115" t="s">
        <v>284</v>
      </c>
      <c r="C115">
        <v>3</v>
      </c>
      <c r="D115">
        <v>2</v>
      </c>
      <c r="E115" t="s">
        <v>121</v>
      </c>
      <c r="F115" s="42" t="s">
        <v>545</v>
      </c>
      <c r="G115" s="41" t="s">
        <v>533</v>
      </c>
      <c r="H115" s="41" t="s">
        <v>32</v>
      </c>
      <c r="I115">
        <v>5.45</v>
      </c>
    </row>
    <row r="116" spans="1:9" hidden="1" x14ac:dyDescent="0.25">
      <c r="A116">
        <v>115</v>
      </c>
      <c r="B116" t="s">
        <v>284</v>
      </c>
      <c r="C116">
        <v>3</v>
      </c>
      <c r="D116">
        <v>2</v>
      </c>
      <c r="E116" t="s">
        <v>123</v>
      </c>
      <c r="F116" s="42" t="s">
        <v>545</v>
      </c>
      <c r="G116" t="s">
        <v>534</v>
      </c>
      <c r="H116" s="41" t="s">
        <v>32</v>
      </c>
      <c r="I116">
        <v>5.16</v>
      </c>
    </row>
    <row r="117" spans="1:9" hidden="1" x14ac:dyDescent="0.25">
      <c r="A117">
        <v>116</v>
      </c>
      <c r="B117" t="s">
        <v>284</v>
      </c>
      <c r="C117">
        <v>4</v>
      </c>
      <c r="D117">
        <v>3</v>
      </c>
      <c r="E117" t="s">
        <v>121</v>
      </c>
      <c r="F117" s="42" t="s">
        <v>552</v>
      </c>
      <c r="G117" s="41" t="s">
        <v>533</v>
      </c>
      <c r="H117" s="41" t="s">
        <v>32</v>
      </c>
      <c r="I117">
        <v>27.99</v>
      </c>
    </row>
    <row r="118" spans="1:9" hidden="1" x14ac:dyDescent="0.25">
      <c r="A118">
        <v>117</v>
      </c>
      <c r="B118" t="s">
        <v>284</v>
      </c>
      <c r="C118">
        <v>4</v>
      </c>
      <c r="D118">
        <v>3</v>
      </c>
      <c r="E118" t="s">
        <v>121</v>
      </c>
      <c r="F118" s="42" t="s">
        <v>552</v>
      </c>
      <c r="G118" s="41" t="s">
        <v>533</v>
      </c>
      <c r="H118" s="41" t="s">
        <v>32</v>
      </c>
      <c r="I118">
        <v>5.51</v>
      </c>
    </row>
    <row r="119" spans="1:9" hidden="1" x14ac:dyDescent="0.25">
      <c r="A119">
        <v>118</v>
      </c>
      <c r="B119" t="s">
        <v>284</v>
      </c>
      <c r="C119">
        <v>4</v>
      </c>
      <c r="D119">
        <v>3</v>
      </c>
      <c r="E119" t="s">
        <v>121</v>
      </c>
      <c r="F119" s="42" t="s">
        <v>552</v>
      </c>
      <c r="G119" s="41" t="s">
        <v>533</v>
      </c>
      <c r="H119" s="41" t="s">
        <v>32</v>
      </c>
      <c r="I119">
        <v>3.79</v>
      </c>
    </row>
    <row r="120" spans="1:9" hidden="1" x14ac:dyDescent="0.25">
      <c r="A120">
        <v>119</v>
      </c>
      <c r="B120" t="s">
        <v>284</v>
      </c>
      <c r="C120">
        <v>4</v>
      </c>
      <c r="D120">
        <v>3</v>
      </c>
      <c r="E120" t="s">
        <v>121</v>
      </c>
      <c r="F120" s="42" t="s">
        <v>552</v>
      </c>
      <c r="G120" s="41" t="s">
        <v>533</v>
      </c>
      <c r="H120" s="41" t="s">
        <v>32</v>
      </c>
      <c r="I120">
        <v>2</v>
      </c>
    </row>
    <row r="121" spans="1:9" hidden="1" x14ac:dyDescent="0.25">
      <c r="A121">
        <v>120</v>
      </c>
      <c r="B121" t="s">
        <v>284</v>
      </c>
      <c r="C121">
        <v>4</v>
      </c>
      <c r="D121">
        <v>3</v>
      </c>
      <c r="E121" t="s">
        <v>121</v>
      </c>
      <c r="F121" s="42" t="s">
        <v>552</v>
      </c>
      <c r="G121" s="41" t="s">
        <v>533</v>
      </c>
      <c r="H121" s="41" t="s">
        <v>32</v>
      </c>
      <c r="I121">
        <v>13.24</v>
      </c>
    </row>
    <row r="122" spans="1:9" hidden="1" x14ac:dyDescent="0.25">
      <c r="A122">
        <v>121</v>
      </c>
      <c r="B122" t="s">
        <v>284</v>
      </c>
      <c r="C122">
        <v>4</v>
      </c>
      <c r="D122">
        <v>3</v>
      </c>
      <c r="E122" t="s">
        <v>123</v>
      </c>
      <c r="F122" s="42" t="s">
        <v>552</v>
      </c>
      <c r="G122" t="s">
        <v>534</v>
      </c>
      <c r="H122" s="41" t="s">
        <v>32</v>
      </c>
      <c r="I122">
        <v>3.87</v>
      </c>
    </row>
    <row r="123" spans="1:9" hidden="1" x14ac:dyDescent="0.25">
      <c r="A123">
        <v>122</v>
      </c>
      <c r="B123" t="s">
        <v>284</v>
      </c>
      <c r="C123">
        <v>4</v>
      </c>
      <c r="D123">
        <v>3</v>
      </c>
      <c r="E123" t="s">
        <v>123</v>
      </c>
      <c r="F123" s="42" t="s">
        <v>552</v>
      </c>
      <c r="G123" t="s">
        <v>534</v>
      </c>
      <c r="H123" s="41" t="s">
        <v>32</v>
      </c>
      <c r="I123">
        <v>4.0199999999999996</v>
      </c>
    </row>
    <row r="124" spans="1:9" hidden="1" x14ac:dyDescent="0.25">
      <c r="A124">
        <v>123</v>
      </c>
      <c r="B124" t="s">
        <v>284</v>
      </c>
      <c r="C124">
        <v>4</v>
      </c>
      <c r="D124">
        <v>3</v>
      </c>
      <c r="E124" t="s">
        <v>121</v>
      </c>
      <c r="F124" s="42" t="s">
        <v>551</v>
      </c>
      <c r="G124" s="41" t="s">
        <v>533</v>
      </c>
      <c r="H124" s="41" t="s">
        <v>32</v>
      </c>
      <c r="I124">
        <v>18.53</v>
      </c>
    </row>
    <row r="125" spans="1:9" hidden="1" x14ac:dyDescent="0.25">
      <c r="A125">
        <v>124</v>
      </c>
      <c r="B125" t="s">
        <v>284</v>
      </c>
      <c r="C125">
        <v>4</v>
      </c>
      <c r="D125">
        <v>3</v>
      </c>
      <c r="E125" t="s">
        <v>121</v>
      </c>
      <c r="F125" s="42" t="s">
        <v>551</v>
      </c>
      <c r="G125" s="41" t="s">
        <v>533</v>
      </c>
      <c r="H125" s="41" t="s">
        <v>32</v>
      </c>
      <c r="I125">
        <v>6.92</v>
      </c>
    </row>
    <row r="126" spans="1:9" hidden="1" x14ac:dyDescent="0.25">
      <c r="A126">
        <v>125</v>
      </c>
      <c r="B126" t="s">
        <v>284</v>
      </c>
      <c r="C126">
        <v>4</v>
      </c>
      <c r="D126">
        <v>3</v>
      </c>
      <c r="E126" t="s">
        <v>121</v>
      </c>
      <c r="F126" s="42" t="s">
        <v>551</v>
      </c>
      <c r="G126" s="41" t="s">
        <v>533</v>
      </c>
      <c r="H126" s="41" t="s">
        <v>32</v>
      </c>
      <c r="I126">
        <v>25.93</v>
      </c>
    </row>
    <row r="127" spans="1:9" hidden="1" x14ac:dyDescent="0.25">
      <c r="A127">
        <v>126</v>
      </c>
      <c r="B127" t="s">
        <v>284</v>
      </c>
      <c r="C127">
        <v>4</v>
      </c>
      <c r="D127">
        <v>3</v>
      </c>
      <c r="E127" t="s">
        <v>121</v>
      </c>
      <c r="F127" s="42" t="s">
        <v>551</v>
      </c>
      <c r="G127" s="41" t="s">
        <v>533</v>
      </c>
      <c r="H127" s="41" t="s">
        <v>32</v>
      </c>
      <c r="I127">
        <v>4.5</v>
      </c>
    </row>
    <row r="128" spans="1:9" hidden="1" x14ac:dyDescent="0.25">
      <c r="A128">
        <v>127</v>
      </c>
      <c r="B128" t="s">
        <v>284</v>
      </c>
      <c r="C128">
        <v>4</v>
      </c>
      <c r="D128">
        <v>3</v>
      </c>
      <c r="E128" t="s">
        <v>123</v>
      </c>
      <c r="F128" s="42" t="s">
        <v>551</v>
      </c>
      <c r="G128" t="s">
        <v>534</v>
      </c>
      <c r="H128" s="41" t="s">
        <v>32</v>
      </c>
      <c r="I128">
        <v>4.63</v>
      </c>
    </row>
    <row r="129" spans="1:9" hidden="1" x14ac:dyDescent="0.25">
      <c r="A129">
        <v>128</v>
      </c>
      <c r="B129" t="s">
        <v>284</v>
      </c>
      <c r="C129">
        <v>4</v>
      </c>
      <c r="D129">
        <v>3</v>
      </c>
      <c r="E129" t="s">
        <v>123</v>
      </c>
      <c r="F129" s="42" t="s">
        <v>551</v>
      </c>
      <c r="G129" t="s">
        <v>534</v>
      </c>
      <c r="H129" s="41" t="s">
        <v>32</v>
      </c>
      <c r="I129">
        <v>3.43</v>
      </c>
    </row>
    <row r="130" spans="1:9" hidden="1" x14ac:dyDescent="0.25">
      <c r="A130">
        <v>129</v>
      </c>
      <c r="B130" t="s">
        <v>284</v>
      </c>
      <c r="C130">
        <v>4</v>
      </c>
      <c r="D130">
        <v>3</v>
      </c>
      <c r="E130" t="s">
        <v>121</v>
      </c>
      <c r="F130" s="42" t="s">
        <v>550</v>
      </c>
      <c r="G130" s="41" t="s">
        <v>533</v>
      </c>
      <c r="H130" s="41" t="s">
        <v>32</v>
      </c>
      <c r="I130">
        <v>14.64</v>
      </c>
    </row>
    <row r="131" spans="1:9" hidden="1" x14ac:dyDescent="0.25">
      <c r="A131">
        <v>130</v>
      </c>
      <c r="B131" t="s">
        <v>284</v>
      </c>
      <c r="C131">
        <v>4</v>
      </c>
      <c r="D131">
        <v>3</v>
      </c>
      <c r="E131" t="s">
        <v>121</v>
      </c>
      <c r="F131" s="42" t="s">
        <v>550</v>
      </c>
      <c r="G131" s="41" t="s">
        <v>533</v>
      </c>
      <c r="H131" s="41" t="s">
        <v>32</v>
      </c>
      <c r="I131">
        <v>15.7</v>
      </c>
    </row>
    <row r="132" spans="1:9" hidden="1" x14ac:dyDescent="0.25">
      <c r="A132">
        <v>131</v>
      </c>
      <c r="B132" t="s">
        <v>284</v>
      </c>
      <c r="C132">
        <v>4</v>
      </c>
      <c r="D132">
        <v>3</v>
      </c>
      <c r="E132" t="s">
        <v>121</v>
      </c>
      <c r="F132" s="42" t="s">
        <v>550</v>
      </c>
      <c r="G132" s="41" t="s">
        <v>533</v>
      </c>
      <c r="H132" s="41" t="s">
        <v>32</v>
      </c>
      <c r="I132">
        <v>8.4</v>
      </c>
    </row>
    <row r="133" spans="1:9" hidden="1" x14ac:dyDescent="0.25">
      <c r="A133">
        <v>132</v>
      </c>
      <c r="B133" t="s">
        <v>284</v>
      </c>
      <c r="C133">
        <v>4</v>
      </c>
      <c r="D133">
        <v>3</v>
      </c>
      <c r="E133" t="s">
        <v>121</v>
      </c>
      <c r="F133" s="42" t="s">
        <v>550</v>
      </c>
      <c r="G133" s="41" t="s">
        <v>533</v>
      </c>
      <c r="H133" s="41" t="s">
        <v>32</v>
      </c>
      <c r="I133">
        <v>38.39</v>
      </c>
    </row>
    <row r="134" spans="1:9" hidden="1" x14ac:dyDescent="0.25">
      <c r="A134">
        <v>133</v>
      </c>
      <c r="B134" t="s">
        <v>284</v>
      </c>
      <c r="C134">
        <v>4</v>
      </c>
      <c r="D134">
        <v>3</v>
      </c>
      <c r="E134" t="s">
        <v>121</v>
      </c>
      <c r="F134" s="42" t="s">
        <v>550</v>
      </c>
      <c r="G134" s="41" t="s">
        <v>533</v>
      </c>
      <c r="H134" s="41" t="s">
        <v>32</v>
      </c>
      <c r="I134">
        <v>6.3</v>
      </c>
    </row>
    <row r="135" spans="1:9" hidden="1" x14ac:dyDescent="0.25">
      <c r="A135">
        <v>134</v>
      </c>
      <c r="B135" t="s">
        <v>284</v>
      </c>
      <c r="C135">
        <v>4</v>
      </c>
      <c r="D135">
        <v>3</v>
      </c>
      <c r="E135" t="s">
        <v>121</v>
      </c>
      <c r="F135" s="42" t="s">
        <v>550</v>
      </c>
      <c r="G135" s="41" t="s">
        <v>533</v>
      </c>
      <c r="H135" s="41" t="s">
        <v>32</v>
      </c>
      <c r="I135">
        <v>3.18</v>
      </c>
    </row>
    <row r="136" spans="1:9" hidden="1" x14ac:dyDescent="0.25">
      <c r="A136">
        <v>135</v>
      </c>
      <c r="B136" t="s">
        <v>284</v>
      </c>
      <c r="C136">
        <v>4</v>
      </c>
      <c r="D136">
        <v>3</v>
      </c>
      <c r="E136" t="s">
        <v>123</v>
      </c>
      <c r="F136" s="42" t="s">
        <v>550</v>
      </c>
      <c r="G136" t="s">
        <v>534</v>
      </c>
      <c r="H136" s="41" t="s">
        <v>32</v>
      </c>
      <c r="I136">
        <v>6.37</v>
      </c>
    </row>
    <row r="137" spans="1:9" hidden="1" x14ac:dyDescent="0.25">
      <c r="A137">
        <v>136</v>
      </c>
      <c r="B137" t="s">
        <v>284</v>
      </c>
      <c r="C137">
        <v>4</v>
      </c>
      <c r="D137">
        <v>3</v>
      </c>
      <c r="E137" t="s">
        <v>123</v>
      </c>
      <c r="F137" s="42" t="s">
        <v>550</v>
      </c>
      <c r="G137" t="s">
        <v>534</v>
      </c>
      <c r="H137" s="41" t="s">
        <v>32</v>
      </c>
      <c r="I137">
        <v>1.64</v>
      </c>
    </row>
    <row r="138" spans="1:9" hidden="1" x14ac:dyDescent="0.25">
      <c r="A138">
        <v>137</v>
      </c>
      <c r="B138" t="s">
        <v>284</v>
      </c>
      <c r="C138">
        <v>4</v>
      </c>
      <c r="D138">
        <v>3</v>
      </c>
      <c r="E138" t="s">
        <v>123</v>
      </c>
      <c r="F138" s="42" t="s">
        <v>550</v>
      </c>
      <c r="G138" t="s">
        <v>534</v>
      </c>
      <c r="H138" s="41" t="s">
        <v>32</v>
      </c>
      <c r="I138">
        <v>4.8099999999999996</v>
      </c>
    </row>
    <row r="139" spans="1:9" hidden="1" x14ac:dyDescent="0.25">
      <c r="A139">
        <v>138</v>
      </c>
      <c r="B139" t="s">
        <v>284</v>
      </c>
      <c r="C139">
        <v>4</v>
      </c>
      <c r="D139">
        <v>3</v>
      </c>
      <c r="E139" t="s">
        <v>121</v>
      </c>
      <c r="F139" s="42" t="s">
        <v>555</v>
      </c>
      <c r="G139" s="41" t="s">
        <v>533</v>
      </c>
      <c r="H139" s="41" t="s">
        <v>32</v>
      </c>
      <c r="I139">
        <v>19.309999999999999</v>
      </c>
    </row>
    <row r="140" spans="1:9" hidden="1" x14ac:dyDescent="0.25">
      <c r="A140">
        <v>139</v>
      </c>
      <c r="B140" t="s">
        <v>284</v>
      </c>
      <c r="C140">
        <v>4</v>
      </c>
      <c r="D140">
        <v>3</v>
      </c>
      <c r="E140" t="s">
        <v>121</v>
      </c>
      <c r="F140" s="42" t="s">
        <v>555</v>
      </c>
      <c r="G140" s="41" t="s">
        <v>533</v>
      </c>
      <c r="H140" s="41" t="s">
        <v>32</v>
      </c>
      <c r="I140">
        <v>17.71</v>
      </c>
    </row>
    <row r="141" spans="1:9" hidden="1" x14ac:dyDescent="0.25">
      <c r="A141">
        <v>140</v>
      </c>
      <c r="B141" t="s">
        <v>284</v>
      </c>
      <c r="C141">
        <v>4</v>
      </c>
      <c r="D141">
        <v>3</v>
      </c>
      <c r="E141" t="s">
        <v>121</v>
      </c>
      <c r="F141" s="42" t="s">
        <v>555</v>
      </c>
      <c r="G141" s="41" t="s">
        <v>533</v>
      </c>
      <c r="H141" s="41" t="s">
        <v>32</v>
      </c>
      <c r="I141">
        <v>7.66</v>
      </c>
    </row>
    <row r="142" spans="1:9" hidden="1" x14ac:dyDescent="0.25">
      <c r="A142">
        <v>141</v>
      </c>
      <c r="B142" t="s">
        <v>284</v>
      </c>
      <c r="C142">
        <v>4</v>
      </c>
      <c r="D142">
        <v>3</v>
      </c>
      <c r="E142" t="s">
        <v>121</v>
      </c>
      <c r="F142" s="42" t="s">
        <v>555</v>
      </c>
      <c r="G142" s="41" t="s">
        <v>533</v>
      </c>
      <c r="H142" s="41" t="s">
        <v>32</v>
      </c>
      <c r="I142">
        <v>12.48</v>
      </c>
    </row>
    <row r="143" spans="1:9" hidden="1" x14ac:dyDescent="0.25">
      <c r="A143">
        <v>142</v>
      </c>
      <c r="B143" t="s">
        <v>284</v>
      </c>
      <c r="C143">
        <v>4</v>
      </c>
      <c r="D143">
        <v>3</v>
      </c>
      <c r="E143" t="s">
        <v>121</v>
      </c>
      <c r="F143" s="42" t="s">
        <v>555</v>
      </c>
      <c r="G143" s="41" t="s">
        <v>533</v>
      </c>
      <c r="H143" s="41" t="s">
        <v>32</v>
      </c>
      <c r="I143">
        <v>39.07</v>
      </c>
    </row>
    <row r="144" spans="1:9" hidden="1" x14ac:dyDescent="0.25">
      <c r="A144">
        <v>143</v>
      </c>
      <c r="B144" t="s">
        <v>284</v>
      </c>
      <c r="C144">
        <v>4</v>
      </c>
      <c r="D144">
        <v>3</v>
      </c>
      <c r="E144" t="s">
        <v>121</v>
      </c>
      <c r="F144" s="42" t="s">
        <v>555</v>
      </c>
      <c r="G144" s="41" t="s">
        <v>533</v>
      </c>
      <c r="H144" s="41" t="s">
        <v>32</v>
      </c>
      <c r="I144">
        <v>12.69</v>
      </c>
    </row>
    <row r="145" spans="1:9" hidden="1" x14ac:dyDescent="0.25">
      <c r="A145">
        <v>144</v>
      </c>
      <c r="B145" t="s">
        <v>284</v>
      </c>
      <c r="C145">
        <v>4</v>
      </c>
      <c r="D145">
        <v>3</v>
      </c>
      <c r="E145" t="s">
        <v>123</v>
      </c>
      <c r="F145" s="42" t="s">
        <v>555</v>
      </c>
      <c r="G145" t="s">
        <v>534</v>
      </c>
      <c r="H145" s="41" t="s">
        <v>32</v>
      </c>
      <c r="I145">
        <v>4.97</v>
      </c>
    </row>
    <row r="146" spans="1:9" hidden="1" x14ac:dyDescent="0.25">
      <c r="A146">
        <v>145</v>
      </c>
      <c r="B146" t="s">
        <v>284</v>
      </c>
      <c r="C146">
        <v>4</v>
      </c>
      <c r="D146">
        <v>3</v>
      </c>
      <c r="E146" t="s">
        <v>123</v>
      </c>
      <c r="F146" s="42" t="s">
        <v>555</v>
      </c>
      <c r="G146" t="s">
        <v>534</v>
      </c>
      <c r="H146" s="41" t="s">
        <v>32</v>
      </c>
      <c r="I146">
        <v>4.3</v>
      </c>
    </row>
    <row r="147" spans="1:9" hidden="1" x14ac:dyDescent="0.25">
      <c r="A147">
        <v>146</v>
      </c>
      <c r="B147" t="s">
        <v>284</v>
      </c>
      <c r="C147">
        <v>4</v>
      </c>
      <c r="D147">
        <v>3</v>
      </c>
      <c r="E147" t="s">
        <v>123</v>
      </c>
      <c r="F147" s="42" t="s">
        <v>555</v>
      </c>
      <c r="G147" t="s">
        <v>534</v>
      </c>
      <c r="H147" s="41" t="s">
        <v>32</v>
      </c>
      <c r="I147">
        <v>3.28</v>
      </c>
    </row>
    <row r="148" spans="1:9" hidden="1" x14ac:dyDescent="0.25">
      <c r="A148">
        <v>147</v>
      </c>
      <c r="B148" t="s">
        <v>284</v>
      </c>
      <c r="C148">
        <v>4</v>
      </c>
      <c r="D148">
        <v>3</v>
      </c>
      <c r="E148" t="s">
        <v>123</v>
      </c>
      <c r="F148" s="42" t="s">
        <v>555</v>
      </c>
      <c r="G148" t="s">
        <v>534</v>
      </c>
      <c r="H148" s="41" t="s">
        <v>32</v>
      </c>
      <c r="I148">
        <v>1.89</v>
      </c>
    </row>
    <row r="149" spans="1:9" hidden="1" x14ac:dyDescent="0.25">
      <c r="A149">
        <v>148</v>
      </c>
      <c r="B149" t="s">
        <v>284</v>
      </c>
      <c r="C149">
        <v>4</v>
      </c>
      <c r="D149">
        <v>3</v>
      </c>
      <c r="E149" t="s">
        <v>124</v>
      </c>
      <c r="F149" s="42" t="s">
        <v>555</v>
      </c>
      <c r="G149" t="s">
        <v>535</v>
      </c>
      <c r="H149" s="41" t="s">
        <v>32</v>
      </c>
      <c r="I149">
        <v>2.0499999999999998</v>
      </c>
    </row>
    <row r="150" spans="1:9" hidden="1" x14ac:dyDescent="0.25">
      <c r="A150">
        <v>149</v>
      </c>
      <c r="B150" t="s">
        <v>284</v>
      </c>
      <c r="C150">
        <v>4</v>
      </c>
      <c r="D150">
        <v>3</v>
      </c>
      <c r="E150" t="s">
        <v>121</v>
      </c>
      <c r="F150" s="42" t="s">
        <v>556</v>
      </c>
      <c r="G150" s="41" t="s">
        <v>533</v>
      </c>
      <c r="H150" s="41" t="s">
        <v>32</v>
      </c>
      <c r="I150">
        <v>6.69</v>
      </c>
    </row>
    <row r="151" spans="1:9" hidden="1" x14ac:dyDescent="0.25">
      <c r="A151">
        <v>150</v>
      </c>
      <c r="B151" t="s">
        <v>284</v>
      </c>
      <c r="C151">
        <v>4</v>
      </c>
      <c r="D151">
        <v>3</v>
      </c>
      <c r="E151" t="s">
        <v>121</v>
      </c>
      <c r="F151" s="42" t="s">
        <v>556</v>
      </c>
      <c r="G151" s="41" t="s">
        <v>533</v>
      </c>
      <c r="H151" s="41" t="s">
        <v>32</v>
      </c>
      <c r="I151">
        <v>16.89</v>
      </c>
    </row>
    <row r="152" spans="1:9" hidden="1" x14ac:dyDescent="0.25">
      <c r="A152">
        <v>151</v>
      </c>
      <c r="B152" t="s">
        <v>284</v>
      </c>
      <c r="C152">
        <v>4</v>
      </c>
      <c r="D152">
        <v>3</v>
      </c>
      <c r="E152" t="s">
        <v>121</v>
      </c>
      <c r="F152" s="42" t="s">
        <v>556</v>
      </c>
      <c r="G152" s="41" t="s">
        <v>533</v>
      </c>
      <c r="H152" s="41" t="s">
        <v>32</v>
      </c>
      <c r="I152">
        <v>14.14</v>
      </c>
    </row>
    <row r="153" spans="1:9" hidden="1" x14ac:dyDescent="0.25">
      <c r="A153">
        <v>152</v>
      </c>
      <c r="B153" t="s">
        <v>284</v>
      </c>
      <c r="C153">
        <v>4</v>
      </c>
      <c r="D153">
        <v>3</v>
      </c>
      <c r="E153" t="s">
        <v>121</v>
      </c>
      <c r="F153" s="42" t="s">
        <v>556</v>
      </c>
      <c r="G153" s="41" t="s">
        <v>533</v>
      </c>
      <c r="H153" s="41" t="s">
        <v>32</v>
      </c>
      <c r="I153">
        <v>36.69</v>
      </c>
    </row>
    <row r="154" spans="1:9" hidden="1" x14ac:dyDescent="0.25">
      <c r="A154">
        <v>153</v>
      </c>
      <c r="B154" t="s">
        <v>284</v>
      </c>
      <c r="C154">
        <v>4</v>
      </c>
      <c r="D154">
        <v>3</v>
      </c>
      <c r="E154" t="s">
        <v>121</v>
      </c>
      <c r="F154" s="42" t="s">
        <v>556</v>
      </c>
      <c r="G154" s="41" t="s">
        <v>533</v>
      </c>
      <c r="H154" s="41" t="s">
        <v>32</v>
      </c>
      <c r="I154">
        <v>6.78</v>
      </c>
    </row>
    <row r="155" spans="1:9" hidden="1" x14ac:dyDescent="0.25">
      <c r="A155">
        <v>154</v>
      </c>
      <c r="B155" t="s">
        <v>284</v>
      </c>
      <c r="C155">
        <v>4</v>
      </c>
      <c r="D155">
        <v>3</v>
      </c>
      <c r="E155" t="s">
        <v>123</v>
      </c>
      <c r="F155" s="42" t="s">
        <v>556</v>
      </c>
      <c r="G155" t="s">
        <v>534</v>
      </c>
      <c r="H155" s="41" t="s">
        <v>32</v>
      </c>
      <c r="I155">
        <v>5.78</v>
      </c>
    </row>
    <row r="156" spans="1:9" hidden="1" x14ac:dyDescent="0.25">
      <c r="A156">
        <v>155</v>
      </c>
      <c r="B156" t="s">
        <v>284</v>
      </c>
      <c r="C156">
        <v>4</v>
      </c>
      <c r="D156">
        <v>3</v>
      </c>
      <c r="E156" t="s">
        <v>123</v>
      </c>
      <c r="F156" s="42" t="s">
        <v>556</v>
      </c>
      <c r="G156" t="s">
        <v>534</v>
      </c>
      <c r="H156" s="41" t="s">
        <v>32</v>
      </c>
      <c r="I156">
        <v>3.42</v>
      </c>
    </row>
    <row r="157" spans="1:9" hidden="1" x14ac:dyDescent="0.25">
      <c r="A157">
        <v>156</v>
      </c>
      <c r="B157" t="s">
        <v>284</v>
      </c>
      <c r="C157">
        <v>4</v>
      </c>
      <c r="D157">
        <v>3</v>
      </c>
      <c r="E157" t="s">
        <v>123</v>
      </c>
      <c r="F157" s="42" t="s">
        <v>556</v>
      </c>
      <c r="G157" t="s">
        <v>534</v>
      </c>
      <c r="H157" s="41" t="s">
        <v>32</v>
      </c>
      <c r="I157">
        <v>1.7</v>
      </c>
    </row>
    <row r="158" spans="1:9" hidden="1" x14ac:dyDescent="0.25">
      <c r="A158">
        <v>157</v>
      </c>
      <c r="B158" t="s">
        <v>284</v>
      </c>
      <c r="C158">
        <v>4</v>
      </c>
      <c r="D158">
        <v>3</v>
      </c>
      <c r="E158" t="s">
        <v>124</v>
      </c>
      <c r="F158" s="42" t="s">
        <v>556</v>
      </c>
      <c r="G158" t="s">
        <v>535</v>
      </c>
      <c r="H158" s="41" t="s">
        <v>32</v>
      </c>
      <c r="I158">
        <v>0.57820000000000005</v>
      </c>
    </row>
    <row r="159" spans="1:9" hidden="1" x14ac:dyDescent="0.25">
      <c r="A159">
        <v>158</v>
      </c>
      <c r="B159" t="s">
        <v>284</v>
      </c>
      <c r="C159">
        <v>4</v>
      </c>
      <c r="D159">
        <v>3</v>
      </c>
      <c r="E159" t="s">
        <v>121</v>
      </c>
      <c r="F159" s="42" t="s">
        <v>557</v>
      </c>
      <c r="G159" s="41" t="s">
        <v>533</v>
      </c>
      <c r="H159" s="41" t="s">
        <v>32</v>
      </c>
      <c r="I159">
        <v>4.45</v>
      </c>
    </row>
    <row r="160" spans="1:9" hidden="1" x14ac:dyDescent="0.25">
      <c r="A160">
        <v>159</v>
      </c>
      <c r="B160" t="s">
        <v>284</v>
      </c>
      <c r="C160">
        <v>4</v>
      </c>
      <c r="D160">
        <v>3</v>
      </c>
      <c r="E160" t="s">
        <v>121</v>
      </c>
      <c r="F160" s="42" t="s">
        <v>557</v>
      </c>
      <c r="G160" s="41" t="s">
        <v>533</v>
      </c>
      <c r="H160" s="41" t="s">
        <v>32</v>
      </c>
      <c r="I160">
        <v>14</v>
      </c>
    </row>
    <row r="161" spans="1:9" hidden="1" x14ac:dyDescent="0.25">
      <c r="A161">
        <v>160</v>
      </c>
      <c r="B161" t="s">
        <v>284</v>
      </c>
      <c r="C161">
        <v>4</v>
      </c>
      <c r="D161">
        <v>3</v>
      </c>
      <c r="E161" t="s">
        <v>121</v>
      </c>
      <c r="F161" s="42" t="s">
        <v>557</v>
      </c>
      <c r="G161" s="41" t="s">
        <v>533</v>
      </c>
      <c r="H161" s="41" t="s">
        <v>32</v>
      </c>
      <c r="I161">
        <v>23.36</v>
      </c>
    </row>
    <row r="162" spans="1:9" hidden="1" x14ac:dyDescent="0.25">
      <c r="A162">
        <v>161</v>
      </c>
      <c r="B162" t="s">
        <v>284</v>
      </c>
      <c r="C162">
        <v>4</v>
      </c>
      <c r="D162">
        <v>3</v>
      </c>
      <c r="E162" t="s">
        <v>121</v>
      </c>
      <c r="F162" s="42" t="s">
        <v>557</v>
      </c>
      <c r="G162" s="41" t="s">
        <v>533</v>
      </c>
      <c r="H162" s="41" t="s">
        <v>32</v>
      </c>
      <c r="I162">
        <v>5.47</v>
      </c>
    </row>
    <row r="163" spans="1:9" hidden="1" x14ac:dyDescent="0.25">
      <c r="A163">
        <v>162</v>
      </c>
      <c r="B163" t="s">
        <v>284</v>
      </c>
      <c r="C163">
        <v>4</v>
      </c>
      <c r="D163">
        <v>3</v>
      </c>
      <c r="E163" t="s">
        <v>123</v>
      </c>
      <c r="F163" s="42" t="s">
        <v>557</v>
      </c>
      <c r="G163" t="s">
        <v>534</v>
      </c>
      <c r="H163" s="41" t="s">
        <v>32</v>
      </c>
      <c r="I163">
        <v>5.34</v>
      </c>
    </row>
    <row r="164" spans="1:9" hidden="1" x14ac:dyDescent="0.25">
      <c r="A164">
        <v>163</v>
      </c>
      <c r="B164" t="s">
        <v>284</v>
      </c>
      <c r="C164">
        <v>4</v>
      </c>
      <c r="D164">
        <v>3</v>
      </c>
      <c r="E164" t="s">
        <v>124</v>
      </c>
      <c r="F164" s="42" t="s">
        <v>557</v>
      </c>
      <c r="G164" t="s">
        <v>535</v>
      </c>
      <c r="H164" s="41" t="s">
        <v>32</v>
      </c>
      <c r="I164">
        <v>2.0499999999999998</v>
      </c>
    </row>
    <row r="165" spans="1:9" hidden="1" x14ac:dyDescent="0.25">
      <c r="A165">
        <v>164</v>
      </c>
      <c r="B165" t="s">
        <v>284</v>
      </c>
      <c r="C165">
        <v>4</v>
      </c>
      <c r="D165">
        <v>3</v>
      </c>
      <c r="E165" t="s">
        <v>121</v>
      </c>
      <c r="F165" s="42" t="s">
        <v>558</v>
      </c>
      <c r="G165" s="41" t="s">
        <v>533</v>
      </c>
      <c r="H165" s="41" t="s">
        <v>32</v>
      </c>
      <c r="I165">
        <v>40.36</v>
      </c>
    </row>
    <row r="166" spans="1:9" hidden="1" x14ac:dyDescent="0.25">
      <c r="A166">
        <v>165</v>
      </c>
      <c r="B166" t="s">
        <v>284</v>
      </c>
      <c r="C166">
        <v>4</v>
      </c>
      <c r="D166">
        <v>3</v>
      </c>
      <c r="E166" t="s">
        <v>121</v>
      </c>
      <c r="F166" s="42" t="s">
        <v>558</v>
      </c>
      <c r="G166" s="41" t="s">
        <v>533</v>
      </c>
      <c r="H166" s="41" t="s">
        <v>32</v>
      </c>
      <c r="I166">
        <v>6.14</v>
      </c>
    </row>
    <row r="167" spans="1:9" hidden="1" x14ac:dyDescent="0.25">
      <c r="A167">
        <v>166</v>
      </c>
      <c r="B167" t="s">
        <v>284</v>
      </c>
      <c r="C167">
        <v>4</v>
      </c>
      <c r="D167">
        <v>3</v>
      </c>
      <c r="E167" t="s">
        <v>121</v>
      </c>
      <c r="F167" s="42" t="s">
        <v>558</v>
      </c>
      <c r="G167" s="41" t="s">
        <v>533</v>
      </c>
      <c r="H167" s="41" t="s">
        <v>32</v>
      </c>
      <c r="I167">
        <v>14.7</v>
      </c>
    </row>
    <row r="168" spans="1:9" hidden="1" x14ac:dyDescent="0.25">
      <c r="A168">
        <v>167</v>
      </c>
      <c r="B168" t="s">
        <v>284</v>
      </c>
      <c r="C168">
        <v>4</v>
      </c>
      <c r="D168">
        <v>3</v>
      </c>
      <c r="E168" t="s">
        <v>121</v>
      </c>
      <c r="F168" s="42" t="s">
        <v>558</v>
      </c>
      <c r="G168" s="41" t="s">
        <v>533</v>
      </c>
      <c r="H168" s="41" t="s">
        <v>32</v>
      </c>
      <c r="I168">
        <v>16.75</v>
      </c>
    </row>
    <row r="169" spans="1:9" hidden="1" x14ac:dyDescent="0.25">
      <c r="A169">
        <v>168</v>
      </c>
      <c r="B169" t="s">
        <v>284</v>
      </c>
      <c r="C169">
        <v>4</v>
      </c>
      <c r="D169">
        <v>3</v>
      </c>
      <c r="E169" t="s">
        <v>121</v>
      </c>
      <c r="F169" s="42" t="s">
        <v>558</v>
      </c>
      <c r="G169" s="41" t="s">
        <v>533</v>
      </c>
      <c r="H169" s="41" t="s">
        <v>32</v>
      </c>
      <c r="I169">
        <v>5.93</v>
      </c>
    </row>
    <row r="170" spans="1:9" hidden="1" x14ac:dyDescent="0.25">
      <c r="A170">
        <v>169</v>
      </c>
      <c r="B170" t="s">
        <v>284</v>
      </c>
      <c r="C170">
        <v>4</v>
      </c>
      <c r="D170">
        <v>3</v>
      </c>
      <c r="E170" t="s">
        <v>121</v>
      </c>
      <c r="F170" s="42" t="s">
        <v>558</v>
      </c>
      <c r="G170" s="41" t="s">
        <v>533</v>
      </c>
      <c r="H170" s="41" t="s">
        <v>32</v>
      </c>
      <c r="I170">
        <v>13.1</v>
      </c>
    </row>
    <row r="171" spans="1:9" hidden="1" x14ac:dyDescent="0.25">
      <c r="A171">
        <v>170</v>
      </c>
      <c r="B171" t="s">
        <v>284</v>
      </c>
      <c r="C171">
        <v>4</v>
      </c>
      <c r="D171">
        <v>3</v>
      </c>
      <c r="E171" t="s">
        <v>121</v>
      </c>
      <c r="F171" s="42" t="s">
        <v>558</v>
      </c>
      <c r="G171" s="41" t="s">
        <v>533</v>
      </c>
      <c r="H171" s="41" t="s">
        <v>32</v>
      </c>
      <c r="I171">
        <v>6.58</v>
      </c>
    </row>
    <row r="172" spans="1:9" hidden="1" x14ac:dyDescent="0.25">
      <c r="A172">
        <v>171</v>
      </c>
      <c r="B172" t="s">
        <v>284</v>
      </c>
      <c r="C172">
        <v>4</v>
      </c>
      <c r="D172">
        <v>3</v>
      </c>
      <c r="E172" t="s">
        <v>123</v>
      </c>
      <c r="F172" s="42" t="s">
        <v>558</v>
      </c>
      <c r="G172" t="s">
        <v>534</v>
      </c>
      <c r="H172" s="41" t="s">
        <v>32</v>
      </c>
      <c r="I172">
        <v>2.4700000000000002</v>
      </c>
    </row>
    <row r="173" spans="1:9" hidden="1" x14ac:dyDescent="0.25">
      <c r="A173">
        <v>172</v>
      </c>
      <c r="B173" t="s">
        <v>284</v>
      </c>
      <c r="C173">
        <v>4</v>
      </c>
      <c r="D173">
        <v>3</v>
      </c>
      <c r="E173" t="s">
        <v>123</v>
      </c>
      <c r="F173" s="42" t="s">
        <v>558</v>
      </c>
      <c r="G173" t="s">
        <v>534</v>
      </c>
      <c r="H173" s="41" t="s">
        <v>32</v>
      </c>
      <c r="I173">
        <v>1.88</v>
      </c>
    </row>
    <row r="174" spans="1:9" hidden="1" x14ac:dyDescent="0.25">
      <c r="A174">
        <v>173</v>
      </c>
      <c r="B174" t="s">
        <v>284</v>
      </c>
      <c r="C174">
        <v>4</v>
      </c>
      <c r="D174">
        <v>3</v>
      </c>
      <c r="E174" t="s">
        <v>123</v>
      </c>
      <c r="F174" s="42" t="s">
        <v>558</v>
      </c>
      <c r="G174" t="s">
        <v>534</v>
      </c>
      <c r="H174" s="41" t="s">
        <v>32</v>
      </c>
      <c r="I174">
        <v>4.75</v>
      </c>
    </row>
    <row r="175" spans="1:9" hidden="1" x14ac:dyDescent="0.25">
      <c r="A175">
        <v>174</v>
      </c>
      <c r="B175" t="s">
        <v>284</v>
      </c>
      <c r="C175">
        <v>4</v>
      </c>
      <c r="D175">
        <v>3</v>
      </c>
      <c r="E175" t="s">
        <v>123</v>
      </c>
      <c r="F175" s="42" t="s">
        <v>558</v>
      </c>
      <c r="G175" t="s">
        <v>534</v>
      </c>
      <c r="H175" s="41" t="s">
        <v>32</v>
      </c>
      <c r="I175">
        <v>5.2</v>
      </c>
    </row>
    <row r="176" spans="1:9" hidden="1" x14ac:dyDescent="0.25">
      <c r="A176">
        <v>175</v>
      </c>
      <c r="B176" t="s">
        <v>284</v>
      </c>
      <c r="C176">
        <v>4</v>
      </c>
      <c r="D176">
        <v>3</v>
      </c>
      <c r="E176" t="s">
        <v>124</v>
      </c>
      <c r="F176" s="42" t="s">
        <v>558</v>
      </c>
      <c r="G176" t="s">
        <v>535</v>
      </c>
      <c r="H176" s="41" t="s">
        <v>32</v>
      </c>
      <c r="I176">
        <v>2.0499999999999998</v>
      </c>
    </row>
    <row r="177" spans="1:9" hidden="1" x14ac:dyDescent="0.25">
      <c r="A177">
        <v>176</v>
      </c>
      <c r="B177" t="s">
        <v>284</v>
      </c>
      <c r="C177">
        <v>4</v>
      </c>
      <c r="D177">
        <v>3</v>
      </c>
      <c r="E177" t="s">
        <v>124</v>
      </c>
      <c r="F177" s="42" t="s">
        <v>558</v>
      </c>
      <c r="G177" t="s">
        <v>535</v>
      </c>
      <c r="H177" s="41" t="s">
        <v>32</v>
      </c>
      <c r="I177">
        <v>2.0499999999999998</v>
      </c>
    </row>
    <row r="178" spans="1:9" hidden="1" x14ac:dyDescent="0.25">
      <c r="A178">
        <v>177</v>
      </c>
      <c r="B178" t="s">
        <v>284</v>
      </c>
      <c r="C178">
        <v>4</v>
      </c>
      <c r="D178">
        <v>3</v>
      </c>
      <c r="E178" t="s">
        <v>121</v>
      </c>
      <c r="F178" s="42" t="s">
        <v>554</v>
      </c>
      <c r="G178" s="41" t="s">
        <v>533</v>
      </c>
      <c r="H178" s="41" t="s">
        <v>32</v>
      </c>
      <c r="I178">
        <v>38.46</v>
      </c>
    </row>
    <row r="179" spans="1:9" hidden="1" x14ac:dyDescent="0.25">
      <c r="A179">
        <v>178</v>
      </c>
      <c r="B179" t="s">
        <v>284</v>
      </c>
      <c r="C179">
        <v>4</v>
      </c>
      <c r="D179">
        <v>3</v>
      </c>
      <c r="E179" t="s">
        <v>121</v>
      </c>
      <c r="F179" s="42" t="s">
        <v>554</v>
      </c>
      <c r="G179" s="41" t="s">
        <v>533</v>
      </c>
      <c r="H179" s="41" t="s">
        <v>32</v>
      </c>
      <c r="I179">
        <v>5.28</v>
      </c>
    </row>
    <row r="180" spans="1:9" hidden="1" x14ac:dyDescent="0.25">
      <c r="A180">
        <v>179</v>
      </c>
      <c r="B180" t="s">
        <v>284</v>
      </c>
      <c r="C180">
        <v>4</v>
      </c>
      <c r="D180">
        <v>3</v>
      </c>
      <c r="E180" t="s">
        <v>121</v>
      </c>
      <c r="F180" s="42" t="s">
        <v>554</v>
      </c>
      <c r="G180" s="41" t="s">
        <v>533</v>
      </c>
      <c r="H180" s="41" t="s">
        <v>32</v>
      </c>
      <c r="I180">
        <v>4.37</v>
      </c>
    </row>
    <row r="181" spans="1:9" hidden="1" x14ac:dyDescent="0.25">
      <c r="A181">
        <v>180</v>
      </c>
      <c r="B181" t="s">
        <v>284</v>
      </c>
      <c r="C181">
        <v>4</v>
      </c>
      <c r="D181">
        <v>3</v>
      </c>
      <c r="E181" t="s">
        <v>121</v>
      </c>
      <c r="F181" s="42" t="s">
        <v>554</v>
      </c>
      <c r="G181" s="41" t="s">
        <v>533</v>
      </c>
      <c r="H181" s="41" t="s">
        <v>32</v>
      </c>
      <c r="I181">
        <v>20.78</v>
      </c>
    </row>
    <row r="182" spans="1:9" hidden="1" x14ac:dyDescent="0.25">
      <c r="A182">
        <v>181</v>
      </c>
      <c r="B182" t="s">
        <v>284</v>
      </c>
      <c r="C182">
        <v>4</v>
      </c>
      <c r="D182">
        <v>3</v>
      </c>
      <c r="E182" t="s">
        <v>121</v>
      </c>
      <c r="F182" s="42" t="s">
        <v>554</v>
      </c>
      <c r="G182" s="41" t="s">
        <v>533</v>
      </c>
      <c r="H182" s="41" t="s">
        <v>32</v>
      </c>
      <c r="I182">
        <v>11.69</v>
      </c>
    </row>
    <row r="183" spans="1:9" hidden="1" x14ac:dyDescent="0.25">
      <c r="A183">
        <v>182</v>
      </c>
      <c r="B183" t="s">
        <v>284</v>
      </c>
      <c r="C183">
        <v>4</v>
      </c>
      <c r="D183">
        <v>3</v>
      </c>
      <c r="E183" t="s">
        <v>121</v>
      </c>
      <c r="F183" s="42" t="s">
        <v>554</v>
      </c>
      <c r="G183" s="41" t="s">
        <v>533</v>
      </c>
      <c r="H183" s="41" t="s">
        <v>32</v>
      </c>
      <c r="I183">
        <v>14.46</v>
      </c>
    </row>
    <row r="184" spans="1:9" hidden="1" x14ac:dyDescent="0.25">
      <c r="A184">
        <v>183</v>
      </c>
      <c r="B184" t="s">
        <v>284</v>
      </c>
      <c r="C184">
        <v>4</v>
      </c>
      <c r="D184">
        <v>3</v>
      </c>
      <c r="E184" t="s">
        <v>123</v>
      </c>
      <c r="F184" s="42" t="s">
        <v>554</v>
      </c>
      <c r="G184" t="s">
        <v>534</v>
      </c>
      <c r="H184" s="41" t="s">
        <v>32</v>
      </c>
      <c r="I184">
        <v>3.8</v>
      </c>
    </row>
    <row r="185" spans="1:9" hidden="1" x14ac:dyDescent="0.25">
      <c r="A185">
        <v>184</v>
      </c>
      <c r="B185" t="s">
        <v>284</v>
      </c>
      <c r="C185">
        <v>4</v>
      </c>
      <c r="D185">
        <v>3</v>
      </c>
      <c r="E185" t="s">
        <v>123</v>
      </c>
      <c r="F185" s="42" t="s">
        <v>554</v>
      </c>
      <c r="G185" t="s">
        <v>534</v>
      </c>
      <c r="H185" s="41" t="s">
        <v>32</v>
      </c>
      <c r="I185">
        <v>5.37</v>
      </c>
    </row>
    <row r="186" spans="1:9" hidden="1" x14ac:dyDescent="0.25">
      <c r="A186">
        <v>185</v>
      </c>
      <c r="B186" t="s">
        <v>284</v>
      </c>
      <c r="C186">
        <v>4</v>
      </c>
      <c r="D186">
        <v>3</v>
      </c>
      <c r="E186" t="s">
        <v>121</v>
      </c>
      <c r="F186" s="42" t="s">
        <v>553</v>
      </c>
      <c r="G186" s="41" t="s">
        <v>533</v>
      </c>
      <c r="H186" s="41" t="s">
        <v>32</v>
      </c>
      <c r="I186">
        <v>12.39</v>
      </c>
    </row>
    <row r="187" spans="1:9" hidden="1" x14ac:dyDescent="0.25">
      <c r="A187">
        <v>186</v>
      </c>
      <c r="B187" t="s">
        <v>284</v>
      </c>
      <c r="C187">
        <v>4</v>
      </c>
      <c r="D187">
        <v>3</v>
      </c>
      <c r="E187" t="s">
        <v>121</v>
      </c>
      <c r="F187" s="42" t="s">
        <v>553</v>
      </c>
      <c r="G187" s="41" t="s">
        <v>533</v>
      </c>
      <c r="H187" s="41" t="s">
        <v>32</v>
      </c>
      <c r="I187">
        <v>4.6900000000000004</v>
      </c>
    </row>
    <row r="188" spans="1:9" hidden="1" x14ac:dyDescent="0.25">
      <c r="A188">
        <v>187</v>
      </c>
      <c r="B188" t="s">
        <v>284</v>
      </c>
      <c r="C188">
        <v>4</v>
      </c>
      <c r="D188">
        <v>3</v>
      </c>
      <c r="E188" t="s">
        <v>121</v>
      </c>
      <c r="F188" s="42" t="s">
        <v>553</v>
      </c>
      <c r="G188" s="41" t="s">
        <v>533</v>
      </c>
      <c r="H188" s="41" t="s">
        <v>32</v>
      </c>
      <c r="I188">
        <v>25.93</v>
      </c>
    </row>
    <row r="189" spans="1:9" hidden="1" x14ac:dyDescent="0.25">
      <c r="A189">
        <v>188</v>
      </c>
      <c r="B189" t="s">
        <v>284</v>
      </c>
      <c r="C189">
        <v>4</v>
      </c>
      <c r="D189">
        <v>3</v>
      </c>
      <c r="E189" t="s">
        <v>121</v>
      </c>
      <c r="F189" s="42" t="s">
        <v>553</v>
      </c>
      <c r="G189" s="41" t="s">
        <v>533</v>
      </c>
      <c r="H189" s="41" t="s">
        <v>32</v>
      </c>
      <c r="I189">
        <v>5.45</v>
      </c>
    </row>
    <row r="190" spans="1:9" hidden="1" x14ac:dyDescent="0.25">
      <c r="A190">
        <v>189</v>
      </c>
      <c r="B190" t="s">
        <v>284</v>
      </c>
      <c r="C190">
        <v>4</v>
      </c>
      <c r="D190">
        <v>3</v>
      </c>
      <c r="E190" t="s">
        <v>123</v>
      </c>
      <c r="F190" s="42" t="s">
        <v>553</v>
      </c>
      <c r="G190" t="s">
        <v>534</v>
      </c>
      <c r="H190" s="41" t="s">
        <v>32</v>
      </c>
      <c r="I190">
        <v>5.16</v>
      </c>
    </row>
    <row r="191" spans="1:9" hidden="1" x14ac:dyDescent="0.25">
      <c r="A191">
        <v>190</v>
      </c>
      <c r="B191" t="s">
        <v>122</v>
      </c>
      <c r="C191">
        <v>2</v>
      </c>
      <c r="D191">
        <v>4</v>
      </c>
      <c r="E191" t="s">
        <v>121</v>
      </c>
      <c r="F191" s="42" t="s">
        <v>563</v>
      </c>
      <c r="G191" s="41" t="s">
        <v>533</v>
      </c>
      <c r="H191" s="41" t="s">
        <v>32</v>
      </c>
      <c r="I191">
        <v>28.06</v>
      </c>
    </row>
    <row r="192" spans="1:9" hidden="1" x14ac:dyDescent="0.25">
      <c r="A192">
        <v>191</v>
      </c>
      <c r="B192" t="s">
        <v>122</v>
      </c>
      <c r="C192">
        <v>2</v>
      </c>
      <c r="D192">
        <v>4</v>
      </c>
      <c r="E192" t="s">
        <v>121</v>
      </c>
      <c r="F192" s="42" t="s">
        <v>563</v>
      </c>
      <c r="G192" s="41" t="s">
        <v>533</v>
      </c>
      <c r="H192" s="41" t="s">
        <v>32</v>
      </c>
      <c r="I192">
        <v>5.51</v>
      </c>
    </row>
    <row r="193" spans="1:9" hidden="1" x14ac:dyDescent="0.25">
      <c r="A193">
        <v>192</v>
      </c>
      <c r="B193" t="s">
        <v>122</v>
      </c>
      <c r="C193">
        <v>2</v>
      </c>
      <c r="D193">
        <v>4</v>
      </c>
      <c r="E193" t="s">
        <v>121</v>
      </c>
      <c r="F193" s="42" t="s">
        <v>563</v>
      </c>
      <c r="G193" s="41" t="s">
        <v>533</v>
      </c>
      <c r="H193" s="41" t="s">
        <v>32</v>
      </c>
      <c r="I193">
        <v>3.79</v>
      </c>
    </row>
    <row r="194" spans="1:9" hidden="1" x14ac:dyDescent="0.25">
      <c r="A194">
        <v>193</v>
      </c>
      <c r="B194" t="s">
        <v>122</v>
      </c>
      <c r="C194">
        <v>2</v>
      </c>
      <c r="D194">
        <v>4</v>
      </c>
      <c r="E194" t="s">
        <v>121</v>
      </c>
      <c r="F194" s="42" t="s">
        <v>563</v>
      </c>
      <c r="G194" s="41" t="s">
        <v>533</v>
      </c>
      <c r="H194" s="41" t="s">
        <v>32</v>
      </c>
      <c r="I194">
        <v>13.25</v>
      </c>
    </row>
    <row r="195" spans="1:9" hidden="1" x14ac:dyDescent="0.25">
      <c r="A195">
        <v>194</v>
      </c>
      <c r="B195" t="s">
        <v>122</v>
      </c>
      <c r="C195">
        <v>2</v>
      </c>
      <c r="D195">
        <v>4</v>
      </c>
      <c r="E195" t="s">
        <v>121</v>
      </c>
      <c r="F195" s="42" t="s">
        <v>563</v>
      </c>
      <c r="G195" s="41" t="s">
        <v>533</v>
      </c>
      <c r="H195" s="41" t="s">
        <v>32</v>
      </c>
      <c r="I195">
        <v>2</v>
      </c>
    </row>
    <row r="196" spans="1:9" hidden="1" x14ac:dyDescent="0.25">
      <c r="A196">
        <v>195</v>
      </c>
      <c r="B196" t="s">
        <v>122</v>
      </c>
      <c r="C196">
        <v>2</v>
      </c>
      <c r="D196">
        <v>4</v>
      </c>
      <c r="E196" t="s">
        <v>123</v>
      </c>
      <c r="F196" s="42" t="s">
        <v>563</v>
      </c>
      <c r="G196" t="s">
        <v>534</v>
      </c>
      <c r="H196" s="41" t="s">
        <v>32</v>
      </c>
      <c r="I196">
        <v>3.87</v>
      </c>
    </row>
    <row r="197" spans="1:9" hidden="1" x14ac:dyDescent="0.25">
      <c r="A197">
        <v>196</v>
      </c>
      <c r="B197" t="s">
        <v>122</v>
      </c>
      <c r="C197">
        <v>2</v>
      </c>
      <c r="D197">
        <v>4</v>
      </c>
      <c r="E197" t="s">
        <v>123</v>
      </c>
      <c r="F197" s="42" t="s">
        <v>563</v>
      </c>
      <c r="G197" t="s">
        <v>534</v>
      </c>
      <c r="H197" s="41" t="s">
        <v>32</v>
      </c>
      <c r="I197">
        <v>4.0199999999999996</v>
      </c>
    </row>
    <row r="198" spans="1:9" hidden="1" x14ac:dyDescent="0.25">
      <c r="A198">
        <v>197</v>
      </c>
      <c r="B198" t="s">
        <v>122</v>
      </c>
      <c r="C198">
        <v>2</v>
      </c>
      <c r="D198">
        <v>4</v>
      </c>
      <c r="E198" t="s">
        <v>121</v>
      </c>
      <c r="F198" s="42" t="s">
        <v>561</v>
      </c>
      <c r="G198" s="41" t="s">
        <v>533</v>
      </c>
      <c r="H198" s="41" t="s">
        <v>32</v>
      </c>
      <c r="I198">
        <v>18.53</v>
      </c>
    </row>
    <row r="199" spans="1:9" hidden="1" x14ac:dyDescent="0.25">
      <c r="A199">
        <v>198</v>
      </c>
      <c r="B199" t="s">
        <v>122</v>
      </c>
      <c r="C199">
        <v>2</v>
      </c>
      <c r="D199">
        <v>4</v>
      </c>
      <c r="E199" t="s">
        <v>121</v>
      </c>
      <c r="F199" s="42" t="s">
        <v>561</v>
      </c>
      <c r="G199" s="41" t="s">
        <v>533</v>
      </c>
      <c r="H199" s="41" t="s">
        <v>32</v>
      </c>
      <c r="I199">
        <v>6.92</v>
      </c>
    </row>
    <row r="200" spans="1:9" hidden="1" x14ac:dyDescent="0.25">
      <c r="A200">
        <v>199</v>
      </c>
      <c r="B200" t="s">
        <v>122</v>
      </c>
      <c r="C200">
        <v>2</v>
      </c>
      <c r="D200">
        <v>4</v>
      </c>
      <c r="E200" t="s">
        <v>121</v>
      </c>
      <c r="F200" s="42" t="s">
        <v>561</v>
      </c>
      <c r="G200" s="41" t="s">
        <v>533</v>
      </c>
      <c r="H200" s="41" t="s">
        <v>32</v>
      </c>
      <c r="I200">
        <v>25.95</v>
      </c>
    </row>
    <row r="201" spans="1:9" hidden="1" x14ac:dyDescent="0.25">
      <c r="A201">
        <v>200</v>
      </c>
      <c r="B201" t="s">
        <v>122</v>
      </c>
      <c r="C201">
        <v>2</v>
      </c>
      <c r="D201">
        <v>4</v>
      </c>
      <c r="E201" t="s">
        <v>121</v>
      </c>
      <c r="F201" s="42" t="s">
        <v>561</v>
      </c>
      <c r="G201" s="41" t="s">
        <v>533</v>
      </c>
      <c r="H201" s="41" t="s">
        <v>32</v>
      </c>
      <c r="I201">
        <v>4.5</v>
      </c>
    </row>
    <row r="202" spans="1:9" hidden="1" x14ac:dyDescent="0.25">
      <c r="A202">
        <v>201</v>
      </c>
      <c r="B202" t="s">
        <v>122</v>
      </c>
      <c r="C202">
        <v>2</v>
      </c>
      <c r="D202">
        <v>4</v>
      </c>
      <c r="E202" t="s">
        <v>123</v>
      </c>
      <c r="F202" s="42" t="s">
        <v>561</v>
      </c>
      <c r="G202" t="s">
        <v>534</v>
      </c>
      <c r="H202" s="41" t="s">
        <v>32</v>
      </c>
      <c r="I202">
        <v>4.63</v>
      </c>
    </row>
    <row r="203" spans="1:9" hidden="1" x14ac:dyDescent="0.25">
      <c r="A203">
        <v>202</v>
      </c>
      <c r="B203" t="s">
        <v>122</v>
      </c>
      <c r="C203">
        <v>2</v>
      </c>
      <c r="D203">
        <v>4</v>
      </c>
      <c r="E203" t="s">
        <v>123</v>
      </c>
      <c r="F203" s="42" t="s">
        <v>561</v>
      </c>
      <c r="G203" t="s">
        <v>534</v>
      </c>
      <c r="H203" s="41" t="s">
        <v>32</v>
      </c>
      <c r="I203">
        <v>3.43</v>
      </c>
    </row>
    <row r="204" spans="1:9" hidden="1" x14ac:dyDescent="0.25">
      <c r="A204">
        <v>203</v>
      </c>
      <c r="B204" t="s">
        <v>122</v>
      </c>
      <c r="C204">
        <v>2</v>
      </c>
      <c r="D204">
        <v>4</v>
      </c>
      <c r="E204" t="s">
        <v>121</v>
      </c>
      <c r="F204" s="42" t="s">
        <v>559</v>
      </c>
      <c r="G204" s="41" t="s">
        <v>533</v>
      </c>
      <c r="H204" s="41" t="s">
        <v>32</v>
      </c>
      <c r="I204">
        <v>14.8</v>
      </c>
    </row>
    <row r="205" spans="1:9" hidden="1" x14ac:dyDescent="0.25">
      <c r="A205">
        <v>204</v>
      </c>
      <c r="B205" t="s">
        <v>122</v>
      </c>
      <c r="C205">
        <v>2</v>
      </c>
      <c r="D205">
        <v>4</v>
      </c>
      <c r="E205" t="s">
        <v>121</v>
      </c>
      <c r="F205" s="42" t="s">
        <v>559</v>
      </c>
      <c r="G205" s="41" t="s">
        <v>533</v>
      </c>
      <c r="H205" s="41" t="s">
        <v>32</v>
      </c>
      <c r="I205">
        <v>15.77</v>
      </c>
    </row>
    <row r="206" spans="1:9" hidden="1" x14ac:dyDescent="0.25">
      <c r="A206">
        <v>205</v>
      </c>
      <c r="B206" t="s">
        <v>122</v>
      </c>
      <c r="C206">
        <v>2</v>
      </c>
      <c r="D206">
        <v>4</v>
      </c>
      <c r="E206" t="s">
        <v>121</v>
      </c>
      <c r="F206" s="42" t="s">
        <v>559</v>
      </c>
      <c r="G206" s="41" t="s">
        <v>533</v>
      </c>
      <c r="H206" s="41" t="s">
        <v>32</v>
      </c>
      <c r="I206">
        <v>8.48</v>
      </c>
    </row>
    <row r="207" spans="1:9" hidden="1" x14ac:dyDescent="0.25">
      <c r="A207">
        <v>206</v>
      </c>
      <c r="B207" t="s">
        <v>122</v>
      </c>
      <c r="C207">
        <v>2</v>
      </c>
      <c r="D207">
        <v>4</v>
      </c>
      <c r="E207" t="s">
        <v>121</v>
      </c>
      <c r="F207" s="42" t="s">
        <v>559</v>
      </c>
      <c r="G207" s="41" t="s">
        <v>533</v>
      </c>
      <c r="H207" s="41" t="s">
        <v>32</v>
      </c>
      <c r="I207">
        <v>3.18</v>
      </c>
    </row>
    <row r="208" spans="1:9" hidden="1" x14ac:dyDescent="0.25">
      <c r="A208">
        <v>207</v>
      </c>
      <c r="B208" t="s">
        <v>122</v>
      </c>
      <c r="C208">
        <v>2</v>
      </c>
      <c r="D208">
        <v>4</v>
      </c>
      <c r="E208" t="s">
        <v>121</v>
      </c>
      <c r="F208" s="42" t="s">
        <v>559</v>
      </c>
      <c r="G208" s="41" t="s">
        <v>533</v>
      </c>
      <c r="H208" s="41" t="s">
        <v>32</v>
      </c>
      <c r="I208">
        <v>6.3</v>
      </c>
    </row>
    <row r="209" spans="1:9" hidden="1" x14ac:dyDescent="0.25">
      <c r="A209">
        <v>208</v>
      </c>
      <c r="B209" t="s">
        <v>122</v>
      </c>
      <c r="C209">
        <v>2</v>
      </c>
      <c r="D209">
        <v>4</v>
      </c>
      <c r="E209" t="s">
        <v>121</v>
      </c>
      <c r="F209" s="42" t="s">
        <v>559</v>
      </c>
      <c r="G209" s="41" t="s">
        <v>533</v>
      </c>
      <c r="H209" s="41" t="s">
        <v>32</v>
      </c>
      <c r="I209">
        <v>38.549999999999997</v>
      </c>
    </row>
    <row r="210" spans="1:9" hidden="1" x14ac:dyDescent="0.25">
      <c r="A210">
        <v>209</v>
      </c>
      <c r="B210" t="s">
        <v>122</v>
      </c>
      <c r="C210">
        <v>2</v>
      </c>
      <c r="D210">
        <v>4</v>
      </c>
      <c r="E210" t="s">
        <v>123</v>
      </c>
      <c r="F210" s="42" t="s">
        <v>559</v>
      </c>
      <c r="G210" t="s">
        <v>534</v>
      </c>
      <c r="H210" s="41" t="s">
        <v>32</v>
      </c>
      <c r="I210">
        <v>6.37</v>
      </c>
    </row>
    <row r="211" spans="1:9" hidden="1" x14ac:dyDescent="0.25">
      <c r="A211">
        <v>210</v>
      </c>
      <c r="B211" t="s">
        <v>122</v>
      </c>
      <c r="C211">
        <v>2</v>
      </c>
      <c r="D211">
        <v>4</v>
      </c>
      <c r="E211" t="s">
        <v>123</v>
      </c>
      <c r="F211" s="42" t="s">
        <v>559</v>
      </c>
      <c r="G211" t="s">
        <v>534</v>
      </c>
      <c r="H211" s="41" t="s">
        <v>32</v>
      </c>
      <c r="I211">
        <v>1.64</v>
      </c>
    </row>
    <row r="212" spans="1:9" hidden="1" x14ac:dyDescent="0.25">
      <c r="A212">
        <v>211</v>
      </c>
      <c r="B212" t="s">
        <v>122</v>
      </c>
      <c r="C212">
        <v>2</v>
      </c>
      <c r="D212">
        <v>4</v>
      </c>
      <c r="E212" t="s">
        <v>123</v>
      </c>
      <c r="F212" s="42" t="s">
        <v>559</v>
      </c>
      <c r="G212" t="s">
        <v>534</v>
      </c>
      <c r="H212" s="41" t="s">
        <v>32</v>
      </c>
      <c r="I212">
        <v>4.8099999999999996</v>
      </c>
    </row>
    <row r="213" spans="1:9" hidden="1" x14ac:dyDescent="0.25">
      <c r="A213">
        <v>212</v>
      </c>
      <c r="B213" t="s">
        <v>122</v>
      </c>
      <c r="C213">
        <v>2</v>
      </c>
      <c r="D213">
        <v>4</v>
      </c>
      <c r="E213" t="s">
        <v>121</v>
      </c>
      <c r="F213" s="42" t="s">
        <v>569</v>
      </c>
      <c r="G213" s="41" t="s">
        <v>533</v>
      </c>
      <c r="H213" s="41" t="s">
        <v>32</v>
      </c>
      <c r="I213">
        <v>15.61</v>
      </c>
    </row>
    <row r="214" spans="1:9" hidden="1" x14ac:dyDescent="0.25">
      <c r="A214">
        <v>213</v>
      </c>
      <c r="B214" t="s">
        <v>122</v>
      </c>
      <c r="C214">
        <v>2</v>
      </c>
      <c r="D214">
        <v>4</v>
      </c>
      <c r="E214" t="s">
        <v>121</v>
      </c>
      <c r="F214" s="42" t="s">
        <v>569</v>
      </c>
      <c r="G214" s="41" t="s">
        <v>533</v>
      </c>
      <c r="H214" s="41" t="s">
        <v>32</v>
      </c>
      <c r="I214">
        <v>14.63</v>
      </c>
    </row>
    <row r="215" spans="1:9" hidden="1" x14ac:dyDescent="0.25">
      <c r="A215">
        <v>214</v>
      </c>
      <c r="B215" t="s">
        <v>122</v>
      </c>
      <c r="C215">
        <v>2</v>
      </c>
      <c r="D215">
        <v>4</v>
      </c>
      <c r="E215" t="s">
        <v>121</v>
      </c>
      <c r="F215" s="42" t="s">
        <v>569</v>
      </c>
      <c r="G215" s="41" t="s">
        <v>533</v>
      </c>
      <c r="H215" s="41" t="s">
        <v>32</v>
      </c>
      <c r="I215">
        <v>4.91</v>
      </c>
    </row>
    <row r="216" spans="1:9" hidden="1" x14ac:dyDescent="0.25">
      <c r="A216">
        <v>215</v>
      </c>
      <c r="B216" t="s">
        <v>122</v>
      </c>
      <c r="C216">
        <v>2</v>
      </c>
      <c r="D216">
        <v>4</v>
      </c>
      <c r="E216" t="s">
        <v>121</v>
      </c>
      <c r="F216" s="42" t="s">
        <v>569</v>
      </c>
      <c r="G216" s="41" t="s">
        <v>533</v>
      </c>
      <c r="H216" s="41" t="s">
        <v>32</v>
      </c>
      <c r="I216">
        <v>8.66</v>
      </c>
    </row>
    <row r="217" spans="1:9" hidden="1" x14ac:dyDescent="0.25">
      <c r="A217">
        <v>216</v>
      </c>
      <c r="B217" t="s">
        <v>122</v>
      </c>
      <c r="C217">
        <v>2</v>
      </c>
      <c r="D217">
        <v>4</v>
      </c>
      <c r="E217" t="s">
        <v>121</v>
      </c>
      <c r="F217" s="42" t="s">
        <v>569</v>
      </c>
      <c r="G217" s="41" t="s">
        <v>533</v>
      </c>
      <c r="H217" s="41" t="s">
        <v>32</v>
      </c>
      <c r="I217">
        <v>17.7</v>
      </c>
    </row>
    <row r="218" spans="1:9" hidden="1" x14ac:dyDescent="0.25">
      <c r="A218">
        <v>217</v>
      </c>
      <c r="B218" t="s">
        <v>122</v>
      </c>
      <c r="C218">
        <v>2</v>
      </c>
      <c r="D218">
        <v>4</v>
      </c>
      <c r="E218" t="s">
        <v>121</v>
      </c>
      <c r="F218" s="42" t="s">
        <v>569</v>
      </c>
      <c r="G218" s="41" t="s">
        <v>533</v>
      </c>
      <c r="H218" s="41" t="s">
        <v>32</v>
      </c>
      <c r="I218">
        <v>39.340000000000003</v>
      </c>
    </row>
    <row r="219" spans="1:9" hidden="1" x14ac:dyDescent="0.25">
      <c r="A219">
        <v>218</v>
      </c>
      <c r="B219" t="s">
        <v>122</v>
      </c>
      <c r="C219">
        <v>2</v>
      </c>
      <c r="D219">
        <v>4</v>
      </c>
      <c r="E219" t="s">
        <v>121</v>
      </c>
      <c r="F219" s="42" t="s">
        <v>569</v>
      </c>
      <c r="G219" s="41" t="s">
        <v>533</v>
      </c>
      <c r="H219" s="41" t="s">
        <v>32</v>
      </c>
      <c r="I219">
        <v>9.49</v>
      </c>
    </row>
    <row r="220" spans="1:9" hidden="1" x14ac:dyDescent="0.25">
      <c r="A220">
        <v>219</v>
      </c>
      <c r="B220" t="s">
        <v>122</v>
      </c>
      <c r="C220">
        <v>2</v>
      </c>
      <c r="D220">
        <v>4</v>
      </c>
      <c r="E220" t="s">
        <v>121</v>
      </c>
      <c r="F220" s="42" t="s">
        <v>569</v>
      </c>
      <c r="G220" s="41" t="s">
        <v>533</v>
      </c>
      <c r="H220" s="41" t="s">
        <v>32</v>
      </c>
      <c r="I220">
        <v>3.57</v>
      </c>
    </row>
    <row r="221" spans="1:9" hidden="1" x14ac:dyDescent="0.25">
      <c r="A221">
        <v>220</v>
      </c>
      <c r="B221" t="s">
        <v>122</v>
      </c>
      <c r="C221">
        <v>2</v>
      </c>
      <c r="D221">
        <v>4</v>
      </c>
      <c r="E221" t="s">
        <v>123</v>
      </c>
      <c r="F221" s="42" t="s">
        <v>569</v>
      </c>
      <c r="G221" t="s">
        <v>534</v>
      </c>
      <c r="H221" s="41" t="s">
        <v>32</v>
      </c>
      <c r="I221">
        <v>4.9000000000000004</v>
      </c>
    </row>
    <row r="222" spans="1:9" hidden="1" x14ac:dyDescent="0.25">
      <c r="A222">
        <v>221</v>
      </c>
      <c r="B222" t="s">
        <v>122</v>
      </c>
      <c r="C222">
        <v>2</v>
      </c>
      <c r="D222">
        <v>4</v>
      </c>
      <c r="E222" t="s">
        <v>123</v>
      </c>
      <c r="F222" s="42" t="s">
        <v>569</v>
      </c>
      <c r="G222" t="s">
        <v>534</v>
      </c>
      <c r="H222" s="41" t="s">
        <v>32</v>
      </c>
      <c r="I222">
        <v>4.6900000000000004</v>
      </c>
    </row>
    <row r="223" spans="1:9" hidden="1" x14ac:dyDescent="0.25">
      <c r="A223">
        <v>222</v>
      </c>
      <c r="B223" t="s">
        <v>122</v>
      </c>
      <c r="C223">
        <v>2</v>
      </c>
      <c r="D223">
        <v>4</v>
      </c>
      <c r="E223" t="s">
        <v>124</v>
      </c>
      <c r="F223" s="42" t="s">
        <v>569</v>
      </c>
      <c r="G223" t="s">
        <v>535</v>
      </c>
      <c r="H223" s="41" t="s">
        <v>32</v>
      </c>
      <c r="I223">
        <v>2.0499999999999998</v>
      </c>
    </row>
    <row r="224" spans="1:9" hidden="1" x14ac:dyDescent="0.25">
      <c r="A224">
        <v>223</v>
      </c>
      <c r="B224" t="s">
        <v>122</v>
      </c>
      <c r="C224">
        <v>2</v>
      </c>
      <c r="D224">
        <v>4</v>
      </c>
      <c r="E224" t="s">
        <v>121</v>
      </c>
      <c r="F224" s="42" t="s">
        <v>571</v>
      </c>
      <c r="G224" s="41" t="s">
        <v>533</v>
      </c>
      <c r="H224" s="41" t="s">
        <v>32</v>
      </c>
      <c r="I224">
        <v>6.8</v>
      </c>
    </row>
    <row r="225" spans="1:9" hidden="1" x14ac:dyDescent="0.25">
      <c r="A225">
        <v>224</v>
      </c>
      <c r="B225" t="s">
        <v>122</v>
      </c>
      <c r="C225">
        <v>2</v>
      </c>
      <c r="D225">
        <v>4</v>
      </c>
      <c r="E225" t="s">
        <v>121</v>
      </c>
      <c r="F225" s="42" t="s">
        <v>571</v>
      </c>
      <c r="G225" s="41" t="s">
        <v>533</v>
      </c>
      <c r="H225" s="41" t="s">
        <v>32</v>
      </c>
      <c r="I225">
        <v>17.079999999999998</v>
      </c>
    </row>
    <row r="226" spans="1:9" hidden="1" x14ac:dyDescent="0.25">
      <c r="A226">
        <v>225</v>
      </c>
      <c r="B226" t="s">
        <v>122</v>
      </c>
      <c r="C226">
        <v>2</v>
      </c>
      <c r="D226">
        <v>4</v>
      </c>
      <c r="E226" t="s">
        <v>121</v>
      </c>
      <c r="F226" s="42" t="s">
        <v>571</v>
      </c>
      <c r="G226" s="41" t="s">
        <v>533</v>
      </c>
      <c r="H226" s="41" t="s">
        <v>32</v>
      </c>
      <c r="I226">
        <v>14.2</v>
      </c>
    </row>
    <row r="227" spans="1:9" hidden="1" x14ac:dyDescent="0.25">
      <c r="A227">
        <v>226</v>
      </c>
      <c r="B227" t="s">
        <v>122</v>
      </c>
      <c r="C227">
        <v>2</v>
      </c>
      <c r="D227">
        <v>4</v>
      </c>
      <c r="E227" t="s">
        <v>121</v>
      </c>
      <c r="F227" s="42" t="s">
        <v>571</v>
      </c>
      <c r="G227" s="41" t="s">
        <v>533</v>
      </c>
      <c r="H227" s="41" t="s">
        <v>32</v>
      </c>
      <c r="I227">
        <v>36.69</v>
      </c>
    </row>
    <row r="228" spans="1:9" hidden="1" x14ac:dyDescent="0.25">
      <c r="A228">
        <v>227</v>
      </c>
      <c r="B228" t="s">
        <v>122</v>
      </c>
      <c r="C228">
        <v>2</v>
      </c>
      <c r="D228">
        <v>4</v>
      </c>
      <c r="E228" t="s">
        <v>121</v>
      </c>
      <c r="F228" s="42" t="s">
        <v>571</v>
      </c>
      <c r="G228" s="41" t="s">
        <v>533</v>
      </c>
      <c r="H228" s="41" t="s">
        <v>32</v>
      </c>
      <c r="I228">
        <v>6.78</v>
      </c>
    </row>
    <row r="229" spans="1:9" hidden="1" x14ac:dyDescent="0.25">
      <c r="A229">
        <v>228</v>
      </c>
      <c r="B229" t="s">
        <v>122</v>
      </c>
      <c r="C229">
        <v>2</v>
      </c>
      <c r="D229">
        <v>4</v>
      </c>
      <c r="E229" t="s">
        <v>123</v>
      </c>
      <c r="F229" s="42" t="s">
        <v>571</v>
      </c>
      <c r="G229" t="s">
        <v>534</v>
      </c>
      <c r="H229" s="41" t="s">
        <v>32</v>
      </c>
      <c r="I229">
        <v>5.78</v>
      </c>
    </row>
    <row r="230" spans="1:9" hidden="1" x14ac:dyDescent="0.25">
      <c r="A230">
        <v>229</v>
      </c>
      <c r="B230" t="s">
        <v>122</v>
      </c>
      <c r="C230">
        <v>2</v>
      </c>
      <c r="D230">
        <v>4</v>
      </c>
      <c r="E230" t="s">
        <v>123</v>
      </c>
      <c r="F230" s="42" t="s">
        <v>571</v>
      </c>
      <c r="G230" t="s">
        <v>534</v>
      </c>
      <c r="H230" s="41" t="s">
        <v>32</v>
      </c>
      <c r="I230">
        <v>3.42</v>
      </c>
    </row>
    <row r="231" spans="1:9" hidden="1" x14ac:dyDescent="0.25">
      <c r="A231">
        <v>230</v>
      </c>
      <c r="B231" t="s">
        <v>122</v>
      </c>
      <c r="C231">
        <v>2</v>
      </c>
      <c r="D231">
        <v>4</v>
      </c>
      <c r="E231" t="s">
        <v>123</v>
      </c>
      <c r="F231" s="42" t="s">
        <v>571</v>
      </c>
      <c r="G231" t="s">
        <v>534</v>
      </c>
      <c r="H231" s="41" t="s">
        <v>32</v>
      </c>
      <c r="I231">
        <v>1.7</v>
      </c>
    </row>
    <row r="232" spans="1:9" hidden="1" x14ac:dyDescent="0.25">
      <c r="A232">
        <v>231</v>
      </c>
      <c r="B232" t="s">
        <v>122</v>
      </c>
      <c r="C232">
        <v>2</v>
      </c>
      <c r="D232">
        <v>4</v>
      </c>
      <c r="E232" t="s">
        <v>124</v>
      </c>
      <c r="F232" s="42" t="s">
        <v>571</v>
      </c>
      <c r="G232" t="s">
        <v>535</v>
      </c>
      <c r="H232" s="41" t="s">
        <v>32</v>
      </c>
      <c r="I232">
        <v>2.0499999999999998</v>
      </c>
    </row>
    <row r="233" spans="1:9" hidden="1" x14ac:dyDescent="0.25">
      <c r="A233">
        <v>232</v>
      </c>
      <c r="B233" t="s">
        <v>122</v>
      </c>
      <c r="C233">
        <v>2</v>
      </c>
      <c r="D233">
        <v>4</v>
      </c>
      <c r="E233" t="s">
        <v>121</v>
      </c>
      <c r="F233" s="42" t="s">
        <v>573</v>
      </c>
      <c r="G233" s="41" t="s">
        <v>533</v>
      </c>
      <c r="H233" s="41" t="s">
        <v>32</v>
      </c>
      <c r="I233">
        <v>5.18</v>
      </c>
    </row>
    <row r="234" spans="1:9" hidden="1" x14ac:dyDescent="0.25">
      <c r="A234">
        <v>233</v>
      </c>
      <c r="B234" t="s">
        <v>122</v>
      </c>
      <c r="C234">
        <v>2</v>
      </c>
      <c r="D234">
        <v>4</v>
      </c>
      <c r="E234" t="s">
        <v>121</v>
      </c>
      <c r="F234" s="42" t="s">
        <v>573</v>
      </c>
      <c r="G234" s="41" t="s">
        <v>533</v>
      </c>
      <c r="H234" s="41" t="s">
        <v>32</v>
      </c>
      <c r="I234">
        <v>13.12</v>
      </c>
    </row>
    <row r="235" spans="1:9" hidden="1" x14ac:dyDescent="0.25">
      <c r="A235">
        <v>234</v>
      </c>
      <c r="B235" t="s">
        <v>122</v>
      </c>
      <c r="C235">
        <v>2</v>
      </c>
      <c r="D235">
        <v>4</v>
      </c>
      <c r="E235" t="s">
        <v>121</v>
      </c>
      <c r="F235" s="42" t="s">
        <v>573</v>
      </c>
      <c r="G235" s="41" t="s">
        <v>533</v>
      </c>
      <c r="H235" s="41" t="s">
        <v>32</v>
      </c>
      <c r="I235">
        <v>22.44</v>
      </c>
    </row>
    <row r="236" spans="1:9" hidden="1" x14ac:dyDescent="0.25">
      <c r="A236">
        <v>235</v>
      </c>
      <c r="B236" t="s">
        <v>122</v>
      </c>
      <c r="C236">
        <v>2</v>
      </c>
      <c r="D236">
        <v>4</v>
      </c>
      <c r="E236" t="s">
        <v>121</v>
      </c>
      <c r="F236" s="42" t="s">
        <v>573</v>
      </c>
      <c r="G236" s="41" t="s">
        <v>533</v>
      </c>
      <c r="H236" s="41" t="s">
        <v>32</v>
      </c>
      <c r="I236">
        <v>6.44</v>
      </c>
    </row>
    <row r="237" spans="1:9" hidden="1" x14ac:dyDescent="0.25">
      <c r="A237">
        <v>236</v>
      </c>
      <c r="B237" t="s">
        <v>122</v>
      </c>
      <c r="C237">
        <v>2</v>
      </c>
      <c r="D237">
        <v>4</v>
      </c>
      <c r="E237" t="s">
        <v>123</v>
      </c>
      <c r="F237" s="42" t="s">
        <v>573</v>
      </c>
      <c r="G237" t="s">
        <v>534</v>
      </c>
      <c r="H237" s="41" t="s">
        <v>32</v>
      </c>
      <c r="I237">
        <v>5.34</v>
      </c>
    </row>
    <row r="238" spans="1:9" hidden="1" x14ac:dyDescent="0.25">
      <c r="A238">
        <v>237</v>
      </c>
      <c r="B238" t="s">
        <v>122</v>
      </c>
      <c r="C238">
        <v>2</v>
      </c>
      <c r="D238">
        <v>4</v>
      </c>
      <c r="E238" t="s">
        <v>124</v>
      </c>
      <c r="F238" s="42" t="s">
        <v>573</v>
      </c>
      <c r="G238" t="s">
        <v>535</v>
      </c>
      <c r="H238" s="41" t="s">
        <v>32</v>
      </c>
      <c r="I238">
        <v>0.57820000000000005</v>
      </c>
    </row>
    <row r="239" spans="1:9" hidden="1" x14ac:dyDescent="0.25">
      <c r="A239">
        <v>238</v>
      </c>
      <c r="B239" t="s">
        <v>122</v>
      </c>
      <c r="C239">
        <v>2</v>
      </c>
      <c r="D239">
        <v>4</v>
      </c>
      <c r="E239" t="s">
        <v>121</v>
      </c>
      <c r="F239" s="42" t="s">
        <v>575</v>
      </c>
      <c r="G239" s="41" t="s">
        <v>533</v>
      </c>
      <c r="H239" s="41" t="s">
        <v>32</v>
      </c>
      <c r="I239">
        <v>40.46</v>
      </c>
    </row>
    <row r="240" spans="1:9" hidden="1" x14ac:dyDescent="0.25">
      <c r="A240">
        <v>239</v>
      </c>
      <c r="B240" t="s">
        <v>122</v>
      </c>
      <c r="C240">
        <v>2</v>
      </c>
      <c r="D240">
        <v>4</v>
      </c>
      <c r="E240" t="s">
        <v>121</v>
      </c>
      <c r="F240" s="42" t="s">
        <v>575</v>
      </c>
      <c r="G240" s="41" t="s">
        <v>533</v>
      </c>
      <c r="H240" s="41" t="s">
        <v>32</v>
      </c>
      <c r="I240">
        <v>6.14</v>
      </c>
    </row>
    <row r="241" spans="1:9" hidden="1" x14ac:dyDescent="0.25">
      <c r="A241">
        <v>240</v>
      </c>
      <c r="B241" t="s">
        <v>122</v>
      </c>
      <c r="C241">
        <v>2</v>
      </c>
      <c r="D241">
        <v>4</v>
      </c>
      <c r="E241" t="s">
        <v>121</v>
      </c>
      <c r="F241" s="42" t="s">
        <v>575</v>
      </c>
      <c r="G241" s="41" t="s">
        <v>533</v>
      </c>
      <c r="H241" s="41" t="s">
        <v>32</v>
      </c>
      <c r="I241">
        <v>6.58</v>
      </c>
    </row>
    <row r="242" spans="1:9" hidden="1" x14ac:dyDescent="0.25">
      <c r="A242">
        <v>241</v>
      </c>
      <c r="B242" t="s">
        <v>122</v>
      </c>
      <c r="C242">
        <v>2</v>
      </c>
      <c r="D242">
        <v>4</v>
      </c>
      <c r="E242" t="s">
        <v>121</v>
      </c>
      <c r="F242" s="42" t="s">
        <v>575</v>
      </c>
      <c r="G242" s="41" t="s">
        <v>533</v>
      </c>
      <c r="H242" s="41" t="s">
        <v>32</v>
      </c>
      <c r="I242">
        <v>14.85</v>
      </c>
    </row>
    <row r="243" spans="1:9" hidden="1" x14ac:dyDescent="0.25">
      <c r="A243">
        <v>242</v>
      </c>
      <c r="B243" t="s">
        <v>122</v>
      </c>
      <c r="C243">
        <v>2</v>
      </c>
      <c r="D243">
        <v>4</v>
      </c>
      <c r="E243" t="s">
        <v>121</v>
      </c>
      <c r="F243" s="42" t="s">
        <v>575</v>
      </c>
      <c r="G243" s="41" t="s">
        <v>533</v>
      </c>
      <c r="H243" s="41" t="s">
        <v>32</v>
      </c>
      <c r="I243">
        <v>16.809999999999999</v>
      </c>
    </row>
    <row r="244" spans="1:9" hidden="1" x14ac:dyDescent="0.25">
      <c r="A244">
        <v>243</v>
      </c>
      <c r="B244" t="s">
        <v>122</v>
      </c>
      <c r="C244">
        <v>2</v>
      </c>
      <c r="D244">
        <v>4</v>
      </c>
      <c r="E244" t="s">
        <v>121</v>
      </c>
      <c r="F244" s="42" t="s">
        <v>575</v>
      </c>
      <c r="G244" s="41" t="s">
        <v>533</v>
      </c>
      <c r="H244" s="41" t="s">
        <v>32</v>
      </c>
      <c r="I244">
        <v>6.03</v>
      </c>
    </row>
    <row r="245" spans="1:9" hidden="1" x14ac:dyDescent="0.25">
      <c r="A245">
        <v>244</v>
      </c>
      <c r="B245" t="s">
        <v>122</v>
      </c>
      <c r="C245">
        <v>2</v>
      </c>
      <c r="D245">
        <v>4</v>
      </c>
      <c r="E245" t="s">
        <v>121</v>
      </c>
      <c r="F245" s="42" t="s">
        <v>575</v>
      </c>
      <c r="G245" s="41" t="s">
        <v>533</v>
      </c>
      <c r="H245" s="41" t="s">
        <v>32</v>
      </c>
      <c r="I245">
        <v>13.22</v>
      </c>
    </row>
    <row r="246" spans="1:9" hidden="1" x14ac:dyDescent="0.25">
      <c r="A246">
        <v>245</v>
      </c>
      <c r="B246" t="s">
        <v>122</v>
      </c>
      <c r="C246">
        <v>2</v>
      </c>
      <c r="D246">
        <v>4</v>
      </c>
      <c r="E246" t="s">
        <v>123</v>
      </c>
      <c r="F246" s="42" t="s">
        <v>575</v>
      </c>
      <c r="G246" t="s">
        <v>534</v>
      </c>
      <c r="H246" s="41" t="s">
        <v>32</v>
      </c>
      <c r="I246">
        <v>2.4700000000000002</v>
      </c>
    </row>
    <row r="247" spans="1:9" hidden="1" x14ac:dyDescent="0.25">
      <c r="A247">
        <v>246</v>
      </c>
      <c r="B247" t="s">
        <v>122</v>
      </c>
      <c r="C247">
        <v>2</v>
      </c>
      <c r="D247">
        <v>4</v>
      </c>
      <c r="E247" t="s">
        <v>123</v>
      </c>
      <c r="F247" s="42" t="s">
        <v>575</v>
      </c>
      <c r="G247" t="s">
        <v>534</v>
      </c>
      <c r="H247" s="41" t="s">
        <v>32</v>
      </c>
      <c r="I247">
        <v>1.88</v>
      </c>
    </row>
    <row r="248" spans="1:9" hidden="1" x14ac:dyDescent="0.25">
      <c r="A248">
        <v>247</v>
      </c>
      <c r="B248" t="s">
        <v>122</v>
      </c>
      <c r="C248">
        <v>2</v>
      </c>
      <c r="D248">
        <v>4</v>
      </c>
      <c r="E248" t="s">
        <v>123</v>
      </c>
      <c r="F248" s="42" t="s">
        <v>575</v>
      </c>
      <c r="G248" t="s">
        <v>534</v>
      </c>
      <c r="H248" s="41" t="s">
        <v>32</v>
      </c>
      <c r="I248">
        <v>4.75</v>
      </c>
    </row>
    <row r="249" spans="1:9" hidden="1" x14ac:dyDescent="0.25">
      <c r="A249">
        <v>248</v>
      </c>
      <c r="B249" t="s">
        <v>122</v>
      </c>
      <c r="C249">
        <v>2</v>
      </c>
      <c r="D249">
        <v>4</v>
      </c>
      <c r="E249" t="s">
        <v>123</v>
      </c>
      <c r="F249" s="42" t="s">
        <v>575</v>
      </c>
      <c r="G249" t="s">
        <v>534</v>
      </c>
      <c r="H249" s="41" t="s">
        <v>32</v>
      </c>
      <c r="I249">
        <v>5.28</v>
      </c>
    </row>
    <row r="250" spans="1:9" hidden="1" x14ac:dyDescent="0.25">
      <c r="A250">
        <v>249</v>
      </c>
      <c r="B250" t="s">
        <v>122</v>
      </c>
      <c r="C250">
        <v>2</v>
      </c>
      <c r="D250">
        <v>4</v>
      </c>
      <c r="E250" t="s">
        <v>124</v>
      </c>
      <c r="F250" s="42" t="s">
        <v>575</v>
      </c>
      <c r="G250" t="s">
        <v>535</v>
      </c>
      <c r="H250" s="41" t="s">
        <v>32</v>
      </c>
      <c r="I250">
        <v>2.0499999999999998</v>
      </c>
    </row>
    <row r="251" spans="1:9" hidden="1" x14ac:dyDescent="0.25">
      <c r="A251">
        <v>250</v>
      </c>
      <c r="B251" t="s">
        <v>122</v>
      </c>
      <c r="C251">
        <v>2</v>
      </c>
      <c r="D251">
        <v>4</v>
      </c>
      <c r="E251" t="s">
        <v>124</v>
      </c>
      <c r="F251" s="42" t="s">
        <v>575</v>
      </c>
      <c r="G251" t="s">
        <v>535</v>
      </c>
      <c r="H251" s="41" t="s">
        <v>32</v>
      </c>
      <c r="I251">
        <v>2.0499999999999998</v>
      </c>
    </row>
    <row r="252" spans="1:9" hidden="1" x14ac:dyDescent="0.25">
      <c r="A252">
        <v>251</v>
      </c>
      <c r="B252" t="s">
        <v>122</v>
      </c>
      <c r="C252">
        <v>2</v>
      </c>
      <c r="D252">
        <v>4</v>
      </c>
      <c r="E252" t="s">
        <v>121</v>
      </c>
      <c r="F252" s="42" t="s">
        <v>567</v>
      </c>
      <c r="G252" s="41" t="s">
        <v>533</v>
      </c>
      <c r="H252" s="41" t="s">
        <v>32</v>
      </c>
      <c r="I252">
        <v>38.54</v>
      </c>
    </row>
    <row r="253" spans="1:9" hidden="1" x14ac:dyDescent="0.25">
      <c r="A253">
        <v>252</v>
      </c>
      <c r="B253" t="s">
        <v>122</v>
      </c>
      <c r="C253">
        <v>2</v>
      </c>
      <c r="D253">
        <v>4</v>
      </c>
      <c r="E253" t="s">
        <v>121</v>
      </c>
      <c r="F253" s="42" t="s">
        <v>567</v>
      </c>
      <c r="G253" s="41" t="s">
        <v>533</v>
      </c>
      <c r="H253" s="41" t="s">
        <v>32</v>
      </c>
      <c r="I253">
        <v>5.28</v>
      </c>
    </row>
    <row r="254" spans="1:9" hidden="1" x14ac:dyDescent="0.25">
      <c r="A254">
        <v>253</v>
      </c>
      <c r="B254" t="s">
        <v>122</v>
      </c>
      <c r="C254">
        <v>2</v>
      </c>
      <c r="D254">
        <v>4</v>
      </c>
      <c r="E254" t="s">
        <v>121</v>
      </c>
      <c r="F254" s="42" t="s">
        <v>567</v>
      </c>
      <c r="G254" s="41" t="s">
        <v>533</v>
      </c>
      <c r="H254" s="41" t="s">
        <v>32</v>
      </c>
      <c r="I254">
        <v>4.37</v>
      </c>
    </row>
    <row r="255" spans="1:9" hidden="1" x14ac:dyDescent="0.25">
      <c r="A255">
        <v>254</v>
      </c>
      <c r="B255" t="s">
        <v>122</v>
      </c>
      <c r="C255">
        <v>2</v>
      </c>
      <c r="D255">
        <v>4</v>
      </c>
      <c r="E255" t="s">
        <v>121</v>
      </c>
      <c r="F255" s="42" t="s">
        <v>567</v>
      </c>
      <c r="G255" s="41" t="s">
        <v>533</v>
      </c>
      <c r="H255" s="41" t="s">
        <v>32</v>
      </c>
      <c r="I255">
        <v>14.62</v>
      </c>
    </row>
    <row r="256" spans="1:9" hidden="1" x14ac:dyDescent="0.25">
      <c r="A256">
        <v>255</v>
      </c>
      <c r="B256" t="s">
        <v>122</v>
      </c>
      <c r="C256">
        <v>2</v>
      </c>
      <c r="D256">
        <v>4</v>
      </c>
      <c r="E256" t="s">
        <v>121</v>
      </c>
      <c r="F256" s="42" t="s">
        <v>567</v>
      </c>
      <c r="G256" s="41" t="s">
        <v>533</v>
      </c>
      <c r="H256" s="41" t="s">
        <v>32</v>
      </c>
      <c r="I256">
        <v>11.79</v>
      </c>
    </row>
    <row r="257" spans="1:9" hidden="1" x14ac:dyDescent="0.25">
      <c r="A257">
        <v>256</v>
      </c>
      <c r="B257" t="s">
        <v>122</v>
      </c>
      <c r="C257">
        <v>2</v>
      </c>
      <c r="D257">
        <v>4</v>
      </c>
      <c r="E257" t="s">
        <v>121</v>
      </c>
      <c r="F257" s="42" t="s">
        <v>567</v>
      </c>
      <c r="G257" s="41" t="s">
        <v>533</v>
      </c>
      <c r="H257" s="41" t="s">
        <v>32</v>
      </c>
      <c r="I257">
        <v>20.78</v>
      </c>
    </row>
    <row r="258" spans="1:9" hidden="1" x14ac:dyDescent="0.25">
      <c r="A258">
        <v>257</v>
      </c>
      <c r="B258" t="s">
        <v>122</v>
      </c>
      <c r="C258">
        <v>2</v>
      </c>
      <c r="D258">
        <v>4</v>
      </c>
      <c r="E258" t="s">
        <v>123</v>
      </c>
      <c r="F258" s="42" t="s">
        <v>567</v>
      </c>
      <c r="G258" t="s">
        <v>534</v>
      </c>
      <c r="H258" s="41" t="s">
        <v>32</v>
      </c>
      <c r="I258">
        <v>3.8</v>
      </c>
    </row>
    <row r="259" spans="1:9" hidden="1" x14ac:dyDescent="0.25">
      <c r="A259">
        <v>258</v>
      </c>
      <c r="B259" t="s">
        <v>122</v>
      </c>
      <c r="C259">
        <v>2</v>
      </c>
      <c r="D259">
        <v>4</v>
      </c>
      <c r="E259" t="s">
        <v>123</v>
      </c>
      <c r="F259" s="42" t="s">
        <v>567</v>
      </c>
      <c r="G259" t="s">
        <v>534</v>
      </c>
      <c r="H259" s="41" t="s">
        <v>32</v>
      </c>
      <c r="I259">
        <v>5.37</v>
      </c>
    </row>
    <row r="260" spans="1:9" hidden="1" x14ac:dyDescent="0.25">
      <c r="A260">
        <v>259</v>
      </c>
      <c r="B260" t="s">
        <v>122</v>
      </c>
      <c r="C260">
        <v>2</v>
      </c>
      <c r="D260">
        <v>4</v>
      </c>
      <c r="E260" t="s">
        <v>124</v>
      </c>
      <c r="F260" s="42" t="s">
        <v>567</v>
      </c>
      <c r="G260" t="s">
        <v>535</v>
      </c>
      <c r="H260" s="41" t="s">
        <v>32</v>
      </c>
      <c r="I260">
        <v>2.0499999999999998</v>
      </c>
    </row>
    <row r="261" spans="1:9" hidden="1" x14ac:dyDescent="0.25">
      <c r="A261">
        <v>260</v>
      </c>
      <c r="B261" t="s">
        <v>122</v>
      </c>
      <c r="C261">
        <v>2</v>
      </c>
      <c r="D261">
        <v>4</v>
      </c>
      <c r="E261" t="s">
        <v>121</v>
      </c>
      <c r="F261" s="42" t="s">
        <v>565</v>
      </c>
      <c r="G261" s="41" t="s">
        <v>533</v>
      </c>
      <c r="H261" s="41" t="s">
        <v>32</v>
      </c>
      <c r="I261">
        <v>12.53</v>
      </c>
    </row>
    <row r="262" spans="1:9" hidden="1" x14ac:dyDescent="0.25">
      <c r="A262">
        <v>261</v>
      </c>
      <c r="B262" t="s">
        <v>122</v>
      </c>
      <c r="C262">
        <v>2</v>
      </c>
      <c r="D262">
        <v>4</v>
      </c>
      <c r="E262" t="s">
        <v>121</v>
      </c>
      <c r="F262" s="42" t="s">
        <v>565</v>
      </c>
      <c r="G262" s="41" t="s">
        <v>533</v>
      </c>
      <c r="H262" s="41" t="s">
        <v>32</v>
      </c>
      <c r="I262">
        <v>4.6900000000000004</v>
      </c>
    </row>
    <row r="263" spans="1:9" hidden="1" x14ac:dyDescent="0.25">
      <c r="A263">
        <v>262</v>
      </c>
      <c r="B263" t="s">
        <v>122</v>
      </c>
      <c r="C263">
        <v>2</v>
      </c>
      <c r="D263">
        <v>4</v>
      </c>
      <c r="E263" t="s">
        <v>121</v>
      </c>
      <c r="F263" s="42" t="s">
        <v>565</v>
      </c>
      <c r="G263" s="41" t="s">
        <v>533</v>
      </c>
      <c r="H263" s="41" t="s">
        <v>32</v>
      </c>
      <c r="I263">
        <v>25.95</v>
      </c>
    </row>
    <row r="264" spans="1:9" hidden="1" x14ac:dyDescent="0.25">
      <c r="A264">
        <v>263</v>
      </c>
      <c r="B264" t="s">
        <v>122</v>
      </c>
      <c r="C264">
        <v>2</v>
      </c>
      <c r="D264">
        <v>4</v>
      </c>
      <c r="E264" t="s">
        <v>121</v>
      </c>
      <c r="F264" s="42" t="s">
        <v>565</v>
      </c>
      <c r="G264" s="41" t="s">
        <v>533</v>
      </c>
      <c r="H264" s="41" t="s">
        <v>32</v>
      </c>
      <c r="I264">
        <v>5.45</v>
      </c>
    </row>
    <row r="265" spans="1:9" hidden="1" x14ac:dyDescent="0.25">
      <c r="A265">
        <v>264</v>
      </c>
      <c r="B265" t="s">
        <v>122</v>
      </c>
      <c r="C265">
        <v>2</v>
      </c>
      <c r="D265">
        <v>4</v>
      </c>
      <c r="E265" t="s">
        <v>123</v>
      </c>
      <c r="F265" s="42" t="s">
        <v>565</v>
      </c>
      <c r="G265" t="s">
        <v>534</v>
      </c>
      <c r="H265" s="41" t="s">
        <v>32</v>
      </c>
      <c r="I265">
        <v>5.16</v>
      </c>
    </row>
    <row r="266" spans="1:9" hidden="1" x14ac:dyDescent="0.25">
      <c r="A266">
        <v>265</v>
      </c>
      <c r="B266" t="s">
        <v>122</v>
      </c>
      <c r="C266">
        <v>3</v>
      </c>
      <c r="D266">
        <v>5</v>
      </c>
      <c r="E266" t="s">
        <v>121</v>
      </c>
      <c r="F266" s="42" t="s">
        <v>579</v>
      </c>
      <c r="G266" s="41" t="s">
        <v>533</v>
      </c>
      <c r="H266" s="41" t="s">
        <v>32</v>
      </c>
      <c r="I266">
        <v>28.06</v>
      </c>
    </row>
    <row r="267" spans="1:9" hidden="1" x14ac:dyDescent="0.25">
      <c r="A267">
        <v>266</v>
      </c>
      <c r="B267" t="s">
        <v>122</v>
      </c>
      <c r="C267">
        <v>3</v>
      </c>
      <c r="D267">
        <v>5</v>
      </c>
      <c r="E267" t="s">
        <v>121</v>
      </c>
      <c r="F267" s="42" t="s">
        <v>579</v>
      </c>
      <c r="G267" s="41" t="s">
        <v>533</v>
      </c>
      <c r="H267" s="41" t="s">
        <v>32</v>
      </c>
      <c r="I267">
        <v>5.51</v>
      </c>
    </row>
    <row r="268" spans="1:9" hidden="1" x14ac:dyDescent="0.25">
      <c r="A268">
        <v>267</v>
      </c>
      <c r="B268" t="s">
        <v>122</v>
      </c>
      <c r="C268">
        <v>3</v>
      </c>
      <c r="D268">
        <v>5</v>
      </c>
      <c r="E268" t="s">
        <v>121</v>
      </c>
      <c r="F268" s="42" t="s">
        <v>579</v>
      </c>
      <c r="G268" s="41" t="s">
        <v>533</v>
      </c>
      <c r="H268" s="41" t="s">
        <v>32</v>
      </c>
      <c r="I268">
        <v>3.79</v>
      </c>
    </row>
    <row r="269" spans="1:9" hidden="1" x14ac:dyDescent="0.25">
      <c r="A269">
        <v>268</v>
      </c>
      <c r="B269" t="s">
        <v>122</v>
      </c>
      <c r="C269">
        <v>3</v>
      </c>
      <c r="D269">
        <v>5</v>
      </c>
      <c r="E269" t="s">
        <v>121</v>
      </c>
      <c r="F269" s="42" t="s">
        <v>579</v>
      </c>
      <c r="G269" s="41" t="s">
        <v>533</v>
      </c>
      <c r="H269" s="41" t="s">
        <v>32</v>
      </c>
      <c r="I269">
        <v>2</v>
      </c>
    </row>
    <row r="270" spans="1:9" hidden="1" x14ac:dyDescent="0.25">
      <c r="A270">
        <v>269</v>
      </c>
      <c r="B270" t="s">
        <v>122</v>
      </c>
      <c r="C270">
        <v>3</v>
      </c>
      <c r="D270">
        <v>5</v>
      </c>
      <c r="E270" t="s">
        <v>121</v>
      </c>
      <c r="F270" s="42" t="s">
        <v>579</v>
      </c>
      <c r="G270" s="41" t="s">
        <v>533</v>
      </c>
      <c r="H270" s="41" t="s">
        <v>32</v>
      </c>
      <c r="I270">
        <v>13.25</v>
      </c>
    </row>
    <row r="271" spans="1:9" hidden="1" x14ac:dyDescent="0.25">
      <c r="A271">
        <v>270</v>
      </c>
      <c r="B271" t="s">
        <v>122</v>
      </c>
      <c r="C271">
        <v>3</v>
      </c>
      <c r="D271">
        <v>5</v>
      </c>
      <c r="E271" t="s">
        <v>123</v>
      </c>
      <c r="F271" s="42" t="s">
        <v>579</v>
      </c>
      <c r="G271" t="s">
        <v>534</v>
      </c>
      <c r="H271" s="41" t="s">
        <v>32</v>
      </c>
      <c r="I271">
        <v>3.87</v>
      </c>
    </row>
    <row r="272" spans="1:9" hidden="1" x14ac:dyDescent="0.25">
      <c r="A272">
        <v>271</v>
      </c>
      <c r="B272" t="s">
        <v>122</v>
      </c>
      <c r="C272">
        <v>3</v>
      </c>
      <c r="D272">
        <v>5</v>
      </c>
      <c r="E272" t="s">
        <v>123</v>
      </c>
      <c r="F272" s="42" t="s">
        <v>579</v>
      </c>
      <c r="G272" t="s">
        <v>534</v>
      </c>
      <c r="H272" s="41" t="s">
        <v>32</v>
      </c>
      <c r="I272">
        <v>4.0199999999999996</v>
      </c>
    </row>
    <row r="273" spans="1:9" hidden="1" x14ac:dyDescent="0.25">
      <c r="A273">
        <v>272</v>
      </c>
      <c r="B273" t="s">
        <v>122</v>
      </c>
      <c r="C273">
        <v>3</v>
      </c>
      <c r="D273">
        <v>5</v>
      </c>
      <c r="E273" t="s">
        <v>121</v>
      </c>
      <c r="F273" s="42" t="s">
        <v>578</v>
      </c>
      <c r="G273" s="41" t="s">
        <v>533</v>
      </c>
      <c r="H273" s="41" t="s">
        <v>32</v>
      </c>
      <c r="I273">
        <v>25.95</v>
      </c>
    </row>
    <row r="274" spans="1:9" hidden="1" x14ac:dyDescent="0.25">
      <c r="A274">
        <v>273</v>
      </c>
      <c r="B274" t="s">
        <v>122</v>
      </c>
      <c r="C274">
        <v>3</v>
      </c>
      <c r="D274">
        <v>5</v>
      </c>
      <c r="E274" t="s">
        <v>121</v>
      </c>
      <c r="F274" s="42" t="s">
        <v>578</v>
      </c>
      <c r="G274" s="41" t="s">
        <v>533</v>
      </c>
      <c r="H274" s="41" t="s">
        <v>32</v>
      </c>
      <c r="I274">
        <v>4.5</v>
      </c>
    </row>
    <row r="275" spans="1:9" hidden="1" x14ac:dyDescent="0.25">
      <c r="A275">
        <v>274</v>
      </c>
      <c r="B275" t="s">
        <v>122</v>
      </c>
      <c r="C275">
        <v>3</v>
      </c>
      <c r="D275">
        <v>5</v>
      </c>
      <c r="E275" t="s">
        <v>121</v>
      </c>
      <c r="F275" s="42" t="s">
        <v>578</v>
      </c>
      <c r="G275" s="41" t="s">
        <v>533</v>
      </c>
      <c r="H275" s="41" t="s">
        <v>32</v>
      </c>
      <c r="I275">
        <v>18.53</v>
      </c>
    </row>
    <row r="276" spans="1:9" hidden="1" x14ac:dyDescent="0.25">
      <c r="A276">
        <v>275</v>
      </c>
      <c r="B276" t="s">
        <v>122</v>
      </c>
      <c r="C276">
        <v>3</v>
      </c>
      <c r="D276">
        <v>5</v>
      </c>
      <c r="E276" t="s">
        <v>121</v>
      </c>
      <c r="F276" s="42" t="s">
        <v>578</v>
      </c>
      <c r="G276" s="41" t="s">
        <v>533</v>
      </c>
      <c r="H276" s="41" t="s">
        <v>32</v>
      </c>
      <c r="I276">
        <v>6.92</v>
      </c>
    </row>
    <row r="277" spans="1:9" hidden="1" x14ac:dyDescent="0.25">
      <c r="A277">
        <v>276</v>
      </c>
      <c r="B277" t="s">
        <v>122</v>
      </c>
      <c r="C277">
        <v>3</v>
      </c>
      <c r="D277">
        <v>5</v>
      </c>
      <c r="E277" t="s">
        <v>123</v>
      </c>
      <c r="F277" s="42" t="s">
        <v>578</v>
      </c>
      <c r="G277" t="s">
        <v>534</v>
      </c>
      <c r="H277" s="41" t="s">
        <v>32</v>
      </c>
      <c r="I277">
        <v>4.63</v>
      </c>
    </row>
    <row r="278" spans="1:9" hidden="1" x14ac:dyDescent="0.25">
      <c r="A278">
        <v>277</v>
      </c>
      <c r="B278" t="s">
        <v>122</v>
      </c>
      <c r="C278">
        <v>3</v>
      </c>
      <c r="D278">
        <v>5</v>
      </c>
      <c r="E278" t="s">
        <v>123</v>
      </c>
      <c r="F278" s="42" t="s">
        <v>578</v>
      </c>
      <c r="G278" t="s">
        <v>534</v>
      </c>
      <c r="H278" s="41" t="s">
        <v>32</v>
      </c>
      <c r="I278">
        <v>3.43</v>
      </c>
    </row>
    <row r="279" spans="1:9" hidden="1" x14ac:dyDescent="0.25">
      <c r="A279">
        <v>278</v>
      </c>
      <c r="B279" t="s">
        <v>122</v>
      </c>
      <c r="C279">
        <v>3</v>
      </c>
      <c r="D279">
        <v>5</v>
      </c>
      <c r="E279" t="s">
        <v>121</v>
      </c>
      <c r="F279" s="42" t="s">
        <v>577</v>
      </c>
      <c r="G279" s="41" t="s">
        <v>533</v>
      </c>
      <c r="H279" s="41" t="s">
        <v>32</v>
      </c>
      <c r="I279">
        <v>15.76</v>
      </c>
    </row>
    <row r="280" spans="1:9" hidden="1" x14ac:dyDescent="0.25">
      <c r="A280">
        <v>279</v>
      </c>
      <c r="B280" t="s">
        <v>122</v>
      </c>
      <c r="C280">
        <v>3</v>
      </c>
      <c r="D280">
        <v>5</v>
      </c>
      <c r="E280" t="s">
        <v>121</v>
      </c>
      <c r="F280" s="42" t="s">
        <v>577</v>
      </c>
      <c r="G280" s="41" t="s">
        <v>533</v>
      </c>
      <c r="H280" s="41" t="s">
        <v>32</v>
      </c>
      <c r="I280">
        <v>11.53</v>
      </c>
    </row>
    <row r="281" spans="1:9" hidden="1" x14ac:dyDescent="0.25">
      <c r="A281">
        <v>280</v>
      </c>
      <c r="B281" t="s">
        <v>122</v>
      </c>
      <c r="C281">
        <v>3</v>
      </c>
      <c r="D281">
        <v>5</v>
      </c>
      <c r="E281" t="s">
        <v>121</v>
      </c>
      <c r="F281" s="42" t="s">
        <v>577</v>
      </c>
      <c r="G281" s="41" t="s">
        <v>533</v>
      </c>
      <c r="H281" s="41" t="s">
        <v>32</v>
      </c>
      <c r="I281">
        <v>5.87</v>
      </c>
    </row>
    <row r="282" spans="1:9" hidden="1" x14ac:dyDescent="0.25">
      <c r="A282">
        <v>281</v>
      </c>
      <c r="B282" t="s">
        <v>122</v>
      </c>
      <c r="C282">
        <v>3</v>
      </c>
      <c r="D282">
        <v>5</v>
      </c>
      <c r="E282" t="s">
        <v>121</v>
      </c>
      <c r="F282" s="42" t="s">
        <v>577</v>
      </c>
      <c r="G282" s="41" t="s">
        <v>533</v>
      </c>
      <c r="H282" s="41" t="s">
        <v>32</v>
      </c>
      <c r="I282">
        <v>15.2</v>
      </c>
    </row>
    <row r="283" spans="1:9" hidden="1" x14ac:dyDescent="0.25">
      <c r="A283">
        <v>282</v>
      </c>
      <c r="B283" t="s">
        <v>122</v>
      </c>
      <c r="C283">
        <v>3</v>
      </c>
      <c r="D283">
        <v>5</v>
      </c>
      <c r="E283" t="s">
        <v>121</v>
      </c>
      <c r="F283" s="42" t="s">
        <v>577</v>
      </c>
      <c r="G283" s="41" t="s">
        <v>533</v>
      </c>
      <c r="H283" s="41" t="s">
        <v>32</v>
      </c>
      <c r="I283">
        <v>27.82</v>
      </c>
    </row>
    <row r="284" spans="1:9" hidden="1" x14ac:dyDescent="0.25">
      <c r="A284">
        <v>283</v>
      </c>
      <c r="B284" t="s">
        <v>122</v>
      </c>
      <c r="C284">
        <v>3</v>
      </c>
      <c r="D284">
        <v>5</v>
      </c>
      <c r="E284" t="s">
        <v>121</v>
      </c>
      <c r="F284" s="42" t="s">
        <v>577</v>
      </c>
      <c r="G284" s="41" t="s">
        <v>533</v>
      </c>
      <c r="H284" s="41" t="s">
        <v>32</v>
      </c>
      <c r="I284">
        <v>6.86</v>
      </c>
    </row>
    <row r="285" spans="1:9" hidden="1" x14ac:dyDescent="0.25">
      <c r="A285">
        <v>284</v>
      </c>
      <c r="B285" t="s">
        <v>122</v>
      </c>
      <c r="C285">
        <v>3</v>
      </c>
      <c r="D285">
        <v>5</v>
      </c>
      <c r="E285" t="s">
        <v>121</v>
      </c>
      <c r="F285" s="42" t="s">
        <v>577</v>
      </c>
      <c r="G285" s="41" t="s">
        <v>533</v>
      </c>
      <c r="H285" s="41" t="s">
        <v>32</v>
      </c>
      <c r="I285">
        <v>8.11</v>
      </c>
    </row>
    <row r="286" spans="1:9" hidden="1" x14ac:dyDescent="0.25">
      <c r="A286">
        <v>285</v>
      </c>
      <c r="B286" t="s">
        <v>122</v>
      </c>
      <c r="C286">
        <v>3</v>
      </c>
      <c r="D286">
        <v>5</v>
      </c>
      <c r="E286" t="s">
        <v>121</v>
      </c>
      <c r="F286" s="42" t="s">
        <v>577</v>
      </c>
      <c r="G286" s="41" t="s">
        <v>533</v>
      </c>
      <c r="H286" s="41" t="s">
        <v>32</v>
      </c>
      <c r="I286">
        <v>4.2699999999999996</v>
      </c>
    </row>
    <row r="287" spans="1:9" hidden="1" x14ac:dyDescent="0.25">
      <c r="A287">
        <v>286</v>
      </c>
      <c r="B287" t="s">
        <v>122</v>
      </c>
      <c r="C287">
        <v>3</v>
      </c>
      <c r="D287">
        <v>5</v>
      </c>
      <c r="E287" t="s">
        <v>123</v>
      </c>
      <c r="F287" s="42" t="s">
        <v>577</v>
      </c>
      <c r="G287" t="s">
        <v>534</v>
      </c>
      <c r="H287" s="41" t="s">
        <v>32</v>
      </c>
      <c r="I287">
        <v>4.46</v>
      </c>
    </row>
    <row r="288" spans="1:9" hidden="1" x14ac:dyDescent="0.25">
      <c r="A288">
        <v>287</v>
      </c>
      <c r="B288" t="s">
        <v>122</v>
      </c>
      <c r="C288">
        <v>3</v>
      </c>
      <c r="D288">
        <v>5</v>
      </c>
      <c r="E288" t="s">
        <v>121</v>
      </c>
      <c r="F288" s="42" t="s">
        <v>582</v>
      </c>
      <c r="G288" s="41" t="s">
        <v>533</v>
      </c>
      <c r="H288" s="41" t="s">
        <v>32</v>
      </c>
      <c r="I288">
        <v>19.34</v>
      </c>
    </row>
    <row r="289" spans="1:9" hidden="1" x14ac:dyDescent="0.25">
      <c r="A289">
        <v>288</v>
      </c>
      <c r="B289" t="s">
        <v>122</v>
      </c>
      <c r="C289">
        <v>3</v>
      </c>
      <c r="D289">
        <v>5</v>
      </c>
      <c r="E289" t="s">
        <v>121</v>
      </c>
      <c r="F289" s="42" t="s">
        <v>582</v>
      </c>
      <c r="G289" s="41" t="s">
        <v>533</v>
      </c>
      <c r="H289" s="41" t="s">
        <v>32</v>
      </c>
      <c r="I289">
        <v>17.829999999999998</v>
      </c>
    </row>
    <row r="290" spans="1:9" hidden="1" x14ac:dyDescent="0.25">
      <c r="A290">
        <v>289</v>
      </c>
      <c r="B290" t="s">
        <v>122</v>
      </c>
      <c r="C290">
        <v>3</v>
      </c>
      <c r="D290">
        <v>5</v>
      </c>
      <c r="E290" t="s">
        <v>121</v>
      </c>
      <c r="F290" s="42" t="s">
        <v>582</v>
      </c>
      <c r="G290" s="41" t="s">
        <v>533</v>
      </c>
      <c r="H290" s="41" t="s">
        <v>32</v>
      </c>
      <c r="I290">
        <v>7.66</v>
      </c>
    </row>
    <row r="291" spans="1:9" hidden="1" x14ac:dyDescent="0.25">
      <c r="A291">
        <v>290</v>
      </c>
      <c r="B291" t="s">
        <v>122</v>
      </c>
      <c r="C291">
        <v>3</v>
      </c>
      <c r="D291">
        <v>5</v>
      </c>
      <c r="E291" t="s">
        <v>121</v>
      </c>
      <c r="F291" s="42" t="s">
        <v>582</v>
      </c>
      <c r="G291" s="41" t="s">
        <v>533</v>
      </c>
      <c r="H291" s="41" t="s">
        <v>32</v>
      </c>
      <c r="I291">
        <v>12.48</v>
      </c>
    </row>
    <row r="292" spans="1:9" hidden="1" x14ac:dyDescent="0.25">
      <c r="A292">
        <v>291</v>
      </c>
      <c r="B292" t="s">
        <v>122</v>
      </c>
      <c r="C292">
        <v>3</v>
      </c>
      <c r="D292">
        <v>5</v>
      </c>
      <c r="E292" t="s">
        <v>121</v>
      </c>
      <c r="F292" s="42" t="s">
        <v>582</v>
      </c>
      <c r="G292" s="41" t="s">
        <v>533</v>
      </c>
      <c r="H292" s="41" t="s">
        <v>32</v>
      </c>
      <c r="I292">
        <v>39.21</v>
      </c>
    </row>
    <row r="293" spans="1:9" hidden="1" x14ac:dyDescent="0.25">
      <c r="A293">
        <v>292</v>
      </c>
      <c r="B293" t="s">
        <v>122</v>
      </c>
      <c r="C293">
        <v>3</v>
      </c>
      <c r="D293">
        <v>5</v>
      </c>
      <c r="E293" t="s">
        <v>121</v>
      </c>
      <c r="F293" s="42" t="s">
        <v>582</v>
      </c>
      <c r="G293" s="41" t="s">
        <v>533</v>
      </c>
      <c r="H293" s="41" t="s">
        <v>32</v>
      </c>
      <c r="I293">
        <v>12.69</v>
      </c>
    </row>
    <row r="294" spans="1:9" hidden="1" x14ac:dyDescent="0.25">
      <c r="A294">
        <v>293</v>
      </c>
      <c r="B294" t="s">
        <v>122</v>
      </c>
      <c r="C294">
        <v>3</v>
      </c>
      <c r="D294">
        <v>5</v>
      </c>
      <c r="E294" t="s">
        <v>123</v>
      </c>
      <c r="F294" s="42" t="s">
        <v>582</v>
      </c>
      <c r="G294" t="s">
        <v>534</v>
      </c>
      <c r="H294" s="41" t="s">
        <v>32</v>
      </c>
      <c r="I294">
        <v>4.99</v>
      </c>
    </row>
    <row r="295" spans="1:9" hidden="1" x14ac:dyDescent="0.25">
      <c r="A295">
        <v>294</v>
      </c>
      <c r="B295" t="s">
        <v>122</v>
      </c>
      <c r="C295">
        <v>3</v>
      </c>
      <c r="D295">
        <v>5</v>
      </c>
      <c r="E295" t="s">
        <v>123</v>
      </c>
      <c r="F295" s="42" t="s">
        <v>582</v>
      </c>
      <c r="G295" t="s">
        <v>534</v>
      </c>
      <c r="H295" s="41" t="s">
        <v>32</v>
      </c>
      <c r="I295">
        <v>4.3</v>
      </c>
    </row>
    <row r="296" spans="1:9" hidden="1" x14ac:dyDescent="0.25">
      <c r="A296">
        <v>295</v>
      </c>
      <c r="B296" t="s">
        <v>122</v>
      </c>
      <c r="C296">
        <v>3</v>
      </c>
      <c r="D296">
        <v>5</v>
      </c>
      <c r="E296" t="s">
        <v>123</v>
      </c>
      <c r="F296" s="42" t="s">
        <v>582</v>
      </c>
      <c r="G296" t="s">
        <v>534</v>
      </c>
      <c r="H296" s="41" t="s">
        <v>32</v>
      </c>
      <c r="I296">
        <v>1.89</v>
      </c>
    </row>
    <row r="297" spans="1:9" hidden="1" x14ac:dyDescent="0.25">
      <c r="A297">
        <v>296</v>
      </c>
      <c r="B297" t="s">
        <v>122</v>
      </c>
      <c r="C297">
        <v>3</v>
      </c>
      <c r="D297">
        <v>5</v>
      </c>
      <c r="E297" t="s">
        <v>123</v>
      </c>
      <c r="F297" s="42" t="s">
        <v>582</v>
      </c>
      <c r="G297" t="s">
        <v>534</v>
      </c>
      <c r="H297" s="41" t="s">
        <v>32</v>
      </c>
      <c r="I297">
        <v>3.28</v>
      </c>
    </row>
    <row r="298" spans="1:9" hidden="1" x14ac:dyDescent="0.25">
      <c r="A298">
        <v>297</v>
      </c>
      <c r="B298" t="s">
        <v>122</v>
      </c>
      <c r="C298">
        <v>3</v>
      </c>
      <c r="D298">
        <v>5</v>
      </c>
      <c r="E298" t="s">
        <v>124</v>
      </c>
      <c r="F298" s="42" t="s">
        <v>582</v>
      </c>
      <c r="G298" t="s">
        <v>535</v>
      </c>
      <c r="H298" s="41" t="s">
        <v>32</v>
      </c>
      <c r="I298">
        <v>2.0499999999999998</v>
      </c>
    </row>
    <row r="299" spans="1:9" hidden="1" x14ac:dyDescent="0.25">
      <c r="A299">
        <v>298</v>
      </c>
      <c r="B299" t="s">
        <v>122</v>
      </c>
      <c r="C299">
        <v>3</v>
      </c>
      <c r="D299">
        <v>5</v>
      </c>
      <c r="E299" t="s">
        <v>121</v>
      </c>
      <c r="F299" s="42" t="s">
        <v>583</v>
      </c>
      <c r="G299" s="41" t="s">
        <v>533</v>
      </c>
      <c r="H299" s="41" t="s">
        <v>32</v>
      </c>
      <c r="I299">
        <v>6.8</v>
      </c>
    </row>
    <row r="300" spans="1:9" hidden="1" x14ac:dyDescent="0.25">
      <c r="A300">
        <v>299</v>
      </c>
      <c r="B300" t="s">
        <v>122</v>
      </c>
      <c r="C300">
        <v>3</v>
      </c>
      <c r="D300">
        <v>5</v>
      </c>
      <c r="E300" t="s">
        <v>121</v>
      </c>
      <c r="F300" s="42" t="s">
        <v>583</v>
      </c>
      <c r="G300" s="41" t="s">
        <v>533</v>
      </c>
      <c r="H300" s="41" t="s">
        <v>32</v>
      </c>
      <c r="I300">
        <v>17.079999999999998</v>
      </c>
    </row>
    <row r="301" spans="1:9" hidden="1" x14ac:dyDescent="0.25">
      <c r="A301">
        <v>300</v>
      </c>
      <c r="B301" t="s">
        <v>122</v>
      </c>
      <c r="C301">
        <v>3</v>
      </c>
      <c r="D301">
        <v>5</v>
      </c>
      <c r="E301" t="s">
        <v>121</v>
      </c>
      <c r="F301" s="42" t="s">
        <v>583</v>
      </c>
      <c r="G301" s="41" t="s">
        <v>533</v>
      </c>
      <c r="H301" s="41" t="s">
        <v>32</v>
      </c>
      <c r="I301">
        <v>14.2</v>
      </c>
    </row>
    <row r="302" spans="1:9" hidden="1" x14ac:dyDescent="0.25">
      <c r="A302">
        <v>301</v>
      </c>
      <c r="B302" t="s">
        <v>122</v>
      </c>
      <c r="C302">
        <v>3</v>
      </c>
      <c r="D302">
        <v>5</v>
      </c>
      <c r="E302" t="s">
        <v>121</v>
      </c>
      <c r="F302" s="42" t="s">
        <v>583</v>
      </c>
      <c r="G302" s="41" t="s">
        <v>533</v>
      </c>
      <c r="H302" s="41" t="s">
        <v>32</v>
      </c>
      <c r="I302">
        <v>6.78</v>
      </c>
    </row>
    <row r="303" spans="1:9" hidden="1" x14ac:dyDescent="0.25">
      <c r="A303">
        <v>302</v>
      </c>
      <c r="B303" t="s">
        <v>122</v>
      </c>
      <c r="C303">
        <v>3</v>
      </c>
      <c r="D303">
        <v>5</v>
      </c>
      <c r="E303" t="s">
        <v>121</v>
      </c>
      <c r="F303" s="42" t="s">
        <v>583</v>
      </c>
      <c r="G303" s="41" t="s">
        <v>533</v>
      </c>
      <c r="H303" s="41" t="s">
        <v>32</v>
      </c>
      <c r="I303">
        <v>36.69</v>
      </c>
    </row>
    <row r="304" spans="1:9" hidden="1" x14ac:dyDescent="0.25">
      <c r="A304">
        <v>303</v>
      </c>
      <c r="B304" t="s">
        <v>122</v>
      </c>
      <c r="C304">
        <v>3</v>
      </c>
      <c r="D304">
        <v>5</v>
      </c>
      <c r="E304" t="s">
        <v>123</v>
      </c>
      <c r="F304" s="42" t="s">
        <v>583</v>
      </c>
      <c r="G304" t="s">
        <v>534</v>
      </c>
      <c r="H304" s="41" t="s">
        <v>32</v>
      </c>
      <c r="I304">
        <v>5.78</v>
      </c>
    </row>
    <row r="305" spans="1:9" hidden="1" x14ac:dyDescent="0.25">
      <c r="A305">
        <v>304</v>
      </c>
      <c r="B305" t="s">
        <v>122</v>
      </c>
      <c r="C305">
        <v>3</v>
      </c>
      <c r="D305">
        <v>5</v>
      </c>
      <c r="E305" t="s">
        <v>123</v>
      </c>
      <c r="F305" s="42" t="s">
        <v>583</v>
      </c>
      <c r="G305" t="s">
        <v>534</v>
      </c>
      <c r="H305" s="41" t="s">
        <v>32</v>
      </c>
      <c r="I305">
        <v>3.42</v>
      </c>
    </row>
    <row r="306" spans="1:9" hidden="1" x14ac:dyDescent="0.25">
      <c r="A306">
        <v>305</v>
      </c>
      <c r="B306" t="s">
        <v>122</v>
      </c>
      <c r="C306">
        <v>3</v>
      </c>
      <c r="D306">
        <v>5</v>
      </c>
      <c r="E306" t="s">
        <v>123</v>
      </c>
      <c r="F306" s="42" t="s">
        <v>583</v>
      </c>
      <c r="G306" t="s">
        <v>534</v>
      </c>
      <c r="H306" s="41" t="s">
        <v>32</v>
      </c>
      <c r="I306">
        <v>1.7</v>
      </c>
    </row>
    <row r="307" spans="1:9" hidden="1" x14ac:dyDescent="0.25">
      <c r="A307">
        <v>306</v>
      </c>
      <c r="B307" t="s">
        <v>122</v>
      </c>
      <c r="C307">
        <v>3</v>
      </c>
      <c r="D307">
        <v>5</v>
      </c>
      <c r="E307" t="s">
        <v>124</v>
      </c>
      <c r="F307" s="42" t="s">
        <v>583</v>
      </c>
      <c r="G307" t="s">
        <v>535</v>
      </c>
      <c r="H307" s="41" t="s">
        <v>32</v>
      </c>
      <c r="I307">
        <v>0.57820000000000005</v>
      </c>
    </row>
    <row r="308" spans="1:9" hidden="1" x14ac:dyDescent="0.25">
      <c r="A308">
        <v>307</v>
      </c>
      <c r="B308" t="s">
        <v>122</v>
      </c>
      <c r="C308">
        <v>3</v>
      </c>
      <c r="D308">
        <v>5</v>
      </c>
      <c r="E308" t="s">
        <v>121</v>
      </c>
      <c r="F308" s="42" t="s">
        <v>584</v>
      </c>
      <c r="G308" s="41" t="s">
        <v>533</v>
      </c>
      <c r="H308" s="41" t="s">
        <v>32</v>
      </c>
      <c r="I308">
        <v>4.8899999999999997</v>
      </c>
    </row>
    <row r="309" spans="1:9" hidden="1" x14ac:dyDescent="0.25">
      <c r="A309">
        <v>308</v>
      </c>
      <c r="B309" t="s">
        <v>122</v>
      </c>
      <c r="C309">
        <v>3</v>
      </c>
      <c r="D309">
        <v>5</v>
      </c>
      <c r="E309" t="s">
        <v>121</v>
      </c>
      <c r="F309" s="42" t="s">
        <v>584</v>
      </c>
      <c r="G309" s="41" t="s">
        <v>533</v>
      </c>
      <c r="H309" s="41" t="s">
        <v>32</v>
      </c>
      <c r="I309">
        <v>13.47</v>
      </c>
    </row>
    <row r="310" spans="1:9" hidden="1" x14ac:dyDescent="0.25">
      <c r="A310">
        <v>309</v>
      </c>
      <c r="B310" t="s">
        <v>122</v>
      </c>
      <c r="C310">
        <v>3</v>
      </c>
      <c r="D310">
        <v>5</v>
      </c>
      <c r="E310" t="s">
        <v>121</v>
      </c>
      <c r="F310" s="42" t="s">
        <v>584</v>
      </c>
      <c r="G310" s="41" t="s">
        <v>533</v>
      </c>
      <c r="H310" s="41" t="s">
        <v>32</v>
      </c>
      <c r="I310">
        <v>22.43</v>
      </c>
    </row>
    <row r="311" spans="1:9" hidden="1" x14ac:dyDescent="0.25">
      <c r="A311">
        <v>310</v>
      </c>
      <c r="B311" t="s">
        <v>122</v>
      </c>
      <c r="C311">
        <v>3</v>
      </c>
      <c r="D311">
        <v>5</v>
      </c>
      <c r="E311" t="s">
        <v>121</v>
      </c>
      <c r="F311" s="42" t="s">
        <v>584</v>
      </c>
      <c r="G311" s="41" t="s">
        <v>533</v>
      </c>
      <c r="H311" s="41" t="s">
        <v>32</v>
      </c>
      <c r="I311">
        <v>6.44</v>
      </c>
    </row>
    <row r="312" spans="1:9" hidden="1" x14ac:dyDescent="0.25">
      <c r="A312">
        <v>311</v>
      </c>
      <c r="B312" t="s">
        <v>122</v>
      </c>
      <c r="C312">
        <v>3</v>
      </c>
      <c r="D312">
        <v>5</v>
      </c>
      <c r="E312" t="s">
        <v>123</v>
      </c>
      <c r="F312" s="42" t="s">
        <v>584</v>
      </c>
      <c r="G312" t="s">
        <v>534</v>
      </c>
      <c r="H312" s="41" t="s">
        <v>32</v>
      </c>
      <c r="I312">
        <v>5.34</v>
      </c>
    </row>
    <row r="313" spans="1:9" hidden="1" x14ac:dyDescent="0.25">
      <c r="A313">
        <v>312</v>
      </c>
      <c r="B313" t="s">
        <v>122</v>
      </c>
      <c r="C313">
        <v>3</v>
      </c>
      <c r="D313">
        <v>5</v>
      </c>
      <c r="E313" t="s">
        <v>124</v>
      </c>
      <c r="F313" s="42" t="s">
        <v>584</v>
      </c>
      <c r="G313" t="s">
        <v>535</v>
      </c>
      <c r="H313" s="41" t="s">
        <v>32</v>
      </c>
      <c r="I313">
        <v>2.0499999999999998</v>
      </c>
    </row>
    <row r="314" spans="1:9" hidden="1" x14ac:dyDescent="0.25">
      <c r="A314">
        <v>313</v>
      </c>
      <c r="B314" t="s">
        <v>122</v>
      </c>
      <c r="C314">
        <v>3</v>
      </c>
      <c r="D314">
        <v>5</v>
      </c>
      <c r="E314" t="s">
        <v>121</v>
      </c>
      <c r="F314" s="42" t="s">
        <v>585</v>
      </c>
      <c r="G314" s="41" t="s">
        <v>533</v>
      </c>
      <c r="H314" s="41" t="s">
        <v>32</v>
      </c>
      <c r="I314">
        <v>6.14</v>
      </c>
    </row>
    <row r="315" spans="1:9" hidden="1" x14ac:dyDescent="0.25">
      <c r="A315">
        <v>314</v>
      </c>
      <c r="B315" t="s">
        <v>122</v>
      </c>
      <c r="C315">
        <v>3</v>
      </c>
      <c r="D315">
        <v>5</v>
      </c>
      <c r="E315" t="s">
        <v>121</v>
      </c>
      <c r="F315" s="42" t="s">
        <v>585</v>
      </c>
      <c r="G315" s="41" t="s">
        <v>533</v>
      </c>
      <c r="H315" s="41" t="s">
        <v>32</v>
      </c>
      <c r="I315">
        <v>40.46</v>
      </c>
    </row>
    <row r="316" spans="1:9" hidden="1" x14ac:dyDescent="0.25">
      <c r="A316">
        <v>315</v>
      </c>
      <c r="B316" t="s">
        <v>122</v>
      </c>
      <c r="C316">
        <v>3</v>
      </c>
      <c r="D316">
        <v>5</v>
      </c>
      <c r="E316" t="s">
        <v>121</v>
      </c>
      <c r="F316" s="42" t="s">
        <v>585</v>
      </c>
      <c r="G316" s="41" t="s">
        <v>533</v>
      </c>
      <c r="H316" s="41" t="s">
        <v>32</v>
      </c>
      <c r="I316">
        <v>6.58</v>
      </c>
    </row>
    <row r="317" spans="1:9" hidden="1" x14ac:dyDescent="0.25">
      <c r="A317">
        <v>316</v>
      </c>
      <c r="B317" t="s">
        <v>122</v>
      </c>
      <c r="C317">
        <v>3</v>
      </c>
      <c r="D317">
        <v>5</v>
      </c>
      <c r="E317" t="s">
        <v>121</v>
      </c>
      <c r="F317" s="42" t="s">
        <v>585</v>
      </c>
      <c r="G317" s="41" t="s">
        <v>533</v>
      </c>
      <c r="H317" s="41" t="s">
        <v>32</v>
      </c>
      <c r="I317">
        <v>14.85</v>
      </c>
    </row>
    <row r="318" spans="1:9" hidden="1" x14ac:dyDescent="0.25">
      <c r="A318">
        <v>317</v>
      </c>
      <c r="B318" t="s">
        <v>122</v>
      </c>
      <c r="C318">
        <v>3</v>
      </c>
      <c r="D318">
        <v>5</v>
      </c>
      <c r="E318" t="s">
        <v>121</v>
      </c>
      <c r="F318" s="42" t="s">
        <v>585</v>
      </c>
      <c r="G318" s="41" t="s">
        <v>533</v>
      </c>
      <c r="H318" s="41" t="s">
        <v>32</v>
      </c>
      <c r="I318">
        <v>16.809999999999999</v>
      </c>
    </row>
    <row r="319" spans="1:9" hidden="1" x14ac:dyDescent="0.25">
      <c r="A319">
        <v>318</v>
      </c>
      <c r="B319" t="s">
        <v>122</v>
      </c>
      <c r="C319">
        <v>3</v>
      </c>
      <c r="D319">
        <v>5</v>
      </c>
      <c r="E319" t="s">
        <v>121</v>
      </c>
      <c r="F319" s="42" t="s">
        <v>585</v>
      </c>
      <c r="G319" s="41" t="s">
        <v>533</v>
      </c>
      <c r="H319" s="41" t="s">
        <v>32</v>
      </c>
      <c r="I319">
        <v>6.03</v>
      </c>
    </row>
    <row r="320" spans="1:9" hidden="1" x14ac:dyDescent="0.25">
      <c r="A320">
        <v>319</v>
      </c>
      <c r="B320" t="s">
        <v>122</v>
      </c>
      <c r="C320">
        <v>3</v>
      </c>
      <c r="D320">
        <v>5</v>
      </c>
      <c r="E320" t="s">
        <v>121</v>
      </c>
      <c r="F320" s="42" t="s">
        <v>585</v>
      </c>
      <c r="G320" s="41" t="s">
        <v>533</v>
      </c>
      <c r="H320" s="41" t="s">
        <v>32</v>
      </c>
      <c r="I320">
        <v>13.22</v>
      </c>
    </row>
    <row r="321" spans="1:9" hidden="1" x14ac:dyDescent="0.25">
      <c r="A321">
        <v>320</v>
      </c>
      <c r="B321" t="s">
        <v>122</v>
      </c>
      <c r="C321">
        <v>3</v>
      </c>
      <c r="D321">
        <v>5</v>
      </c>
      <c r="E321" t="s">
        <v>123</v>
      </c>
      <c r="F321" s="42" t="s">
        <v>585</v>
      </c>
      <c r="G321" t="s">
        <v>534</v>
      </c>
      <c r="H321" s="41" t="s">
        <v>32</v>
      </c>
      <c r="I321">
        <v>2.4700000000000002</v>
      </c>
    </row>
    <row r="322" spans="1:9" hidden="1" x14ac:dyDescent="0.25">
      <c r="A322">
        <v>321</v>
      </c>
      <c r="B322" t="s">
        <v>122</v>
      </c>
      <c r="C322">
        <v>3</v>
      </c>
      <c r="D322">
        <v>5</v>
      </c>
      <c r="E322" t="s">
        <v>123</v>
      </c>
      <c r="F322" s="42" t="s">
        <v>585</v>
      </c>
      <c r="G322" t="s">
        <v>534</v>
      </c>
      <c r="H322" s="41" t="s">
        <v>32</v>
      </c>
      <c r="I322">
        <v>1.88</v>
      </c>
    </row>
    <row r="323" spans="1:9" hidden="1" x14ac:dyDescent="0.25">
      <c r="A323">
        <v>322</v>
      </c>
      <c r="B323" t="s">
        <v>122</v>
      </c>
      <c r="C323">
        <v>3</v>
      </c>
      <c r="D323">
        <v>5</v>
      </c>
      <c r="E323" t="s">
        <v>123</v>
      </c>
      <c r="F323" s="42" t="s">
        <v>585</v>
      </c>
      <c r="G323" t="s">
        <v>534</v>
      </c>
      <c r="H323" s="41" t="s">
        <v>32</v>
      </c>
      <c r="I323">
        <v>4.75</v>
      </c>
    </row>
    <row r="324" spans="1:9" hidden="1" x14ac:dyDescent="0.25">
      <c r="A324">
        <v>323</v>
      </c>
      <c r="B324" t="s">
        <v>122</v>
      </c>
      <c r="C324">
        <v>3</v>
      </c>
      <c r="D324">
        <v>5</v>
      </c>
      <c r="E324" t="s">
        <v>123</v>
      </c>
      <c r="F324" s="42" t="s">
        <v>585</v>
      </c>
      <c r="G324" t="s">
        <v>534</v>
      </c>
      <c r="H324" s="41" t="s">
        <v>32</v>
      </c>
      <c r="I324">
        <v>5.28</v>
      </c>
    </row>
    <row r="325" spans="1:9" hidden="1" x14ac:dyDescent="0.25">
      <c r="A325">
        <v>324</v>
      </c>
      <c r="B325" t="s">
        <v>122</v>
      </c>
      <c r="C325">
        <v>3</v>
      </c>
      <c r="D325">
        <v>5</v>
      </c>
      <c r="E325" t="s">
        <v>124</v>
      </c>
      <c r="F325" s="42" t="s">
        <v>585</v>
      </c>
      <c r="G325" t="s">
        <v>535</v>
      </c>
      <c r="H325" s="41" t="s">
        <v>32</v>
      </c>
      <c r="I325">
        <v>2.0499999999999998</v>
      </c>
    </row>
    <row r="326" spans="1:9" hidden="1" x14ac:dyDescent="0.25">
      <c r="A326">
        <v>325</v>
      </c>
      <c r="B326" t="s">
        <v>122</v>
      </c>
      <c r="C326">
        <v>3</v>
      </c>
      <c r="D326">
        <v>5</v>
      </c>
      <c r="E326" t="s">
        <v>124</v>
      </c>
      <c r="F326" s="42" t="s">
        <v>585</v>
      </c>
      <c r="G326" t="s">
        <v>535</v>
      </c>
      <c r="H326" s="41" t="s">
        <v>32</v>
      </c>
      <c r="I326">
        <v>2.0499999999999998</v>
      </c>
    </row>
    <row r="327" spans="1:9" hidden="1" x14ac:dyDescent="0.25">
      <c r="A327">
        <v>326</v>
      </c>
      <c r="B327" t="s">
        <v>122</v>
      </c>
      <c r="C327">
        <v>3</v>
      </c>
      <c r="D327">
        <v>5</v>
      </c>
      <c r="E327" t="s">
        <v>121</v>
      </c>
      <c r="F327" s="42" t="s">
        <v>581</v>
      </c>
      <c r="G327" s="41" t="s">
        <v>533</v>
      </c>
      <c r="H327" s="41" t="s">
        <v>32</v>
      </c>
      <c r="I327">
        <v>5.28</v>
      </c>
    </row>
    <row r="328" spans="1:9" hidden="1" x14ac:dyDescent="0.25">
      <c r="A328">
        <v>327</v>
      </c>
      <c r="B328" t="s">
        <v>122</v>
      </c>
      <c r="C328">
        <v>3</v>
      </c>
      <c r="D328">
        <v>5</v>
      </c>
      <c r="E328" t="s">
        <v>121</v>
      </c>
      <c r="F328" s="42" t="s">
        <v>581</v>
      </c>
      <c r="G328" s="41" t="s">
        <v>533</v>
      </c>
      <c r="H328" s="41" t="s">
        <v>32</v>
      </c>
      <c r="I328">
        <v>4.37</v>
      </c>
    </row>
    <row r="329" spans="1:9" hidden="1" x14ac:dyDescent="0.25">
      <c r="A329">
        <v>328</v>
      </c>
      <c r="B329" t="s">
        <v>122</v>
      </c>
      <c r="C329">
        <v>3</v>
      </c>
      <c r="D329">
        <v>5</v>
      </c>
      <c r="E329" t="s">
        <v>121</v>
      </c>
      <c r="F329" s="42" t="s">
        <v>581</v>
      </c>
      <c r="G329" s="41" t="s">
        <v>533</v>
      </c>
      <c r="H329" s="41" t="s">
        <v>32</v>
      </c>
      <c r="I329">
        <v>38.54</v>
      </c>
    </row>
    <row r="330" spans="1:9" hidden="1" x14ac:dyDescent="0.25">
      <c r="A330">
        <v>329</v>
      </c>
      <c r="B330" t="s">
        <v>122</v>
      </c>
      <c r="C330">
        <v>3</v>
      </c>
      <c r="D330">
        <v>5</v>
      </c>
      <c r="E330" t="s">
        <v>121</v>
      </c>
      <c r="F330" s="42" t="s">
        <v>581</v>
      </c>
      <c r="G330" s="41" t="s">
        <v>533</v>
      </c>
      <c r="H330" s="41" t="s">
        <v>32</v>
      </c>
      <c r="I330">
        <v>14.62</v>
      </c>
    </row>
    <row r="331" spans="1:9" hidden="1" x14ac:dyDescent="0.25">
      <c r="A331">
        <v>330</v>
      </c>
      <c r="B331" t="s">
        <v>122</v>
      </c>
      <c r="C331">
        <v>3</v>
      </c>
      <c r="D331">
        <v>5</v>
      </c>
      <c r="E331" t="s">
        <v>121</v>
      </c>
      <c r="F331" s="42" t="s">
        <v>581</v>
      </c>
      <c r="G331" s="41" t="s">
        <v>533</v>
      </c>
      <c r="H331" s="41" t="s">
        <v>32</v>
      </c>
      <c r="I331">
        <v>11.79</v>
      </c>
    </row>
    <row r="332" spans="1:9" hidden="1" x14ac:dyDescent="0.25">
      <c r="A332">
        <v>331</v>
      </c>
      <c r="B332" t="s">
        <v>122</v>
      </c>
      <c r="C332">
        <v>3</v>
      </c>
      <c r="D332">
        <v>5</v>
      </c>
      <c r="E332" t="s">
        <v>121</v>
      </c>
      <c r="F332" s="42" t="s">
        <v>581</v>
      </c>
      <c r="G332" s="41" t="s">
        <v>533</v>
      </c>
      <c r="H332" s="41" t="s">
        <v>32</v>
      </c>
      <c r="I332">
        <v>20.78</v>
      </c>
    </row>
    <row r="333" spans="1:9" hidden="1" x14ac:dyDescent="0.25">
      <c r="A333">
        <v>332</v>
      </c>
      <c r="B333" t="s">
        <v>122</v>
      </c>
      <c r="C333">
        <v>3</v>
      </c>
      <c r="D333">
        <v>5</v>
      </c>
      <c r="E333" t="s">
        <v>123</v>
      </c>
      <c r="F333" s="42" t="s">
        <v>581</v>
      </c>
      <c r="G333" t="s">
        <v>534</v>
      </c>
      <c r="H333" s="41" t="s">
        <v>32</v>
      </c>
      <c r="I333">
        <v>3.8</v>
      </c>
    </row>
    <row r="334" spans="1:9" hidden="1" x14ac:dyDescent="0.25">
      <c r="A334">
        <v>333</v>
      </c>
      <c r="B334" t="s">
        <v>122</v>
      </c>
      <c r="C334">
        <v>3</v>
      </c>
      <c r="D334">
        <v>5</v>
      </c>
      <c r="E334" t="s">
        <v>123</v>
      </c>
      <c r="F334" s="42" t="s">
        <v>581</v>
      </c>
      <c r="G334" t="s">
        <v>534</v>
      </c>
      <c r="H334" s="41" t="s">
        <v>32</v>
      </c>
      <c r="I334">
        <v>5.37</v>
      </c>
    </row>
    <row r="335" spans="1:9" hidden="1" x14ac:dyDescent="0.25">
      <c r="A335">
        <v>334</v>
      </c>
      <c r="B335" t="s">
        <v>122</v>
      </c>
      <c r="C335">
        <v>3</v>
      </c>
      <c r="D335">
        <v>5</v>
      </c>
      <c r="E335" t="s">
        <v>124</v>
      </c>
      <c r="F335" s="42" t="s">
        <v>581</v>
      </c>
      <c r="G335" t="s">
        <v>535</v>
      </c>
      <c r="H335" s="41" t="s">
        <v>32</v>
      </c>
      <c r="I335">
        <v>2.0499999999999998</v>
      </c>
    </row>
    <row r="336" spans="1:9" hidden="1" x14ac:dyDescent="0.25">
      <c r="A336">
        <v>335</v>
      </c>
      <c r="B336" t="s">
        <v>122</v>
      </c>
      <c r="C336">
        <v>3</v>
      </c>
      <c r="D336">
        <v>5</v>
      </c>
      <c r="E336" t="s">
        <v>121</v>
      </c>
      <c r="F336" s="42" t="s">
        <v>580</v>
      </c>
      <c r="G336" s="41" t="s">
        <v>533</v>
      </c>
      <c r="H336" s="41" t="s">
        <v>32</v>
      </c>
      <c r="I336">
        <v>12.53</v>
      </c>
    </row>
    <row r="337" spans="1:9" hidden="1" x14ac:dyDescent="0.25">
      <c r="A337">
        <v>336</v>
      </c>
      <c r="B337" t="s">
        <v>122</v>
      </c>
      <c r="C337">
        <v>3</v>
      </c>
      <c r="D337">
        <v>5</v>
      </c>
      <c r="E337" t="s">
        <v>121</v>
      </c>
      <c r="F337" s="42" t="s">
        <v>580</v>
      </c>
      <c r="G337" s="41" t="s">
        <v>533</v>
      </c>
      <c r="H337" s="41" t="s">
        <v>32</v>
      </c>
      <c r="I337">
        <v>4.6900000000000004</v>
      </c>
    </row>
    <row r="338" spans="1:9" hidden="1" x14ac:dyDescent="0.25">
      <c r="A338">
        <v>337</v>
      </c>
      <c r="B338" t="s">
        <v>122</v>
      </c>
      <c r="C338">
        <v>3</v>
      </c>
      <c r="D338">
        <v>5</v>
      </c>
      <c r="E338" t="s">
        <v>121</v>
      </c>
      <c r="F338" s="42" t="s">
        <v>580</v>
      </c>
      <c r="G338" s="41" t="s">
        <v>533</v>
      </c>
      <c r="H338" s="41" t="s">
        <v>32</v>
      </c>
      <c r="I338">
        <v>25.95</v>
      </c>
    </row>
    <row r="339" spans="1:9" hidden="1" x14ac:dyDescent="0.25">
      <c r="A339">
        <v>338</v>
      </c>
      <c r="B339" t="s">
        <v>122</v>
      </c>
      <c r="C339">
        <v>3</v>
      </c>
      <c r="D339">
        <v>5</v>
      </c>
      <c r="E339" t="s">
        <v>121</v>
      </c>
      <c r="F339" s="42" t="s">
        <v>580</v>
      </c>
      <c r="G339" s="41" t="s">
        <v>533</v>
      </c>
      <c r="H339" s="41" t="s">
        <v>32</v>
      </c>
      <c r="I339">
        <v>5.45</v>
      </c>
    </row>
    <row r="340" spans="1:9" hidden="1" x14ac:dyDescent="0.25">
      <c r="A340">
        <v>339</v>
      </c>
      <c r="B340" t="s">
        <v>122</v>
      </c>
      <c r="C340">
        <v>3</v>
      </c>
      <c r="D340">
        <v>5</v>
      </c>
      <c r="E340" t="s">
        <v>123</v>
      </c>
      <c r="F340" s="42" t="s">
        <v>580</v>
      </c>
      <c r="G340" t="s">
        <v>534</v>
      </c>
      <c r="H340" s="41" t="s">
        <v>32</v>
      </c>
      <c r="I340">
        <v>5.16</v>
      </c>
    </row>
    <row r="341" spans="1:9" hidden="1" x14ac:dyDescent="0.25">
      <c r="A341">
        <v>340</v>
      </c>
      <c r="B341" t="s">
        <v>122</v>
      </c>
      <c r="C341">
        <v>2</v>
      </c>
      <c r="D341">
        <v>6</v>
      </c>
      <c r="E341" t="s">
        <v>121</v>
      </c>
      <c r="F341" s="42" t="s">
        <v>564</v>
      </c>
      <c r="G341" s="41" t="s">
        <v>533</v>
      </c>
      <c r="H341" s="41" t="s">
        <v>32</v>
      </c>
      <c r="I341">
        <v>28.06</v>
      </c>
    </row>
    <row r="342" spans="1:9" hidden="1" x14ac:dyDescent="0.25">
      <c r="A342">
        <v>341</v>
      </c>
      <c r="B342" t="s">
        <v>122</v>
      </c>
      <c r="C342">
        <v>2</v>
      </c>
      <c r="D342">
        <v>6</v>
      </c>
      <c r="E342" t="s">
        <v>121</v>
      </c>
      <c r="F342" s="42" t="s">
        <v>564</v>
      </c>
      <c r="G342" s="41" t="s">
        <v>533</v>
      </c>
      <c r="H342" s="41" t="s">
        <v>32</v>
      </c>
      <c r="I342">
        <v>5.51</v>
      </c>
    </row>
    <row r="343" spans="1:9" hidden="1" x14ac:dyDescent="0.25">
      <c r="A343">
        <v>342</v>
      </c>
      <c r="B343" t="s">
        <v>122</v>
      </c>
      <c r="C343">
        <v>2</v>
      </c>
      <c r="D343">
        <v>6</v>
      </c>
      <c r="E343" t="s">
        <v>121</v>
      </c>
      <c r="F343" s="42" t="s">
        <v>564</v>
      </c>
      <c r="G343" s="41" t="s">
        <v>533</v>
      </c>
      <c r="H343" s="41" t="s">
        <v>32</v>
      </c>
      <c r="I343">
        <v>3.79</v>
      </c>
    </row>
    <row r="344" spans="1:9" hidden="1" x14ac:dyDescent="0.25">
      <c r="A344">
        <v>343</v>
      </c>
      <c r="B344" t="s">
        <v>122</v>
      </c>
      <c r="C344">
        <v>2</v>
      </c>
      <c r="D344">
        <v>6</v>
      </c>
      <c r="E344" t="s">
        <v>121</v>
      </c>
      <c r="F344" s="42" t="s">
        <v>564</v>
      </c>
      <c r="G344" s="41" t="s">
        <v>533</v>
      </c>
      <c r="H344" s="41" t="s">
        <v>32</v>
      </c>
      <c r="I344">
        <v>13.25</v>
      </c>
    </row>
    <row r="345" spans="1:9" hidden="1" x14ac:dyDescent="0.25">
      <c r="A345">
        <v>344</v>
      </c>
      <c r="B345" t="s">
        <v>122</v>
      </c>
      <c r="C345">
        <v>2</v>
      </c>
      <c r="D345">
        <v>6</v>
      </c>
      <c r="E345" t="s">
        <v>121</v>
      </c>
      <c r="F345" s="42" t="s">
        <v>564</v>
      </c>
      <c r="G345" s="41" t="s">
        <v>533</v>
      </c>
      <c r="H345" s="41" t="s">
        <v>32</v>
      </c>
      <c r="I345">
        <v>2</v>
      </c>
    </row>
    <row r="346" spans="1:9" hidden="1" x14ac:dyDescent="0.25">
      <c r="A346">
        <v>345</v>
      </c>
      <c r="B346" t="s">
        <v>122</v>
      </c>
      <c r="C346">
        <v>2</v>
      </c>
      <c r="D346">
        <v>6</v>
      </c>
      <c r="E346" t="s">
        <v>123</v>
      </c>
      <c r="F346" s="42" t="s">
        <v>564</v>
      </c>
      <c r="G346" t="s">
        <v>534</v>
      </c>
      <c r="H346" s="41" t="s">
        <v>32</v>
      </c>
      <c r="I346">
        <v>3.87</v>
      </c>
    </row>
    <row r="347" spans="1:9" hidden="1" x14ac:dyDescent="0.25">
      <c r="A347">
        <v>346</v>
      </c>
      <c r="B347" t="s">
        <v>122</v>
      </c>
      <c r="C347">
        <v>2</v>
      </c>
      <c r="D347">
        <v>6</v>
      </c>
      <c r="E347" t="s">
        <v>123</v>
      </c>
      <c r="F347" s="42" t="s">
        <v>564</v>
      </c>
      <c r="G347" t="s">
        <v>534</v>
      </c>
      <c r="H347" s="41" t="s">
        <v>32</v>
      </c>
      <c r="I347">
        <v>4.0199999999999996</v>
      </c>
    </row>
    <row r="348" spans="1:9" hidden="1" x14ac:dyDescent="0.25">
      <c r="A348">
        <v>347</v>
      </c>
      <c r="B348" t="s">
        <v>122</v>
      </c>
      <c r="C348">
        <v>2</v>
      </c>
      <c r="D348">
        <v>6</v>
      </c>
      <c r="E348" t="s">
        <v>121</v>
      </c>
      <c r="F348" s="42" t="s">
        <v>562</v>
      </c>
      <c r="G348" s="41" t="s">
        <v>533</v>
      </c>
      <c r="H348" s="41" t="s">
        <v>32</v>
      </c>
      <c r="I348">
        <v>18.53</v>
      </c>
    </row>
    <row r="349" spans="1:9" hidden="1" x14ac:dyDescent="0.25">
      <c r="A349">
        <v>348</v>
      </c>
      <c r="B349" t="s">
        <v>122</v>
      </c>
      <c r="C349">
        <v>2</v>
      </c>
      <c r="D349">
        <v>6</v>
      </c>
      <c r="E349" t="s">
        <v>121</v>
      </c>
      <c r="F349" s="42" t="s">
        <v>562</v>
      </c>
      <c r="G349" s="41" t="s">
        <v>533</v>
      </c>
      <c r="H349" s="41" t="s">
        <v>32</v>
      </c>
      <c r="I349">
        <v>6.92</v>
      </c>
    </row>
    <row r="350" spans="1:9" hidden="1" x14ac:dyDescent="0.25">
      <c r="A350">
        <v>349</v>
      </c>
      <c r="B350" t="s">
        <v>122</v>
      </c>
      <c r="C350">
        <v>2</v>
      </c>
      <c r="D350">
        <v>6</v>
      </c>
      <c r="E350" t="s">
        <v>121</v>
      </c>
      <c r="F350" s="42" t="s">
        <v>562</v>
      </c>
      <c r="G350" s="41" t="s">
        <v>533</v>
      </c>
      <c r="H350" s="41" t="s">
        <v>32</v>
      </c>
      <c r="I350">
        <v>25.95</v>
      </c>
    </row>
    <row r="351" spans="1:9" hidden="1" x14ac:dyDescent="0.25">
      <c r="A351">
        <v>350</v>
      </c>
      <c r="B351" t="s">
        <v>122</v>
      </c>
      <c r="C351">
        <v>2</v>
      </c>
      <c r="D351">
        <v>6</v>
      </c>
      <c r="E351" t="s">
        <v>121</v>
      </c>
      <c r="F351" s="42" t="s">
        <v>562</v>
      </c>
      <c r="G351" s="41" t="s">
        <v>533</v>
      </c>
      <c r="H351" s="41" t="s">
        <v>32</v>
      </c>
      <c r="I351">
        <v>4.5</v>
      </c>
    </row>
    <row r="352" spans="1:9" hidden="1" x14ac:dyDescent="0.25">
      <c r="A352">
        <v>351</v>
      </c>
      <c r="B352" t="s">
        <v>122</v>
      </c>
      <c r="C352">
        <v>2</v>
      </c>
      <c r="D352">
        <v>6</v>
      </c>
      <c r="E352" t="s">
        <v>123</v>
      </c>
      <c r="F352" s="42" t="s">
        <v>562</v>
      </c>
      <c r="G352" t="s">
        <v>534</v>
      </c>
      <c r="H352" s="41" t="s">
        <v>32</v>
      </c>
      <c r="I352">
        <v>4.63</v>
      </c>
    </row>
    <row r="353" spans="1:9" hidden="1" x14ac:dyDescent="0.25">
      <c r="A353">
        <v>352</v>
      </c>
      <c r="B353" t="s">
        <v>122</v>
      </c>
      <c r="C353">
        <v>2</v>
      </c>
      <c r="D353">
        <v>6</v>
      </c>
      <c r="E353" t="s">
        <v>123</v>
      </c>
      <c r="F353" s="42" t="s">
        <v>562</v>
      </c>
      <c r="G353" t="s">
        <v>534</v>
      </c>
      <c r="H353" s="41" t="s">
        <v>32</v>
      </c>
      <c r="I353">
        <v>3.43</v>
      </c>
    </row>
    <row r="354" spans="1:9" hidden="1" x14ac:dyDescent="0.25">
      <c r="A354">
        <v>353</v>
      </c>
      <c r="B354" t="s">
        <v>122</v>
      </c>
      <c r="C354">
        <v>2</v>
      </c>
      <c r="D354">
        <v>6</v>
      </c>
      <c r="E354" t="s">
        <v>121</v>
      </c>
      <c r="F354" s="42" t="s">
        <v>560</v>
      </c>
      <c r="G354" s="41" t="s">
        <v>533</v>
      </c>
      <c r="H354" s="41" t="s">
        <v>32</v>
      </c>
      <c r="I354">
        <v>18.07</v>
      </c>
    </row>
    <row r="355" spans="1:9" hidden="1" x14ac:dyDescent="0.25">
      <c r="A355">
        <v>354</v>
      </c>
      <c r="B355" t="s">
        <v>122</v>
      </c>
      <c r="C355">
        <v>2</v>
      </c>
      <c r="D355">
        <v>6</v>
      </c>
      <c r="E355" t="s">
        <v>121</v>
      </c>
      <c r="F355" s="42" t="s">
        <v>560</v>
      </c>
      <c r="G355" s="41" t="s">
        <v>533</v>
      </c>
      <c r="H355" s="41" t="s">
        <v>32</v>
      </c>
      <c r="I355">
        <v>11.92</v>
      </c>
    </row>
    <row r="356" spans="1:9" hidden="1" x14ac:dyDescent="0.25">
      <c r="A356">
        <v>355</v>
      </c>
      <c r="B356" t="s">
        <v>122</v>
      </c>
      <c r="C356">
        <v>2</v>
      </c>
      <c r="D356">
        <v>6</v>
      </c>
      <c r="E356" t="s">
        <v>121</v>
      </c>
      <c r="F356" s="42" t="s">
        <v>560</v>
      </c>
      <c r="G356" s="41" t="s">
        <v>533</v>
      </c>
      <c r="H356" s="41" t="s">
        <v>32</v>
      </c>
      <c r="I356">
        <v>11.28</v>
      </c>
    </row>
    <row r="357" spans="1:9" hidden="1" x14ac:dyDescent="0.25">
      <c r="A357">
        <v>356</v>
      </c>
      <c r="B357" t="s">
        <v>122</v>
      </c>
      <c r="C357">
        <v>2</v>
      </c>
      <c r="D357">
        <v>6</v>
      </c>
      <c r="E357" t="s">
        <v>121</v>
      </c>
      <c r="F357" s="42" t="s">
        <v>560</v>
      </c>
      <c r="G357" s="41" t="s">
        <v>533</v>
      </c>
      <c r="H357" s="41" t="s">
        <v>32</v>
      </c>
      <c r="I357">
        <v>4.9800000000000004</v>
      </c>
    </row>
    <row r="358" spans="1:9" hidden="1" x14ac:dyDescent="0.25">
      <c r="A358">
        <v>357</v>
      </c>
      <c r="B358" t="s">
        <v>122</v>
      </c>
      <c r="C358">
        <v>2</v>
      </c>
      <c r="D358">
        <v>6</v>
      </c>
      <c r="E358" t="s">
        <v>121</v>
      </c>
      <c r="F358" s="42" t="s">
        <v>560</v>
      </c>
      <c r="G358" s="41" t="s">
        <v>533</v>
      </c>
      <c r="H358" s="41" t="s">
        <v>32</v>
      </c>
      <c r="I358">
        <v>6.24</v>
      </c>
    </row>
    <row r="359" spans="1:9" hidden="1" x14ac:dyDescent="0.25">
      <c r="A359">
        <v>358</v>
      </c>
      <c r="B359" t="s">
        <v>122</v>
      </c>
      <c r="C359">
        <v>2</v>
      </c>
      <c r="D359">
        <v>6</v>
      </c>
      <c r="E359" t="s">
        <v>121</v>
      </c>
      <c r="F359" s="42" t="s">
        <v>560</v>
      </c>
      <c r="G359" s="41" t="s">
        <v>533</v>
      </c>
      <c r="H359" s="41" t="s">
        <v>32</v>
      </c>
      <c r="I359">
        <v>6.33</v>
      </c>
    </row>
    <row r="360" spans="1:9" hidden="1" x14ac:dyDescent="0.25">
      <c r="A360">
        <v>359</v>
      </c>
      <c r="B360" t="s">
        <v>122</v>
      </c>
      <c r="C360">
        <v>2</v>
      </c>
      <c r="D360">
        <v>6</v>
      </c>
      <c r="E360" t="s">
        <v>121</v>
      </c>
      <c r="F360" s="42" t="s">
        <v>560</v>
      </c>
      <c r="G360" s="41" t="s">
        <v>533</v>
      </c>
      <c r="H360" s="41" t="s">
        <v>32</v>
      </c>
      <c r="I360">
        <v>36.020000000000003</v>
      </c>
    </row>
    <row r="361" spans="1:9" hidden="1" x14ac:dyDescent="0.25">
      <c r="A361">
        <v>360</v>
      </c>
      <c r="B361" t="s">
        <v>122</v>
      </c>
      <c r="C361">
        <v>2</v>
      </c>
      <c r="D361">
        <v>6</v>
      </c>
      <c r="E361" t="s">
        <v>123</v>
      </c>
      <c r="F361" s="42" t="s">
        <v>560</v>
      </c>
      <c r="G361" t="s">
        <v>534</v>
      </c>
      <c r="H361" s="41" t="s">
        <v>32</v>
      </c>
      <c r="I361">
        <v>2.21</v>
      </c>
    </row>
    <row r="362" spans="1:9" hidden="1" x14ac:dyDescent="0.25">
      <c r="A362">
        <v>361</v>
      </c>
      <c r="B362" t="s">
        <v>122</v>
      </c>
      <c r="C362">
        <v>2</v>
      </c>
      <c r="D362">
        <v>6</v>
      </c>
      <c r="E362" t="s">
        <v>123</v>
      </c>
      <c r="F362" s="42" t="s">
        <v>560</v>
      </c>
      <c r="G362" t="s">
        <v>534</v>
      </c>
      <c r="H362" s="41" t="s">
        <v>32</v>
      </c>
      <c r="I362">
        <v>2.62</v>
      </c>
    </row>
    <row r="363" spans="1:9" hidden="1" x14ac:dyDescent="0.25">
      <c r="A363">
        <v>362</v>
      </c>
      <c r="B363" t="s">
        <v>122</v>
      </c>
      <c r="C363">
        <v>2</v>
      </c>
      <c r="D363">
        <v>6</v>
      </c>
      <c r="E363" t="s">
        <v>121</v>
      </c>
      <c r="F363" s="42" t="s">
        <v>570</v>
      </c>
      <c r="G363" s="41" t="s">
        <v>533</v>
      </c>
      <c r="H363" s="41" t="s">
        <v>32</v>
      </c>
      <c r="I363">
        <v>19.34</v>
      </c>
    </row>
    <row r="364" spans="1:9" hidden="1" x14ac:dyDescent="0.25">
      <c r="A364">
        <v>363</v>
      </c>
      <c r="B364" t="s">
        <v>122</v>
      </c>
      <c r="C364">
        <v>2</v>
      </c>
      <c r="D364">
        <v>6</v>
      </c>
      <c r="E364" t="s">
        <v>121</v>
      </c>
      <c r="F364" s="42" t="s">
        <v>570</v>
      </c>
      <c r="G364" s="41" t="s">
        <v>533</v>
      </c>
      <c r="H364" s="41" t="s">
        <v>32</v>
      </c>
      <c r="I364">
        <v>17.829999999999998</v>
      </c>
    </row>
    <row r="365" spans="1:9" hidden="1" x14ac:dyDescent="0.25">
      <c r="A365">
        <v>364</v>
      </c>
      <c r="B365" t="s">
        <v>122</v>
      </c>
      <c r="C365">
        <v>2</v>
      </c>
      <c r="D365">
        <v>6</v>
      </c>
      <c r="E365" t="s">
        <v>121</v>
      </c>
      <c r="F365" s="42" t="s">
        <v>570</v>
      </c>
      <c r="G365" s="41" t="s">
        <v>533</v>
      </c>
      <c r="H365" s="41" t="s">
        <v>32</v>
      </c>
      <c r="I365">
        <v>7.66</v>
      </c>
    </row>
    <row r="366" spans="1:9" hidden="1" x14ac:dyDescent="0.25">
      <c r="A366">
        <v>365</v>
      </c>
      <c r="B366" t="s">
        <v>122</v>
      </c>
      <c r="C366">
        <v>2</v>
      </c>
      <c r="D366">
        <v>6</v>
      </c>
      <c r="E366" t="s">
        <v>121</v>
      </c>
      <c r="F366" s="42" t="s">
        <v>570</v>
      </c>
      <c r="G366" s="41" t="s">
        <v>533</v>
      </c>
      <c r="H366" s="41" t="s">
        <v>32</v>
      </c>
      <c r="I366">
        <v>12.48</v>
      </c>
    </row>
    <row r="367" spans="1:9" hidden="1" x14ac:dyDescent="0.25">
      <c r="A367">
        <v>366</v>
      </c>
      <c r="B367" t="s">
        <v>122</v>
      </c>
      <c r="C367">
        <v>2</v>
      </c>
      <c r="D367">
        <v>6</v>
      </c>
      <c r="E367" t="s">
        <v>121</v>
      </c>
      <c r="F367" s="42" t="s">
        <v>570</v>
      </c>
      <c r="G367" s="41" t="s">
        <v>533</v>
      </c>
      <c r="H367" s="41" t="s">
        <v>32</v>
      </c>
      <c r="I367">
        <v>12.69</v>
      </c>
    </row>
    <row r="368" spans="1:9" hidden="1" x14ac:dyDescent="0.25">
      <c r="A368">
        <v>367</v>
      </c>
      <c r="B368" t="s">
        <v>122</v>
      </c>
      <c r="C368">
        <v>2</v>
      </c>
      <c r="D368">
        <v>6</v>
      </c>
      <c r="E368" t="s">
        <v>121</v>
      </c>
      <c r="F368" s="42" t="s">
        <v>570</v>
      </c>
      <c r="G368" s="41" t="s">
        <v>533</v>
      </c>
      <c r="H368" s="41" t="s">
        <v>32</v>
      </c>
      <c r="I368">
        <v>39.21</v>
      </c>
    </row>
    <row r="369" spans="1:9" hidden="1" x14ac:dyDescent="0.25">
      <c r="A369">
        <v>368</v>
      </c>
      <c r="B369" t="s">
        <v>122</v>
      </c>
      <c r="C369">
        <v>2</v>
      </c>
      <c r="D369">
        <v>6</v>
      </c>
      <c r="E369" t="s">
        <v>123</v>
      </c>
      <c r="F369" s="42" t="s">
        <v>570</v>
      </c>
      <c r="G369" t="s">
        <v>534</v>
      </c>
      <c r="H369" s="41" t="s">
        <v>32</v>
      </c>
      <c r="I369">
        <v>4.99</v>
      </c>
    </row>
    <row r="370" spans="1:9" hidden="1" x14ac:dyDescent="0.25">
      <c r="A370">
        <v>369</v>
      </c>
      <c r="B370" t="s">
        <v>122</v>
      </c>
      <c r="C370">
        <v>2</v>
      </c>
      <c r="D370">
        <v>6</v>
      </c>
      <c r="E370" t="s">
        <v>123</v>
      </c>
      <c r="F370" s="42" t="s">
        <v>570</v>
      </c>
      <c r="G370" t="s">
        <v>534</v>
      </c>
      <c r="H370" s="41" t="s">
        <v>32</v>
      </c>
      <c r="I370">
        <v>4.3</v>
      </c>
    </row>
    <row r="371" spans="1:9" hidden="1" x14ac:dyDescent="0.25">
      <c r="A371">
        <v>370</v>
      </c>
      <c r="B371" t="s">
        <v>122</v>
      </c>
      <c r="C371">
        <v>2</v>
      </c>
      <c r="D371">
        <v>6</v>
      </c>
      <c r="E371" t="s">
        <v>123</v>
      </c>
      <c r="F371" s="42" t="s">
        <v>570</v>
      </c>
      <c r="G371" t="s">
        <v>534</v>
      </c>
      <c r="H371" s="41" t="s">
        <v>32</v>
      </c>
      <c r="I371">
        <v>1.89</v>
      </c>
    </row>
    <row r="372" spans="1:9" hidden="1" x14ac:dyDescent="0.25">
      <c r="A372">
        <v>371</v>
      </c>
      <c r="B372" t="s">
        <v>122</v>
      </c>
      <c r="C372">
        <v>2</v>
      </c>
      <c r="D372">
        <v>6</v>
      </c>
      <c r="E372" t="s">
        <v>123</v>
      </c>
      <c r="F372" s="42" t="s">
        <v>570</v>
      </c>
      <c r="G372" t="s">
        <v>534</v>
      </c>
      <c r="H372" s="41" t="s">
        <v>32</v>
      </c>
      <c r="I372">
        <v>3.28</v>
      </c>
    </row>
    <row r="373" spans="1:9" hidden="1" x14ac:dyDescent="0.25">
      <c r="A373">
        <v>372</v>
      </c>
      <c r="B373" t="s">
        <v>122</v>
      </c>
      <c r="C373">
        <v>2</v>
      </c>
      <c r="D373">
        <v>6</v>
      </c>
      <c r="E373" t="s">
        <v>124</v>
      </c>
      <c r="F373" s="42" t="s">
        <v>570</v>
      </c>
      <c r="G373" t="s">
        <v>535</v>
      </c>
      <c r="H373" s="41" t="s">
        <v>32</v>
      </c>
      <c r="I373">
        <v>2.0499999999999998</v>
      </c>
    </row>
    <row r="374" spans="1:9" hidden="1" x14ac:dyDescent="0.25">
      <c r="A374">
        <v>373</v>
      </c>
      <c r="B374" t="s">
        <v>122</v>
      </c>
      <c r="C374">
        <v>2</v>
      </c>
      <c r="D374">
        <v>6</v>
      </c>
      <c r="E374" t="s">
        <v>121</v>
      </c>
      <c r="F374" s="42" t="s">
        <v>572</v>
      </c>
      <c r="G374" s="41" t="s">
        <v>533</v>
      </c>
      <c r="H374" s="41" t="s">
        <v>32</v>
      </c>
      <c r="I374">
        <v>6.8</v>
      </c>
    </row>
    <row r="375" spans="1:9" hidden="1" x14ac:dyDescent="0.25">
      <c r="A375">
        <v>374</v>
      </c>
      <c r="B375" t="s">
        <v>122</v>
      </c>
      <c r="C375">
        <v>2</v>
      </c>
      <c r="D375">
        <v>6</v>
      </c>
      <c r="E375" t="s">
        <v>121</v>
      </c>
      <c r="F375" s="42" t="s">
        <v>572</v>
      </c>
      <c r="G375" s="41" t="s">
        <v>533</v>
      </c>
      <c r="H375" s="41" t="s">
        <v>32</v>
      </c>
      <c r="I375">
        <v>17.079999999999998</v>
      </c>
    </row>
    <row r="376" spans="1:9" hidden="1" x14ac:dyDescent="0.25">
      <c r="A376">
        <v>375</v>
      </c>
      <c r="B376" t="s">
        <v>122</v>
      </c>
      <c r="C376">
        <v>2</v>
      </c>
      <c r="D376">
        <v>6</v>
      </c>
      <c r="E376" t="s">
        <v>121</v>
      </c>
      <c r="F376" s="42" t="s">
        <v>572</v>
      </c>
      <c r="G376" s="41" t="s">
        <v>533</v>
      </c>
      <c r="H376" s="41" t="s">
        <v>32</v>
      </c>
      <c r="I376">
        <v>14.2</v>
      </c>
    </row>
    <row r="377" spans="1:9" hidden="1" x14ac:dyDescent="0.25">
      <c r="A377">
        <v>376</v>
      </c>
      <c r="B377" t="s">
        <v>122</v>
      </c>
      <c r="C377">
        <v>2</v>
      </c>
      <c r="D377">
        <v>6</v>
      </c>
      <c r="E377" t="s">
        <v>121</v>
      </c>
      <c r="F377" s="42" t="s">
        <v>572</v>
      </c>
      <c r="G377" s="41" t="s">
        <v>533</v>
      </c>
      <c r="H377" s="41" t="s">
        <v>32</v>
      </c>
      <c r="I377">
        <v>36.69</v>
      </c>
    </row>
    <row r="378" spans="1:9" hidden="1" x14ac:dyDescent="0.25">
      <c r="A378">
        <v>377</v>
      </c>
      <c r="B378" t="s">
        <v>122</v>
      </c>
      <c r="C378">
        <v>2</v>
      </c>
      <c r="D378">
        <v>6</v>
      </c>
      <c r="E378" t="s">
        <v>121</v>
      </c>
      <c r="F378" s="42" t="s">
        <v>572</v>
      </c>
      <c r="G378" s="41" t="s">
        <v>533</v>
      </c>
      <c r="H378" s="41" t="s">
        <v>32</v>
      </c>
      <c r="I378">
        <v>6.78</v>
      </c>
    </row>
    <row r="379" spans="1:9" hidden="1" x14ac:dyDescent="0.25">
      <c r="A379">
        <v>378</v>
      </c>
      <c r="B379" t="s">
        <v>122</v>
      </c>
      <c r="C379">
        <v>2</v>
      </c>
      <c r="D379">
        <v>6</v>
      </c>
      <c r="E379" t="s">
        <v>123</v>
      </c>
      <c r="F379" s="42" t="s">
        <v>572</v>
      </c>
      <c r="G379" t="s">
        <v>534</v>
      </c>
      <c r="H379" s="41" t="s">
        <v>32</v>
      </c>
      <c r="I379">
        <v>5.78</v>
      </c>
    </row>
    <row r="380" spans="1:9" hidden="1" x14ac:dyDescent="0.25">
      <c r="A380">
        <v>379</v>
      </c>
      <c r="B380" t="s">
        <v>122</v>
      </c>
      <c r="C380">
        <v>2</v>
      </c>
      <c r="D380">
        <v>6</v>
      </c>
      <c r="E380" t="s">
        <v>123</v>
      </c>
      <c r="F380" s="42" t="s">
        <v>572</v>
      </c>
      <c r="G380" t="s">
        <v>534</v>
      </c>
      <c r="H380" s="41" t="s">
        <v>32</v>
      </c>
      <c r="I380">
        <v>3.42</v>
      </c>
    </row>
    <row r="381" spans="1:9" hidden="1" x14ac:dyDescent="0.25">
      <c r="A381">
        <v>380</v>
      </c>
      <c r="B381" t="s">
        <v>122</v>
      </c>
      <c r="C381">
        <v>2</v>
      </c>
      <c r="D381">
        <v>6</v>
      </c>
      <c r="E381" t="s">
        <v>123</v>
      </c>
      <c r="F381" s="42" t="s">
        <v>572</v>
      </c>
      <c r="G381" t="s">
        <v>534</v>
      </c>
      <c r="H381" s="41" t="s">
        <v>32</v>
      </c>
      <c r="I381">
        <v>1.7</v>
      </c>
    </row>
    <row r="382" spans="1:9" hidden="1" x14ac:dyDescent="0.25">
      <c r="A382">
        <v>381</v>
      </c>
      <c r="B382" t="s">
        <v>122</v>
      </c>
      <c r="C382">
        <v>2</v>
      </c>
      <c r="D382">
        <v>6</v>
      </c>
      <c r="E382" t="s">
        <v>124</v>
      </c>
      <c r="F382" s="42" t="s">
        <v>572</v>
      </c>
      <c r="G382" t="s">
        <v>535</v>
      </c>
      <c r="H382" s="41" t="s">
        <v>32</v>
      </c>
      <c r="I382">
        <v>2.0499999999999998</v>
      </c>
    </row>
    <row r="383" spans="1:9" hidden="1" x14ac:dyDescent="0.25">
      <c r="A383">
        <v>382</v>
      </c>
      <c r="B383" t="s">
        <v>122</v>
      </c>
      <c r="C383">
        <v>2</v>
      </c>
      <c r="D383">
        <v>6</v>
      </c>
      <c r="E383" t="s">
        <v>121</v>
      </c>
      <c r="F383" s="42" t="s">
        <v>574</v>
      </c>
      <c r="G383" s="41" t="s">
        <v>533</v>
      </c>
      <c r="H383" s="41" t="s">
        <v>32</v>
      </c>
      <c r="I383">
        <v>14</v>
      </c>
    </row>
    <row r="384" spans="1:9" hidden="1" x14ac:dyDescent="0.25">
      <c r="A384">
        <v>383</v>
      </c>
      <c r="B384" t="s">
        <v>122</v>
      </c>
      <c r="C384">
        <v>2</v>
      </c>
      <c r="D384">
        <v>6</v>
      </c>
      <c r="E384" t="s">
        <v>121</v>
      </c>
      <c r="F384" s="42" t="s">
        <v>574</v>
      </c>
      <c r="G384" s="41" t="s">
        <v>533</v>
      </c>
      <c r="H384" s="41" t="s">
        <v>32</v>
      </c>
      <c r="I384">
        <v>4.45</v>
      </c>
    </row>
    <row r="385" spans="1:9" hidden="1" x14ac:dyDescent="0.25">
      <c r="A385">
        <v>384</v>
      </c>
      <c r="B385" t="s">
        <v>122</v>
      </c>
      <c r="C385">
        <v>2</v>
      </c>
      <c r="D385">
        <v>6</v>
      </c>
      <c r="E385" t="s">
        <v>121</v>
      </c>
      <c r="F385" s="42" t="s">
        <v>574</v>
      </c>
      <c r="G385" s="41" t="s">
        <v>533</v>
      </c>
      <c r="H385" s="41" t="s">
        <v>32</v>
      </c>
      <c r="I385">
        <v>23.36</v>
      </c>
    </row>
    <row r="386" spans="1:9" hidden="1" x14ac:dyDescent="0.25">
      <c r="A386">
        <v>385</v>
      </c>
      <c r="B386" t="s">
        <v>122</v>
      </c>
      <c r="C386">
        <v>2</v>
      </c>
      <c r="D386">
        <v>6</v>
      </c>
      <c r="E386" t="s">
        <v>121</v>
      </c>
      <c r="F386" s="42" t="s">
        <v>574</v>
      </c>
      <c r="G386" s="41" t="s">
        <v>533</v>
      </c>
      <c r="H386" s="41" t="s">
        <v>32</v>
      </c>
      <c r="I386">
        <v>5.47</v>
      </c>
    </row>
    <row r="387" spans="1:9" hidden="1" x14ac:dyDescent="0.25">
      <c r="A387">
        <v>386</v>
      </c>
      <c r="B387" t="s">
        <v>122</v>
      </c>
      <c r="C387">
        <v>2</v>
      </c>
      <c r="D387">
        <v>6</v>
      </c>
      <c r="E387" t="s">
        <v>123</v>
      </c>
      <c r="F387" s="42" t="s">
        <v>574</v>
      </c>
      <c r="G387" t="s">
        <v>534</v>
      </c>
      <c r="H387" s="41" t="s">
        <v>32</v>
      </c>
      <c r="I387">
        <v>5.34</v>
      </c>
    </row>
    <row r="388" spans="1:9" hidden="1" x14ac:dyDescent="0.25">
      <c r="A388">
        <v>387</v>
      </c>
      <c r="B388" t="s">
        <v>122</v>
      </c>
      <c r="C388">
        <v>2</v>
      </c>
      <c r="D388">
        <v>6</v>
      </c>
      <c r="E388" t="s">
        <v>124</v>
      </c>
      <c r="F388" s="42" t="s">
        <v>574</v>
      </c>
      <c r="G388" t="s">
        <v>535</v>
      </c>
      <c r="H388" s="41" t="s">
        <v>32</v>
      </c>
      <c r="I388">
        <v>0.57820000000000005</v>
      </c>
    </row>
    <row r="389" spans="1:9" hidden="1" x14ac:dyDescent="0.25">
      <c r="A389">
        <v>388</v>
      </c>
      <c r="B389" t="s">
        <v>122</v>
      </c>
      <c r="C389">
        <v>2</v>
      </c>
      <c r="D389">
        <v>6</v>
      </c>
      <c r="E389" t="s">
        <v>121</v>
      </c>
      <c r="F389" s="42" t="s">
        <v>576</v>
      </c>
      <c r="G389" s="41" t="s">
        <v>533</v>
      </c>
      <c r="H389" s="41" t="s">
        <v>32</v>
      </c>
      <c r="I389">
        <v>40.46</v>
      </c>
    </row>
    <row r="390" spans="1:9" hidden="1" x14ac:dyDescent="0.25">
      <c r="A390">
        <v>389</v>
      </c>
      <c r="B390" t="s">
        <v>122</v>
      </c>
      <c r="C390">
        <v>2</v>
      </c>
      <c r="D390">
        <v>6</v>
      </c>
      <c r="E390" t="s">
        <v>121</v>
      </c>
      <c r="F390" s="42" t="s">
        <v>576</v>
      </c>
      <c r="G390" s="41" t="s">
        <v>533</v>
      </c>
      <c r="H390" s="41" t="s">
        <v>32</v>
      </c>
      <c r="I390">
        <v>6.14</v>
      </c>
    </row>
    <row r="391" spans="1:9" hidden="1" x14ac:dyDescent="0.25">
      <c r="A391">
        <v>390</v>
      </c>
      <c r="B391" t="s">
        <v>122</v>
      </c>
      <c r="C391">
        <v>2</v>
      </c>
      <c r="D391">
        <v>6</v>
      </c>
      <c r="E391" t="s">
        <v>121</v>
      </c>
      <c r="F391" s="42" t="s">
        <v>576</v>
      </c>
      <c r="G391" s="41" t="s">
        <v>533</v>
      </c>
      <c r="H391" s="41" t="s">
        <v>32</v>
      </c>
      <c r="I391">
        <v>6.58</v>
      </c>
    </row>
    <row r="392" spans="1:9" hidden="1" x14ac:dyDescent="0.25">
      <c r="A392">
        <v>391</v>
      </c>
      <c r="B392" t="s">
        <v>122</v>
      </c>
      <c r="C392">
        <v>2</v>
      </c>
      <c r="D392">
        <v>6</v>
      </c>
      <c r="E392" t="s">
        <v>121</v>
      </c>
      <c r="F392" s="42" t="s">
        <v>576</v>
      </c>
      <c r="G392" s="41" t="s">
        <v>533</v>
      </c>
      <c r="H392" s="41" t="s">
        <v>32</v>
      </c>
      <c r="I392">
        <v>14.85</v>
      </c>
    </row>
    <row r="393" spans="1:9" hidden="1" x14ac:dyDescent="0.25">
      <c r="A393">
        <v>392</v>
      </c>
      <c r="B393" t="s">
        <v>122</v>
      </c>
      <c r="C393">
        <v>2</v>
      </c>
      <c r="D393">
        <v>6</v>
      </c>
      <c r="E393" t="s">
        <v>121</v>
      </c>
      <c r="F393" s="42" t="s">
        <v>576</v>
      </c>
      <c r="G393" s="41" t="s">
        <v>533</v>
      </c>
      <c r="H393" s="41" t="s">
        <v>32</v>
      </c>
      <c r="I393">
        <v>16.809999999999999</v>
      </c>
    </row>
    <row r="394" spans="1:9" hidden="1" x14ac:dyDescent="0.25">
      <c r="A394">
        <v>393</v>
      </c>
      <c r="B394" t="s">
        <v>122</v>
      </c>
      <c r="C394">
        <v>2</v>
      </c>
      <c r="D394">
        <v>6</v>
      </c>
      <c r="E394" t="s">
        <v>121</v>
      </c>
      <c r="F394" s="42" t="s">
        <v>576</v>
      </c>
      <c r="G394" s="41" t="s">
        <v>533</v>
      </c>
      <c r="H394" s="41" t="s">
        <v>32</v>
      </c>
      <c r="I394">
        <v>6.03</v>
      </c>
    </row>
    <row r="395" spans="1:9" hidden="1" x14ac:dyDescent="0.25">
      <c r="A395">
        <v>394</v>
      </c>
      <c r="B395" t="s">
        <v>122</v>
      </c>
      <c r="C395">
        <v>2</v>
      </c>
      <c r="D395">
        <v>6</v>
      </c>
      <c r="E395" t="s">
        <v>121</v>
      </c>
      <c r="F395" s="42" t="s">
        <v>576</v>
      </c>
      <c r="G395" s="41" t="s">
        <v>533</v>
      </c>
      <c r="H395" s="41" t="s">
        <v>32</v>
      </c>
      <c r="I395">
        <v>13.22</v>
      </c>
    </row>
    <row r="396" spans="1:9" hidden="1" x14ac:dyDescent="0.25">
      <c r="A396">
        <v>395</v>
      </c>
      <c r="B396" t="s">
        <v>122</v>
      </c>
      <c r="C396">
        <v>2</v>
      </c>
      <c r="D396">
        <v>6</v>
      </c>
      <c r="E396" t="s">
        <v>123</v>
      </c>
      <c r="F396" s="42" t="s">
        <v>576</v>
      </c>
      <c r="G396" t="s">
        <v>534</v>
      </c>
      <c r="H396" s="41" t="s">
        <v>32</v>
      </c>
      <c r="I396">
        <v>2.4700000000000002</v>
      </c>
    </row>
    <row r="397" spans="1:9" hidden="1" x14ac:dyDescent="0.25">
      <c r="A397">
        <v>396</v>
      </c>
      <c r="B397" t="s">
        <v>122</v>
      </c>
      <c r="C397">
        <v>2</v>
      </c>
      <c r="D397">
        <v>6</v>
      </c>
      <c r="E397" t="s">
        <v>123</v>
      </c>
      <c r="F397" s="42" t="s">
        <v>576</v>
      </c>
      <c r="G397" t="s">
        <v>534</v>
      </c>
      <c r="H397" s="41" t="s">
        <v>32</v>
      </c>
      <c r="I397">
        <v>1.88</v>
      </c>
    </row>
    <row r="398" spans="1:9" hidden="1" x14ac:dyDescent="0.25">
      <c r="A398">
        <v>397</v>
      </c>
      <c r="B398" t="s">
        <v>122</v>
      </c>
      <c r="C398">
        <v>2</v>
      </c>
      <c r="D398">
        <v>6</v>
      </c>
      <c r="E398" t="s">
        <v>123</v>
      </c>
      <c r="F398" s="42" t="s">
        <v>576</v>
      </c>
      <c r="G398" t="s">
        <v>534</v>
      </c>
      <c r="H398" s="41" t="s">
        <v>32</v>
      </c>
      <c r="I398">
        <v>4.75</v>
      </c>
    </row>
    <row r="399" spans="1:9" hidden="1" x14ac:dyDescent="0.25">
      <c r="A399">
        <v>398</v>
      </c>
      <c r="B399" t="s">
        <v>122</v>
      </c>
      <c r="C399">
        <v>2</v>
      </c>
      <c r="D399">
        <v>6</v>
      </c>
      <c r="E399" t="s">
        <v>123</v>
      </c>
      <c r="F399" s="42" t="s">
        <v>576</v>
      </c>
      <c r="G399" t="s">
        <v>534</v>
      </c>
      <c r="H399" s="41" t="s">
        <v>32</v>
      </c>
      <c r="I399">
        <v>5.28</v>
      </c>
    </row>
    <row r="400" spans="1:9" hidden="1" x14ac:dyDescent="0.25">
      <c r="A400">
        <v>399</v>
      </c>
      <c r="B400" t="s">
        <v>122</v>
      </c>
      <c r="C400">
        <v>2</v>
      </c>
      <c r="D400">
        <v>6</v>
      </c>
      <c r="E400" t="s">
        <v>124</v>
      </c>
      <c r="F400" s="42" t="s">
        <v>576</v>
      </c>
      <c r="G400" t="s">
        <v>535</v>
      </c>
      <c r="H400" s="41" t="s">
        <v>32</v>
      </c>
      <c r="I400">
        <v>2.0499999999999998</v>
      </c>
    </row>
    <row r="401" spans="1:9" hidden="1" x14ac:dyDescent="0.25">
      <c r="A401">
        <v>400</v>
      </c>
      <c r="B401" t="s">
        <v>122</v>
      </c>
      <c r="C401">
        <v>2</v>
      </c>
      <c r="D401">
        <v>6</v>
      </c>
      <c r="E401" t="s">
        <v>124</v>
      </c>
      <c r="F401" s="42" t="s">
        <v>576</v>
      </c>
      <c r="G401" t="s">
        <v>535</v>
      </c>
      <c r="H401" s="41" t="s">
        <v>32</v>
      </c>
      <c r="I401">
        <v>2.0499999999999998</v>
      </c>
    </row>
    <row r="402" spans="1:9" hidden="1" x14ac:dyDescent="0.25">
      <c r="A402">
        <v>401</v>
      </c>
      <c r="B402" t="s">
        <v>122</v>
      </c>
      <c r="C402">
        <v>2</v>
      </c>
      <c r="D402">
        <v>6</v>
      </c>
      <c r="E402" t="s">
        <v>121</v>
      </c>
      <c r="F402" s="42" t="s">
        <v>568</v>
      </c>
      <c r="G402" s="41" t="s">
        <v>533</v>
      </c>
      <c r="H402" s="41" t="s">
        <v>32</v>
      </c>
      <c r="I402">
        <v>38.54</v>
      </c>
    </row>
    <row r="403" spans="1:9" hidden="1" x14ac:dyDescent="0.25">
      <c r="A403">
        <v>402</v>
      </c>
      <c r="B403" t="s">
        <v>122</v>
      </c>
      <c r="C403">
        <v>2</v>
      </c>
      <c r="D403">
        <v>6</v>
      </c>
      <c r="E403" t="s">
        <v>121</v>
      </c>
      <c r="F403" s="42" t="s">
        <v>568</v>
      </c>
      <c r="G403" s="41" t="s">
        <v>533</v>
      </c>
      <c r="H403" s="41" t="s">
        <v>32</v>
      </c>
      <c r="I403">
        <v>5.28</v>
      </c>
    </row>
    <row r="404" spans="1:9" hidden="1" x14ac:dyDescent="0.25">
      <c r="A404">
        <v>403</v>
      </c>
      <c r="B404" t="s">
        <v>122</v>
      </c>
      <c r="C404">
        <v>2</v>
      </c>
      <c r="D404">
        <v>6</v>
      </c>
      <c r="E404" t="s">
        <v>121</v>
      </c>
      <c r="F404" s="42" t="s">
        <v>568</v>
      </c>
      <c r="G404" s="41" t="s">
        <v>533</v>
      </c>
      <c r="H404" s="41" t="s">
        <v>32</v>
      </c>
      <c r="I404">
        <v>4.37</v>
      </c>
    </row>
    <row r="405" spans="1:9" hidden="1" x14ac:dyDescent="0.25">
      <c r="A405">
        <v>404</v>
      </c>
      <c r="B405" t="s">
        <v>122</v>
      </c>
      <c r="C405">
        <v>2</v>
      </c>
      <c r="D405">
        <v>6</v>
      </c>
      <c r="E405" t="s">
        <v>121</v>
      </c>
      <c r="F405" s="42" t="s">
        <v>568</v>
      </c>
      <c r="G405" s="41" t="s">
        <v>533</v>
      </c>
      <c r="H405" s="41" t="s">
        <v>32</v>
      </c>
      <c r="I405">
        <v>14.62</v>
      </c>
    </row>
    <row r="406" spans="1:9" hidden="1" x14ac:dyDescent="0.25">
      <c r="A406">
        <v>405</v>
      </c>
      <c r="B406" t="s">
        <v>122</v>
      </c>
      <c r="C406">
        <v>2</v>
      </c>
      <c r="D406">
        <v>6</v>
      </c>
      <c r="E406" t="s">
        <v>121</v>
      </c>
      <c r="F406" s="42" t="s">
        <v>568</v>
      </c>
      <c r="G406" s="41" t="s">
        <v>533</v>
      </c>
      <c r="H406" s="41" t="s">
        <v>32</v>
      </c>
      <c r="I406">
        <v>11.79</v>
      </c>
    </row>
    <row r="407" spans="1:9" hidden="1" x14ac:dyDescent="0.25">
      <c r="A407">
        <v>406</v>
      </c>
      <c r="B407" t="s">
        <v>122</v>
      </c>
      <c r="C407">
        <v>2</v>
      </c>
      <c r="D407">
        <v>6</v>
      </c>
      <c r="E407" t="s">
        <v>121</v>
      </c>
      <c r="F407" s="42" t="s">
        <v>568</v>
      </c>
      <c r="G407" s="41" t="s">
        <v>533</v>
      </c>
      <c r="H407" s="41" t="s">
        <v>32</v>
      </c>
      <c r="I407">
        <v>20.78</v>
      </c>
    </row>
    <row r="408" spans="1:9" hidden="1" x14ac:dyDescent="0.25">
      <c r="A408">
        <v>407</v>
      </c>
      <c r="B408" t="s">
        <v>122</v>
      </c>
      <c r="C408">
        <v>2</v>
      </c>
      <c r="D408">
        <v>6</v>
      </c>
      <c r="E408" t="s">
        <v>123</v>
      </c>
      <c r="F408" s="42" t="s">
        <v>568</v>
      </c>
      <c r="G408" t="s">
        <v>534</v>
      </c>
      <c r="H408" s="41" t="s">
        <v>32</v>
      </c>
      <c r="I408">
        <v>3.8</v>
      </c>
    </row>
    <row r="409" spans="1:9" hidden="1" x14ac:dyDescent="0.25">
      <c r="A409">
        <v>408</v>
      </c>
      <c r="B409" t="s">
        <v>122</v>
      </c>
      <c r="C409">
        <v>2</v>
      </c>
      <c r="D409">
        <v>6</v>
      </c>
      <c r="E409" t="s">
        <v>123</v>
      </c>
      <c r="F409" s="42" t="s">
        <v>568</v>
      </c>
      <c r="G409" t="s">
        <v>534</v>
      </c>
      <c r="H409" s="41" t="s">
        <v>32</v>
      </c>
      <c r="I409">
        <v>5.37</v>
      </c>
    </row>
    <row r="410" spans="1:9" hidden="1" x14ac:dyDescent="0.25">
      <c r="A410">
        <v>409</v>
      </c>
      <c r="B410" t="s">
        <v>122</v>
      </c>
      <c r="C410">
        <v>2</v>
      </c>
      <c r="D410">
        <v>6</v>
      </c>
      <c r="E410" t="s">
        <v>124</v>
      </c>
      <c r="F410" s="42" t="s">
        <v>568</v>
      </c>
      <c r="G410" t="s">
        <v>535</v>
      </c>
      <c r="H410" s="41" t="s">
        <v>32</v>
      </c>
      <c r="I410">
        <v>2.0499999999999998</v>
      </c>
    </row>
    <row r="411" spans="1:9" hidden="1" x14ac:dyDescent="0.25">
      <c r="A411">
        <v>410</v>
      </c>
      <c r="B411" t="s">
        <v>122</v>
      </c>
      <c r="C411">
        <v>2</v>
      </c>
      <c r="D411">
        <v>6</v>
      </c>
      <c r="E411" t="s">
        <v>121</v>
      </c>
      <c r="F411" s="42" t="s">
        <v>566</v>
      </c>
      <c r="G411" s="41" t="s">
        <v>533</v>
      </c>
      <c r="H411" s="41" t="s">
        <v>32</v>
      </c>
      <c r="I411">
        <v>12.53</v>
      </c>
    </row>
    <row r="412" spans="1:9" hidden="1" x14ac:dyDescent="0.25">
      <c r="A412">
        <v>411</v>
      </c>
      <c r="B412" t="s">
        <v>122</v>
      </c>
      <c r="C412">
        <v>2</v>
      </c>
      <c r="D412">
        <v>6</v>
      </c>
      <c r="E412" t="s">
        <v>121</v>
      </c>
      <c r="F412" s="42" t="s">
        <v>566</v>
      </c>
      <c r="G412" s="41" t="s">
        <v>533</v>
      </c>
      <c r="H412" s="41" t="s">
        <v>32</v>
      </c>
      <c r="I412">
        <v>4.6900000000000004</v>
      </c>
    </row>
    <row r="413" spans="1:9" hidden="1" x14ac:dyDescent="0.25">
      <c r="A413">
        <v>412</v>
      </c>
      <c r="B413" t="s">
        <v>122</v>
      </c>
      <c r="C413">
        <v>2</v>
      </c>
      <c r="D413">
        <v>6</v>
      </c>
      <c r="E413" t="s">
        <v>121</v>
      </c>
      <c r="F413" s="42" t="s">
        <v>566</v>
      </c>
      <c r="G413" s="41" t="s">
        <v>533</v>
      </c>
      <c r="H413" s="41" t="s">
        <v>32</v>
      </c>
      <c r="I413">
        <v>25.95</v>
      </c>
    </row>
    <row r="414" spans="1:9" hidden="1" x14ac:dyDescent="0.25">
      <c r="A414">
        <v>413</v>
      </c>
      <c r="B414" t="s">
        <v>122</v>
      </c>
      <c r="C414">
        <v>2</v>
      </c>
      <c r="D414">
        <v>6</v>
      </c>
      <c r="E414" t="s">
        <v>121</v>
      </c>
      <c r="F414" s="42" t="s">
        <v>566</v>
      </c>
      <c r="G414" s="41" t="s">
        <v>533</v>
      </c>
      <c r="H414" s="41" t="s">
        <v>32</v>
      </c>
      <c r="I414">
        <v>5.45</v>
      </c>
    </row>
    <row r="415" spans="1:9" hidden="1" x14ac:dyDescent="0.25">
      <c r="A415">
        <v>414</v>
      </c>
      <c r="B415" t="s">
        <v>122</v>
      </c>
      <c r="C415">
        <v>2</v>
      </c>
      <c r="D415">
        <v>6</v>
      </c>
      <c r="E415" t="s">
        <v>123</v>
      </c>
      <c r="F415" s="42" t="s">
        <v>566</v>
      </c>
      <c r="G415" t="s">
        <v>534</v>
      </c>
      <c r="H415" s="41" t="s">
        <v>32</v>
      </c>
      <c r="I415">
        <v>5.16</v>
      </c>
    </row>
    <row r="416" spans="1:9" hidden="1" x14ac:dyDescent="0.25">
      <c r="A416">
        <v>415</v>
      </c>
      <c r="B416" t="s">
        <v>122</v>
      </c>
      <c r="C416">
        <v>4</v>
      </c>
      <c r="D416">
        <v>7</v>
      </c>
      <c r="E416" t="s">
        <v>121</v>
      </c>
      <c r="F416" s="42" t="s">
        <v>590</v>
      </c>
      <c r="G416" s="41" t="s">
        <v>533</v>
      </c>
      <c r="H416" s="41" t="s">
        <v>32</v>
      </c>
      <c r="I416">
        <v>28.06</v>
      </c>
    </row>
    <row r="417" spans="1:9" hidden="1" x14ac:dyDescent="0.25">
      <c r="A417">
        <v>416</v>
      </c>
      <c r="B417" t="s">
        <v>122</v>
      </c>
      <c r="C417">
        <v>4</v>
      </c>
      <c r="D417">
        <v>7</v>
      </c>
      <c r="E417" t="s">
        <v>121</v>
      </c>
      <c r="F417" s="42" t="s">
        <v>590</v>
      </c>
      <c r="G417" s="41" t="s">
        <v>533</v>
      </c>
      <c r="H417" s="41" t="s">
        <v>32</v>
      </c>
      <c r="I417">
        <v>5.51</v>
      </c>
    </row>
    <row r="418" spans="1:9" hidden="1" x14ac:dyDescent="0.25">
      <c r="A418">
        <v>417</v>
      </c>
      <c r="B418" t="s">
        <v>122</v>
      </c>
      <c r="C418">
        <v>4</v>
      </c>
      <c r="D418">
        <v>7</v>
      </c>
      <c r="E418" t="s">
        <v>121</v>
      </c>
      <c r="F418" s="42" t="s">
        <v>590</v>
      </c>
      <c r="G418" s="41" t="s">
        <v>533</v>
      </c>
      <c r="H418" s="41" t="s">
        <v>32</v>
      </c>
      <c r="I418">
        <v>1.47</v>
      </c>
    </row>
    <row r="419" spans="1:9" hidden="1" x14ac:dyDescent="0.25">
      <c r="A419">
        <v>418</v>
      </c>
      <c r="B419" t="s">
        <v>122</v>
      </c>
      <c r="C419">
        <v>4</v>
      </c>
      <c r="D419">
        <v>7</v>
      </c>
      <c r="E419" t="s">
        <v>121</v>
      </c>
      <c r="F419" s="42" t="s">
        <v>590</v>
      </c>
      <c r="G419" s="41" t="s">
        <v>533</v>
      </c>
      <c r="H419" s="41" t="s">
        <v>32</v>
      </c>
      <c r="I419">
        <v>13.25</v>
      </c>
    </row>
    <row r="420" spans="1:9" hidden="1" x14ac:dyDescent="0.25">
      <c r="A420">
        <v>419</v>
      </c>
      <c r="B420" t="s">
        <v>122</v>
      </c>
      <c r="C420">
        <v>4</v>
      </c>
      <c r="D420">
        <v>7</v>
      </c>
      <c r="E420" t="s">
        <v>121</v>
      </c>
      <c r="F420" s="42" t="s">
        <v>590</v>
      </c>
      <c r="G420" s="41" t="s">
        <v>533</v>
      </c>
      <c r="H420" s="41" t="s">
        <v>32</v>
      </c>
      <c r="I420">
        <v>3.79</v>
      </c>
    </row>
    <row r="421" spans="1:9" hidden="1" x14ac:dyDescent="0.25">
      <c r="A421">
        <v>420</v>
      </c>
      <c r="B421" t="s">
        <v>122</v>
      </c>
      <c r="C421">
        <v>4</v>
      </c>
      <c r="D421">
        <v>7</v>
      </c>
      <c r="E421" t="s">
        <v>123</v>
      </c>
      <c r="F421" s="42" t="s">
        <v>590</v>
      </c>
      <c r="G421" t="s">
        <v>534</v>
      </c>
      <c r="H421" s="41" t="s">
        <v>32</v>
      </c>
      <c r="I421">
        <v>3.87</v>
      </c>
    </row>
    <row r="422" spans="1:9" hidden="1" x14ac:dyDescent="0.25">
      <c r="A422">
        <v>421</v>
      </c>
      <c r="B422" t="s">
        <v>122</v>
      </c>
      <c r="C422">
        <v>4</v>
      </c>
      <c r="D422">
        <v>7</v>
      </c>
      <c r="E422" t="s">
        <v>123</v>
      </c>
      <c r="F422" s="42" t="s">
        <v>590</v>
      </c>
      <c r="G422" t="s">
        <v>534</v>
      </c>
      <c r="H422" s="41" t="s">
        <v>32</v>
      </c>
      <c r="I422">
        <v>4.0199999999999996</v>
      </c>
    </row>
    <row r="423" spans="1:9" hidden="1" x14ac:dyDescent="0.25">
      <c r="A423">
        <v>422</v>
      </c>
      <c r="B423" t="s">
        <v>122</v>
      </c>
      <c r="C423">
        <v>4</v>
      </c>
      <c r="D423">
        <v>7</v>
      </c>
      <c r="E423" t="s">
        <v>121</v>
      </c>
      <c r="F423" s="42" t="s">
        <v>588</v>
      </c>
      <c r="G423" s="41" t="s">
        <v>533</v>
      </c>
      <c r="H423" s="41" t="s">
        <v>32</v>
      </c>
      <c r="I423">
        <v>18.53</v>
      </c>
    </row>
    <row r="424" spans="1:9" hidden="1" x14ac:dyDescent="0.25">
      <c r="A424">
        <v>423</v>
      </c>
      <c r="B424" t="s">
        <v>122</v>
      </c>
      <c r="C424">
        <v>4</v>
      </c>
      <c r="D424">
        <v>7</v>
      </c>
      <c r="E424" t="s">
        <v>121</v>
      </c>
      <c r="F424" s="42" t="s">
        <v>588</v>
      </c>
      <c r="G424" s="41" t="s">
        <v>533</v>
      </c>
      <c r="H424" s="41" t="s">
        <v>32</v>
      </c>
      <c r="I424">
        <v>6.92</v>
      </c>
    </row>
    <row r="425" spans="1:9" hidden="1" x14ac:dyDescent="0.25">
      <c r="A425">
        <v>424</v>
      </c>
      <c r="B425" t="s">
        <v>122</v>
      </c>
      <c r="C425">
        <v>4</v>
      </c>
      <c r="D425">
        <v>7</v>
      </c>
      <c r="E425" t="s">
        <v>121</v>
      </c>
      <c r="F425" s="42" t="s">
        <v>588</v>
      </c>
      <c r="G425" s="41" t="s">
        <v>533</v>
      </c>
      <c r="H425" s="41" t="s">
        <v>32</v>
      </c>
      <c r="I425">
        <v>25.95</v>
      </c>
    </row>
    <row r="426" spans="1:9" hidden="1" x14ac:dyDescent="0.25">
      <c r="A426">
        <v>425</v>
      </c>
      <c r="B426" t="s">
        <v>122</v>
      </c>
      <c r="C426">
        <v>4</v>
      </c>
      <c r="D426">
        <v>7</v>
      </c>
      <c r="E426" t="s">
        <v>121</v>
      </c>
      <c r="F426" s="42" t="s">
        <v>588</v>
      </c>
      <c r="G426" s="41" t="s">
        <v>533</v>
      </c>
      <c r="H426" s="41" t="s">
        <v>32</v>
      </c>
      <c r="I426">
        <v>4.5</v>
      </c>
    </row>
    <row r="427" spans="1:9" hidden="1" x14ac:dyDescent="0.25">
      <c r="A427">
        <v>426</v>
      </c>
      <c r="B427" t="s">
        <v>122</v>
      </c>
      <c r="C427">
        <v>4</v>
      </c>
      <c r="D427">
        <v>7</v>
      </c>
      <c r="E427" t="s">
        <v>123</v>
      </c>
      <c r="F427" s="42" t="s">
        <v>588</v>
      </c>
      <c r="G427" t="s">
        <v>534</v>
      </c>
      <c r="H427" s="41" t="s">
        <v>32</v>
      </c>
      <c r="I427">
        <v>4.63</v>
      </c>
    </row>
    <row r="428" spans="1:9" hidden="1" x14ac:dyDescent="0.25">
      <c r="A428">
        <v>427</v>
      </c>
      <c r="B428" t="s">
        <v>122</v>
      </c>
      <c r="C428">
        <v>4</v>
      </c>
      <c r="D428">
        <v>7</v>
      </c>
      <c r="E428" t="s">
        <v>123</v>
      </c>
      <c r="F428" s="42" t="s">
        <v>588</v>
      </c>
      <c r="G428" t="s">
        <v>534</v>
      </c>
      <c r="H428" s="41" t="s">
        <v>32</v>
      </c>
      <c r="I428">
        <v>3.43</v>
      </c>
    </row>
    <row r="429" spans="1:9" hidden="1" x14ac:dyDescent="0.25">
      <c r="A429">
        <v>428</v>
      </c>
      <c r="B429" t="s">
        <v>122</v>
      </c>
      <c r="C429">
        <v>4</v>
      </c>
      <c r="D429">
        <v>7</v>
      </c>
      <c r="E429" t="s">
        <v>121</v>
      </c>
      <c r="F429" s="42" t="s">
        <v>586</v>
      </c>
      <c r="G429" s="41" t="s">
        <v>533</v>
      </c>
      <c r="H429" s="41" t="s">
        <v>32</v>
      </c>
      <c r="I429">
        <v>14.8</v>
      </c>
    </row>
    <row r="430" spans="1:9" hidden="1" x14ac:dyDescent="0.25">
      <c r="A430">
        <v>429</v>
      </c>
      <c r="B430" t="s">
        <v>122</v>
      </c>
      <c r="C430">
        <v>4</v>
      </c>
      <c r="D430">
        <v>7</v>
      </c>
      <c r="E430" t="s">
        <v>121</v>
      </c>
      <c r="F430" s="42" t="s">
        <v>586</v>
      </c>
      <c r="G430" s="41" t="s">
        <v>533</v>
      </c>
      <c r="H430" s="41" t="s">
        <v>32</v>
      </c>
      <c r="I430">
        <v>15.77</v>
      </c>
    </row>
    <row r="431" spans="1:9" hidden="1" x14ac:dyDescent="0.25">
      <c r="A431">
        <v>430</v>
      </c>
      <c r="B431" t="s">
        <v>122</v>
      </c>
      <c r="C431">
        <v>4</v>
      </c>
      <c r="D431">
        <v>7</v>
      </c>
      <c r="E431" t="s">
        <v>121</v>
      </c>
      <c r="F431" s="42" t="s">
        <v>586</v>
      </c>
      <c r="G431" s="41" t="s">
        <v>533</v>
      </c>
      <c r="H431" s="41" t="s">
        <v>32</v>
      </c>
      <c r="I431">
        <v>8.48</v>
      </c>
    </row>
    <row r="432" spans="1:9" hidden="1" x14ac:dyDescent="0.25">
      <c r="A432">
        <v>431</v>
      </c>
      <c r="B432" t="s">
        <v>122</v>
      </c>
      <c r="C432">
        <v>4</v>
      </c>
      <c r="D432">
        <v>7</v>
      </c>
      <c r="E432" t="s">
        <v>121</v>
      </c>
      <c r="F432" s="42" t="s">
        <v>586</v>
      </c>
      <c r="G432" s="41" t="s">
        <v>533</v>
      </c>
      <c r="H432" s="41" t="s">
        <v>32</v>
      </c>
      <c r="I432">
        <v>38.549999999999997</v>
      </c>
    </row>
    <row r="433" spans="1:9" hidden="1" x14ac:dyDescent="0.25">
      <c r="A433">
        <v>432</v>
      </c>
      <c r="B433" t="s">
        <v>122</v>
      </c>
      <c r="C433">
        <v>4</v>
      </c>
      <c r="D433">
        <v>7</v>
      </c>
      <c r="E433" t="s">
        <v>121</v>
      </c>
      <c r="F433" s="42" t="s">
        <v>586</v>
      </c>
      <c r="G433" s="41" t="s">
        <v>533</v>
      </c>
      <c r="H433" s="41" t="s">
        <v>32</v>
      </c>
      <c r="I433">
        <v>6.3</v>
      </c>
    </row>
    <row r="434" spans="1:9" hidden="1" x14ac:dyDescent="0.25">
      <c r="A434">
        <v>433</v>
      </c>
      <c r="B434" t="s">
        <v>122</v>
      </c>
      <c r="C434">
        <v>4</v>
      </c>
      <c r="D434">
        <v>7</v>
      </c>
      <c r="E434" t="s">
        <v>121</v>
      </c>
      <c r="F434" s="42" t="s">
        <v>586</v>
      </c>
      <c r="G434" s="41" t="s">
        <v>533</v>
      </c>
      <c r="H434" s="41" t="s">
        <v>32</v>
      </c>
      <c r="I434">
        <v>3.18</v>
      </c>
    </row>
    <row r="435" spans="1:9" hidden="1" x14ac:dyDescent="0.25">
      <c r="A435">
        <v>434</v>
      </c>
      <c r="B435" t="s">
        <v>122</v>
      </c>
      <c r="C435">
        <v>4</v>
      </c>
      <c r="D435">
        <v>7</v>
      </c>
      <c r="E435" t="s">
        <v>123</v>
      </c>
      <c r="F435" s="42" t="s">
        <v>586</v>
      </c>
      <c r="G435" t="s">
        <v>534</v>
      </c>
      <c r="H435" s="41" t="s">
        <v>32</v>
      </c>
      <c r="I435">
        <v>6.37</v>
      </c>
    </row>
    <row r="436" spans="1:9" hidden="1" x14ac:dyDescent="0.25">
      <c r="A436">
        <v>435</v>
      </c>
      <c r="B436" t="s">
        <v>122</v>
      </c>
      <c r="C436">
        <v>4</v>
      </c>
      <c r="D436">
        <v>7</v>
      </c>
      <c r="E436" t="s">
        <v>123</v>
      </c>
      <c r="F436" s="42" t="s">
        <v>586</v>
      </c>
      <c r="G436" t="s">
        <v>534</v>
      </c>
      <c r="H436" s="41" t="s">
        <v>32</v>
      </c>
      <c r="I436">
        <v>1.64</v>
      </c>
    </row>
    <row r="437" spans="1:9" hidden="1" x14ac:dyDescent="0.25">
      <c r="A437">
        <v>436</v>
      </c>
      <c r="B437" t="s">
        <v>122</v>
      </c>
      <c r="C437">
        <v>4</v>
      </c>
      <c r="D437">
        <v>7</v>
      </c>
      <c r="E437" t="s">
        <v>123</v>
      </c>
      <c r="F437" s="42" t="s">
        <v>586</v>
      </c>
      <c r="G437" t="s">
        <v>534</v>
      </c>
      <c r="H437" s="41" t="s">
        <v>32</v>
      </c>
      <c r="I437">
        <v>4.8099999999999996</v>
      </c>
    </row>
    <row r="438" spans="1:9" hidden="1" x14ac:dyDescent="0.25">
      <c r="A438">
        <v>437</v>
      </c>
      <c r="B438" t="s">
        <v>122</v>
      </c>
      <c r="C438">
        <v>4</v>
      </c>
      <c r="D438">
        <v>7</v>
      </c>
      <c r="E438" t="s">
        <v>121</v>
      </c>
      <c r="F438" s="42" t="s">
        <v>596</v>
      </c>
      <c r="G438" s="41" t="s">
        <v>533</v>
      </c>
      <c r="H438" s="41" t="s">
        <v>32</v>
      </c>
      <c r="I438">
        <v>19.34</v>
      </c>
    </row>
    <row r="439" spans="1:9" hidden="1" x14ac:dyDescent="0.25">
      <c r="A439">
        <v>438</v>
      </c>
      <c r="B439" t="s">
        <v>122</v>
      </c>
      <c r="C439">
        <v>4</v>
      </c>
      <c r="D439">
        <v>7</v>
      </c>
      <c r="E439" t="s">
        <v>121</v>
      </c>
      <c r="F439" s="42" t="s">
        <v>596</v>
      </c>
      <c r="G439" s="41" t="s">
        <v>533</v>
      </c>
      <c r="H439" s="41" t="s">
        <v>32</v>
      </c>
      <c r="I439">
        <v>17.829999999999998</v>
      </c>
    </row>
    <row r="440" spans="1:9" hidden="1" x14ac:dyDescent="0.25">
      <c r="A440">
        <v>439</v>
      </c>
      <c r="B440" t="s">
        <v>122</v>
      </c>
      <c r="C440">
        <v>4</v>
      </c>
      <c r="D440">
        <v>7</v>
      </c>
      <c r="E440" t="s">
        <v>121</v>
      </c>
      <c r="F440" s="42" t="s">
        <v>596</v>
      </c>
      <c r="G440" s="41" t="s">
        <v>533</v>
      </c>
      <c r="H440" s="41" t="s">
        <v>32</v>
      </c>
      <c r="I440">
        <v>7.66</v>
      </c>
    </row>
    <row r="441" spans="1:9" hidden="1" x14ac:dyDescent="0.25">
      <c r="A441">
        <v>440</v>
      </c>
      <c r="B441" t="s">
        <v>122</v>
      </c>
      <c r="C441">
        <v>4</v>
      </c>
      <c r="D441">
        <v>7</v>
      </c>
      <c r="E441" t="s">
        <v>121</v>
      </c>
      <c r="F441" s="42" t="s">
        <v>596</v>
      </c>
      <c r="G441" s="41" t="s">
        <v>533</v>
      </c>
      <c r="H441" s="41" t="s">
        <v>32</v>
      </c>
      <c r="I441">
        <v>12.48</v>
      </c>
    </row>
    <row r="442" spans="1:9" hidden="1" x14ac:dyDescent="0.25">
      <c r="A442">
        <v>441</v>
      </c>
      <c r="B442" t="s">
        <v>122</v>
      </c>
      <c r="C442">
        <v>4</v>
      </c>
      <c r="D442">
        <v>7</v>
      </c>
      <c r="E442" t="s">
        <v>121</v>
      </c>
      <c r="F442" s="42" t="s">
        <v>596</v>
      </c>
      <c r="G442" s="41" t="s">
        <v>533</v>
      </c>
      <c r="H442" s="41" t="s">
        <v>32</v>
      </c>
      <c r="I442">
        <v>39.21</v>
      </c>
    </row>
    <row r="443" spans="1:9" hidden="1" x14ac:dyDescent="0.25">
      <c r="A443">
        <v>442</v>
      </c>
      <c r="B443" t="s">
        <v>122</v>
      </c>
      <c r="C443">
        <v>4</v>
      </c>
      <c r="D443">
        <v>7</v>
      </c>
      <c r="E443" t="s">
        <v>121</v>
      </c>
      <c r="F443" s="42" t="s">
        <v>596</v>
      </c>
      <c r="G443" s="41" t="s">
        <v>533</v>
      </c>
      <c r="H443" s="41" t="s">
        <v>32</v>
      </c>
      <c r="I443">
        <v>11.57</v>
      </c>
    </row>
    <row r="444" spans="1:9" hidden="1" x14ac:dyDescent="0.25">
      <c r="A444">
        <v>443</v>
      </c>
      <c r="B444" t="s">
        <v>122</v>
      </c>
      <c r="C444">
        <v>4</v>
      </c>
      <c r="D444">
        <v>7</v>
      </c>
      <c r="E444" t="s">
        <v>123</v>
      </c>
      <c r="F444" s="42" t="s">
        <v>596</v>
      </c>
      <c r="G444" t="s">
        <v>534</v>
      </c>
      <c r="H444" s="41" t="s">
        <v>32</v>
      </c>
      <c r="I444">
        <v>4.99</v>
      </c>
    </row>
    <row r="445" spans="1:9" hidden="1" x14ac:dyDescent="0.25">
      <c r="A445">
        <v>444</v>
      </c>
      <c r="B445" t="s">
        <v>122</v>
      </c>
      <c r="C445">
        <v>4</v>
      </c>
      <c r="D445">
        <v>7</v>
      </c>
      <c r="E445" t="s">
        <v>123</v>
      </c>
      <c r="F445" s="42" t="s">
        <v>596</v>
      </c>
      <c r="G445" t="s">
        <v>534</v>
      </c>
      <c r="H445" s="41" t="s">
        <v>32</v>
      </c>
      <c r="I445">
        <v>4.3</v>
      </c>
    </row>
    <row r="446" spans="1:9" hidden="1" x14ac:dyDescent="0.25">
      <c r="A446">
        <v>445</v>
      </c>
      <c r="B446" t="s">
        <v>122</v>
      </c>
      <c r="C446">
        <v>4</v>
      </c>
      <c r="D446">
        <v>7</v>
      </c>
      <c r="E446" t="s">
        <v>123</v>
      </c>
      <c r="F446" s="42" t="s">
        <v>596</v>
      </c>
      <c r="G446" t="s">
        <v>534</v>
      </c>
      <c r="H446" s="41" t="s">
        <v>32</v>
      </c>
      <c r="I446">
        <v>3.28</v>
      </c>
    </row>
    <row r="447" spans="1:9" hidden="1" x14ac:dyDescent="0.25">
      <c r="A447">
        <v>446</v>
      </c>
      <c r="B447" t="s">
        <v>122</v>
      </c>
      <c r="C447">
        <v>4</v>
      </c>
      <c r="D447">
        <v>7</v>
      </c>
      <c r="E447" t="s">
        <v>123</v>
      </c>
      <c r="F447" s="42" t="s">
        <v>596</v>
      </c>
      <c r="G447" t="s">
        <v>534</v>
      </c>
      <c r="H447" s="41" t="s">
        <v>32</v>
      </c>
      <c r="I447">
        <v>1.89</v>
      </c>
    </row>
    <row r="448" spans="1:9" hidden="1" x14ac:dyDescent="0.25">
      <c r="A448">
        <v>447</v>
      </c>
      <c r="B448" t="s">
        <v>122</v>
      </c>
      <c r="C448">
        <v>4</v>
      </c>
      <c r="D448">
        <v>7</v>
      </c>
      <c r="E448" t="s">
        <v>124</v>
      </c>
      <c r="F448" s="42" t="s">
        <v>596</v>
      </c>
      <c r="G448" t="s">
        <v>535</v>
      </c>
      <c r="H448" s="41" t="s">
        <v>32</v>
      </c>
      <c r="I448">
        <v>2.0499999999999998</v>
      </c>
    </row>
    <row r="449" spans="1:9" hidden="1" x14ac:dyDescent="0.25">
      <c r="A449">
        <v>448</v>
      </c>
      <c r="B449" t="s">
        <v>122</v>
      </c>
      <c r="C449">
        <v>4</v>
      </c>
      <c r="D449">
        <v>7</v>
      </c>
      <c r="E449" t="s">
        <v>121</v>
      </c>
      <c r="F449" s="42" t="s">
        <v>598</v>
      </c>
      <c r="G449" s="41" t="s">
        <v>533</v>
      </c>
      <c r="H449" s="41" t="s">
        <v>32</v>
      </c>
      <c r="I449">
        <v>6.8</v>
      </c>
    </row>
    <row r="450" spans="1:9" hidden="1" x14ac:dyDescent="0.25">
      <c r="A450">
        <v>449</v>
      </c>
      <c r="B450" t="s">
        <v>122</v>
      </c>
      <c r="C450">
        <v>4</v>
      </c>
      <c r="D450">
        <v>7</v>
      </c>
      <c r="E450" t="s">
        <v>121</v>
      </c>
      <c r="F450" s="42" t="s">
        <v>598</v>
      </c>
      <c r="G450" s="41" t="s">
        <v>533</v>
      </c>
      <c r="H450" s="41" t="s">
        <v>32</v>
      </c>
      <c r="I450">
        <v>17.079999999999998</v>
      </c>
    </row>
    <row r="451" spans="1:9" hidden="1" x14ac:dyDescent="0.25">
      <c r="A451">
        <v>450</v>
      </c>
      <c r="B451" t="s">
        <v>122</v>
      </c>
      <c r="C451">
        <v>4</v>
      </c>
      <c r="D451">
        <v>7</v>
      </c>
      <c r="E451" t="s">
        <v>121</v>
      </c>
      <c r="F451" s="42" t="s">
        <v>598</v>
      </c>
      <c r="G451" s="41" t="s">
        <v>533</v>
      </c>
      <c r="H451" s="41" t="s">
        <v>32</v>
      </c>
      <c r="I451">
        <v>14.2</v>
      </c>
    </row>
    <row r="452" spans="1:9" hidden="1" x14ac:dyDescent="0.25">
      <c r="A452">
        <v>451</v>
      </c>
      <c r="B452" t="s">
        <v>122</v>
      </c>
      <c r="C452">
        <v>4</v>
      </c>
      <c r="D452">
        <v>7</v>
      </c>
      <c r="E452" t="s">
        <v>121</v>
      </c>
      <c r="F452" s="42" t="s">
        <v>598</v>
      </c>
      <c r="G452" s="41" t="s">
        <v>533</v>
      </c>
      <c r="H452" s="41" t="s">
        <v>32</v>
      </c>
      <c r="I452">
        <v>6.78</v>
      </c>
    </row>
    <row r="453" spans="1:9" hidden="1" x14ac:dyDescent="0.25">
      <c r="A453">
        <v>452</v>
      </c>
      <c r="B453" t="s">
        <v>122</v>
      </c>
      <c r="C453">
        <v>4</v>
      </c>
      <c r="D453">
        <v>7</v>
      </c>
      <c r="E453" t="s">
        <v>121</v>
      </c>
      <c r="F453" s="42" t="s">
        <v>598</v>
      </c>
      <c r="G453" s="41" t="s">
        <v>533</v>
      </c>
      <c r="H453" s="41" t="s">
        <v>32</v>
      </c>
      <c r="I453">
        <v>36.69</v>
      </c>
    </row>
    <row r="454" spans="1:9" hidden="1" x14ac:dyDescent="0.25">
      <c r="A454">
        <v>453</v>
      </c>
      <c r="B454" t="s">
        <v>122</v>
      </c>
      <c r="C454">
        <v>4</v>
      </c>
      <c r="D454">
        <v>7</v>
      </c>
      <c r="E454" t="s">
        <v>123</v>
      </c>
      <c r="F454" s="42" t="s">
        <v>598</v>
      </c>
      <c r="G454" t="s">
        <v>534</v>
      </c>
      <c r="H454" s="41" t="s">
        <v>32</v>
      </c>
      <c r="I454">
        <v>5.78</v>
      </c>
    </row>
    <row r="455" spans="1:9" hidden="1" x14ac:dyDescent="0.25">
      <c r="A455">
        <v>454</v>
      </c>
      <c r="B455" t="s">
        <v>122</v>
      </c>
      <c r="C455">
        <v>4</v>
      </c>
      <c r="D455">
        <v>7</v>
      </c>
      <c r="E455" t="s">
        <v>123</v>
      </c>
      <c r="F455" s="42" t="s">
        <v>598</v>
      </c>
      <c r="G455" t="s">
        <v>534</v>
      </c>
      <c r="H455" s="41" t="s">
        <v>32</v>
      </c>
      <c r="I455">
        <v>3.42</v>
      </c>
    </row>
    <row r="456" spans="1:9" hidden="1" x14ac:dyDescent="0.25">
      <c r="A456">
        <v>455</v>
      </c>
      <c r="B456" t="s">
        <v>122</v>
      </c>
      <c r="C456">
        <v>4</v>
      </c>
      <c r="D456">
        <v>7</v>
      </c>
      <c r="E456" t="s">
        <v>123</v>
      </c>
      <c r="F456" s="42" t="s">
        <v>598</v>
      </c>
      <c r="G456" t="s">
        <v>534</v>
      </c>
      <c r="H456" s="41" t="s">
        <v>32</v>
      </c>
      <c r="I456">
        <v>1.7</v>
      </c>
    </row>
    <row r="457" spans="1:9" hidden="1" x14ac:dyDescent="0.25">
      <c r="A457">
        <v>456</v>
      </c>
      <c r="B457" t="s">
        <v>122</v>
      </c>
      <c r="C457">
        <v>4</v>
      </c>
      <c r="D457">
        <v>7</v>
      </c>
      <c r="E457" t="s">
        <v>124</v>
      </c>
      <c r="F457" s="42" t="s">
        <v>598</v>
      </c>
      <c r="G457" t="s">
        <v>535</v>
      </c>
      <c r="H457" s="41" t="s">
        <v>32</v>
      </c>
      <c r="I457">
        <v>0.57820000000000005</v>
      </c>
    </row>
    <row r="458" spans="1:9" hidden="1" x14ac:dyDescent="0.25">
      <c r="A458">
        <v>457</v>
      </c>
      <c r="B458" t="s">
        <v>122</v>
      </c>
      <c r="C458">
        <v>4</v>
      </c>
      <c r="D458">
        <v>7</v>
      </c>
      <c r="E458" t="s">
        <v>121</v>
      </c>
      <c r="F458" s="42" t="s">
        <v>600</v>
      </c>
      <c r="G458" s="41" t="s">
        <v>533</v>
      </c>
      <c r="H458" s="41" t="s">
        <v>32</v>
      </c>
      <c r="I458">
        <v>4.45</v>
      </c>
    </row>
    <row r="459" spans="1:9" hidden="1" x14ac:dyDescent="0.25">
      <c r="A459">
        <v>458</v>
      </c>
      <c r="B459" t="s">
        <v>122</v>
      </c>
      <c r="C459">
        <v>4</v>
      </c>
      <c r="D459">
        <v>7</v>
      </c>
      <c r="E459" t="s">
        <v>121</v>
      </c>
      <c r="F459" s="42" t="s">
        <v>600</v>
      </c>
      <c r="G459" s="41" t="s">
        <v>533</v>
      </c>
      <c r="H459" s="41" t="s">
        <v>32</v>
      </c>
      <c r="I459">
        <v>14</v>
      </c>
    </row>
    <row r="460" spans="1:9" hidden="1" x14ac:dyDescent="0.25">
      <c r="A460">
        <v>459</v>
      </c>
      <c r="B460" t="s">
        <v>122</v>
      </c>
      <c r="C460">
        <v>4</v>
      </c>
      <c r="D460">
        <v>7</v>
      </c>
      <c r="E460" t="s">
        <v>121</v>
      </c>
      <c r="F460" s="42" t="s">
        <v>600</v>
      </c>
      <c r="G460" s="41" t="s">
        <v>533</v>
      </c>
      <c r="H460" s="41" t="s">
        <v>32</v>
      </c>
      <c r="I460">
        <v>23.36</v>
      </c>
    </row>
    <row r="461" spans="1:9" hidden="1" x14ac:dyDescent="0.25">
      <c r="A461">
        <v>460</v>
      </c>
      <c r="B461" t="s">
        <v>122</v>
      </c>
      <c r="C461">
        <v>4</v>
      </c>
      <c r="D461">
        <v>7</v>
      </c>
      <c r="E461" t="s">
        <v>121</v>
      </c>
      <c r="F461" s="42" t="s">
        <v>600</v>
      </c>
      <c r="G461" s="41" t="s">
        <v>533</v>
      </c>
      <c r="H461" s="41" t="s">
        <v>32</v>
      </c>
      <c r="I461">
        <v>5.47</v>
      </c>
    </row>
    <row r="462" spans="1:9" hidden="1" x14ac:dyDescent="0.25">
      <c r="A462">
        <v>461</v>
      </c>
      <c r="B462" t="s">
        <v>122</v>
      </c>
      <c r="C462">
        <v>4</v>
      </c>
      <c r="D462">
        <v>7</v>
      </c>
      <c r="E462" t="s">
        <v>123</v>
      </c>
      <c r="F462" s="42" t="s">
        <v>600</v>
      </c>
      <c r="G462" t="s">
        <v>534</v>
      </c>
      <c r="H462" s="41" t="s">
        <v>32</v>
      </c>
      <c r="I462">
        <v>5.34</v>
      </c>
    </row>
    <row r="463" spans="1:9" hidden="1" x14ac:dyDescent="0.25">
      <c r="A463">
        <v>462</v>
      </c>
      <c r="B463" t="s">
        <v>122</v>
      </c>
      <c r="C463">
        <v>4</v>
      </c>
      <c r="D463">
        <v>7</v>
      </c>
      <c r="E463" t="s">
        <v>124</v>
      </c>
      <c r="F463" s="42" t="s">
        <v>600</v>
      </c>
      <c r="G463" t="s">
        <v>535</v>
      </c>
      <c r="H463" s="41" t="s">
        <v>32</v>
      </c>
      <c r="I463">
        <v>2.0499999999999998</v>
      </c>
    </row>
    <row r="464" spans="1:9" hidden="1" x14ac:dyDescent="0.25">
      <c r="A464">
        <v>463</v>
      </c>
      <c r="B464" t="s">
        <v>122</v>
      </c>
      <c r="C464">
        <v>4</v>
      </c>
      <c r="D464">
        <v>7</v>
      </c>
      <c r="E464" t="s">
        <v>121</v>
      </c>
      <c r="F464" s="42" t="s">
        <v>602</v>
      </c>
      <c r="G464" s="41" t="s">
        <v>533</v>
      </c>
      <c r="H464" s="41" t="s">
        <v>32</v>
      </c>
      <c r="I464">
        <v>6.14</v>
      </c>
    </row>
    <row r="465" spans="1:9" hidden="1" x14ac:dyDescent="0.25">
      <c r="A465">
        <v>464</v>
      </c>
      <c r="B465" t="s">
        <v>122</v>
      </c>
      <c r="C465">
        <v>4</v>
      </c>
      <c r="D465">
        <v>7</v>
      </c>
      <c r="E465" t="s">
        <v>121</v>
      </c>
      <c r="F465" s="42" t="s">
        <v>602</v>
      </c>
      <c r="G465" s="41" t="s">
        <v>533</v>
      </c>
      <c r="H465" s="41" t="s">
        <v>32</v>
      </c>
      <c r="I465">
        <v>40.46</v>
      </c>
    </row>
    <row r="466" spans="1:9" hidden="1" x14ac:dyDescent="0.25">
      <c r="A466">
        <v>465</v>
      </c>
      <c r="B466" t="s">
        <v>122</v>
      </c>
      <c r="C466">
        <v>4</v>
      </c>
      <c r="D466">
        <v>7</v>
      </c>
      <c r="E466" t="s">
        <v>121</v>
      </c>
      <c r="F466" s="42" t="s">
        <v>602</v>
      </c>
      <c r="G466" s="41" t="s">
        <v>533</v>
      </c>
      <c r="H466" s="41" t="s">
        <v>32</v>
      </c>
      <c r="I466">
        <v>6.58</v>
      </c>
    </row>
    <row r="467" spans="1:9" hidden="1" x14ac:dyDescent="0.25">
      <c r="A467">
        <v>466</v>
      </c>
      <c r="B467" t="s">
        <v>122</v>
      </c>
      <c r="C467">
        <v>4</v>
      </c>
      <c r="D467">
        <v>7</v>
      </c>
      <c r="E467" t="s">
        <v>121</v>
      </c>
      <c r="F467" s="42" t="s">
        <v>602</v>
      </c>
      <c r="G467" s="41" t="s">
        <v>533</v>
      </c>
      <c r="H467" s="41" t="s">
        <v>32</v>
      </c>
      <c r="I467">
        <v>14.85</v>
      </c>
    </row>
    <row r="468" spans="1:9" hidden="1" x14ac:dyDescent="0.25">
      <c r="A468">
        <v>467</v>
      </c>
      <c r="B468" t="s">
        <v>122</v>
      </c>
      <c r="C468">
        <v>4</v>
      </c>
      <c r="D468">
        <v>7</v>
      </c>
      <c r="E468" t="s">
        <v>121</v>
      </c>
      <c r="F468" s="42" t="s">
        <v>602</v>
      </c>
      <c r="G468" s="41" t="s">
        <v>533</v>
      </c>
      <c r="H468" s="41" t="s">
        <v>32</v>
      </c>
      <c r="I468">
        <v>16.809999999999999</v>
      </c>
    </row>
    <row r="469" spans="1:9" hidden="1" x14ac:dyDescent="0.25">
      <c r="A469">
        <v>468</v>
      </c>
      <c r="B469" t="s">
        <v>122</v>
      </c>
      <c r="C469">
        <v>4</v>
      </c>
      <c r="D469">
        <v>7</v>
      </c>
      <c r="E469" t="s">
        <v>121</v>
      </c>
      <c r="F469" s="42" t="s">
        <v>602</v>
      </c>
      <c r="G469" s="41" t="s">
        <v>533</v>
      </c>
      <c r="H469" s="41" t="s">
        <v>32</v>
      </c>
      <c r="I469">
        <v>6.03</v>
      </c>
    </row>
    <row r="470" spans="1:9" hidden="1" x14ac:dyDescent="0.25">
      <c r="A470">
        <v>469</v>
      </c>
      <c r="B470" t="s">
        <v>122</v>
      </c>
      <c r="C470">
        <v>4</v>
      </c>
      <c r="D470">
        <v>7</v>
      </c>
      <c r="E470" t="s">
        <v>121</v>
      </c>
      <c r="F470" s="42" t="s">
        <v>602</v>
      </c>
      <c r="G470" s="41" t="s">
        <v>533</v>
      </c>
      <c r="H470" s="41" t="s">
        <v>32</v>
      </c>
      <c r="I470">
        <v>13.22</v>
      </c>
    </row>
    <row r="471" spans="1:9" hidden="1" x14ac:dyDescent="0.25">
      <c r="A471">
        <v>470</v>
      </c>
      <c r="B471" t="s">
        <v>122</v>
      </c>
      <c r="C471">
        <v>4</v>
      </c>
      <c r="D471">
        <v>7</v>
      </c>
      <c r="E471" t="s">
        <v>123</v>
      </c>
      <c r="F471" s="42" t="s">
        <v>602</v>
      </c>
      <c r="G471" t="s">
        <v>534</v>
      </c>
      <c r="H471" s="41" t="s">
        <v>32</v>
      </c>
      <c r="I471">
        <v>2.4700000000000002</v>
      </c>
    </row>
    <row r="472" spans="1:9" hidden="1" x14ac:dyDescent="0.25">
      <c r="A472">
        <v>471</v>
      </c>
      <c r="B472" t="s">
        <v>122</v>
      </c>
      <c r="C472">
        <v>4</v>
      </c>
      <c r="D472">
        <v>7</v>
      </c>
      <c r="E472" t="s">
        <v>123</v>
      </c>
      <c r="F472" s="42" t="s">
        <v>602</v>
      </c>
      <c r="G472" t="s">
        <v>534</v>
      </c>
      <c r="H472" s="41" t="s">
        <v>32</v>
      </c>
      <c r="I472">
        <v>1.88</v>
      </c>
    </row>
    <row r="473" spans="1:9" hidden="1" x14ac:dyDescent="0.25">
      <c r="A473">
        <v>472</v>
      </c>
      <c r="B473" t="s">
        <v>122</v>
      </c>
      <c r="C473">
        <v>4</v>
      </c>
      <c r="D473">
        <v>7</v>
      </c>
      <c r="E473" t="s">
        <v>123</v>
      </c>
      <c r="F473" s="42" t="s">
        <v>602</v>
      </c>
      <c r="G473" t="s">
        <v>534</v>
      </c>
      <c r="H473" s="41" t="s">
        <v>32</v>
      </c>
      <c r="I473">
        <v>4.75</v>
      </c>
    </row>
    <row r="474" spans="1:9" hidden="1" x14ac:dyDescent="0.25">
      <c r="A474">
        <v>473</v>
      </c>
      <c r="B474" t="s">
        <v>122</v>
      </c>
      <c r="C474">
        <v>4</v>
      </c>
      <c r="D474">
        <v>7</v>
      </c>
      <c r="E474" t="s">
        <v>123</v>
      </c>
      <c r="F474" s="42" t="s">
        <v>602</v>
      </c>
      <c r="G474" t="s">
        <v>534</v>
      </c>
      <c r="H474" s="41" t="s">
        <v>32</v>
      </c>
      <c r="I474">
        <v>5.28</v>
      </c>
    </row>
    <row r="475" spans="1:9" hidden="1" x14ac:dyDescent="0.25">
      <c r="A475">
        <v>474</v>
      </c>
      <c r="B475" t="s">
        <v>122</v>
      </c>
      <c r="C475">
        <v>4</v>
      </c>
      <c r="D475">
        <v>7</v>
      </c>
      <c r="E475" t="s">
        <v>124</v>
      </c>
      <c r="F475" s="42" t="s">
        <v>602</v>
      </c>
      <c r="G475" t="s">
        <v>535</v>
      </c>
      <c r="H475" s="41" t="s">
        <v>32</v>
      </c>
      <c r="I475">
        <v>2.0499999999999998</v>
      </c>
    </row>
    <row r="476" spans="1:9" hidden="1" x14ac:dyDescent="0.25">
      <c r="A476">
        <v>475</v>
      </c>
      <c r="B476" t="s">
        <v>122</v>
      </c>
      <c r="C476">
        <v>4</v>
      </c>
      <c r="D476">
        <v>7</v>
      </c>
      <c r="E476" t="s">
        <v>124</v>
      </c>
      <c r="F476" s="42" t="s">
        <v>602</v>
      </c>
      <c r="G476" t="s">
        <v>535</v>
      </c>
      <c r="H476" s="41" t="s">
        <v>32</v>
      </c>
      <c r="I476">
        <v>2.0499999999999998</v>
      </c>
    </row>
    <row r="477" spans="1:9" hidden="1" x14ac:dyDescent="0.25">
      <c r="A477">
        <v>476</v>
      </c>
      <c r="B477" t="s">
        <v>122</v>
      </c>
      <c r="C477">
        <v>4</v>
      </c>
      <c r="D477">
        <v>7</v>
      </c>
      <c r="E477" t="s">
        <v>121</v>
      </c>
      <c r="F477" s="42" t="s">
        <v>594</v>
      </c>
      <c r="G477" s="41" t="s">
        <v>533</v>
      </c>
      <c r="H477" s="41" t="s">
        <v>32</v>
      </c>
      <c r="I477">
        <v>46.32</v>
      </c>
    </row>
    <row r="478" spans="1:9" hidden="1" x14ac:dyDescent="0.25">
      <c r="A478">
        <v>477</v>
      </c>
      <c r="B478" t="s">
        <v>122</v>
      </c>
      <c r="C478">
        <v>4</v>
      </c>
      <c r="D478">
        <v>7</v>
      </c>
      <c r="E478" t="s">
        <v>121</v>
      </c>
      <c r="F478" s="42" t="s">
        <v>594</v>
      </c>
      <c r="G478" s="41" t="s">
        <v>533</v>
      </c>
      <c r="H478" s="41" t="s">
        <v>32</v>
      </c>
      <c r="I478">
        <v>8.57</v>
      </c>
    </row>
    <row r="479" spans="1:9" hidden="1" x14ac:dyDescent="0.25">
      <c r="A479">
        <v>478</v>
      </c>
      <c r="B479" t="s">
        <v>122</v>
      </c>
      <c r="C479">
        <v>4</v>
      </c>
      <c r="D479">
        <v>7</v>
      </c>
      <c r="E479" t="s">
        <v>121</v>
      </c>
      <c r="F479" s="42" t="s">
        <v>594</v>
      </c>
      <c r="G479" s="41" t="s">
        <v>533</v>
      </c>
      <c r="H479" s="41" t="s">
        <v>32</v>
      </c>
      <c r="I479">
        <v>4.01</v>
      </c>
    </row>
    <row r="480" spans="1:9" hidden="1" x14ac:dyDescent="0.25">
      <c r="A480">
        <v>479</v>
      </c>
      <c r="B480" t="s">
        <v>122</v>
      </c>
      <c r="C480">
        <v>4</v>
      </c>
      <c r="D480">
        <v>7</v>
      </c>
      <c r="E480" t="s">
        <v>121</v>
      </c>
      <c r="F480" s="42" t="s">
        <v>594</v>
      </c>
      <c r="G480" s="41" t="s">
        <v>533</v>
      </c>
      <c r="H480" s="41" t="s">
        <v>32</v>
      </c>
      <c r="I480">
        <v>17.63</v>
      </c>
    </row>
    <row r="481" spans="1:9" hidden="1" x14ac:dyDescent="0.25">
      <c r="A481">
        <v>480</v>
      </c>
      <c r="B481" t="s">
        <v>122</v>
      </c>
      <c r="C481">
        <v>4</v>
      </c>
      <c r="D481">
        <v>7</v>
      </c>
      <c r="E481" t="s">
        <v>121</v>
      </c>
      <c r="F481" s="42" t="s">
        <v>594</v>
      </c>
      <c r="G481" s="41" t="s">
        <v>533</v>
      </c>
      <c r="H481" s="41" t="s">
        <v>32</v>
      </c>
      <c r="I481">
        <v>9.83</v>
      </c>
    </row>
    <row r="482" spans="1:9" hidden="1" x14ac:dyDescent="0.25">
      <c r="A482">
        <v>481</v>
      </c>
      <c r="B482" t="s">
        <v>122</v>
      </c>
      <c r="C482">
        <v>4</v>
      </c>
      <c r="D482">
        <v>7</v>
      </c>
      <c r="E482" t="s">
        <v>121</v>
      </c>
      <c r="F482" s="42" t="s">
        <v>594</v>
      </c>
      <c r="G482" s="41" t="s">
        <v>533</v>
      </c>
      <c r="H482" s="41" t="s">
        <v>32</v>
      </c>
      <c r="I482">
        <v>8.08</v>
      </c>
    </row>
    <row r="483" spans="1:9" hidden="1" x14ac:dyDescent="0.25">
      <c r="A483">
        <v>482</v>
      </c>
      <c r="B483" t="s">
        <v>122</v>
      </c>
      <c r="C483">
        <v>4</v>
      </c>
      <c r="D483">
        <v>7</v>
      </c>
      <c r="E483" t="s">
        <v>123</v>
      </c>
      <c r="F483" s="42" t="s">
        <v>594</v>
      </c>
      <c r="G483" t="s">
        <v>534</v>
      </c>
      <c r="H483" s="41" t="s">
        <v>32</v>
      </c>
      <c r="I483">
        <v>2.33</v>
      </c>
    </row>
    <row r="484" spans="1:9" hidden="1" x14ac:dyDescent="0.25">
      <c r="A484">
        <v>483</v>
      </c>
      <c r="B484" t="s">
        <v>122</v>
      </c>
      <c r="C484">
        <v>4</v>
      </c>
      <c r="D484">
        <v>7</v>
      </c>
      <c r="E484" t="s">
        <v>123</v>
      </c>
      <c r="F484" s="42" t="s">
        <v>594</v>
      </c>
      <c r="G484" t="s">
        <v>534</v>
      </c>
      <c r="H484" s="41" t="s">
        <v>32</v>
      </c>
      <c r="I484">
        <v>3.58</v>
      </c>
    </row>
    <row r="485" spans="1:9" hidden="1" x14ac:dyDescent="0.25">
      <c r="A485">
        <v>484</v>
      </c>
      <c r="B485" t="s">
        <v>122</v>
      </c>
      <c r="C485">
        <v>4</v>
      </c>
      <c r="D485">
        <v>7</v>
      </c>
      <c r="E485" t="s">
        <v>123</v>
      </c>
      <c r="F485" s="42" t="s">
        <v>594</v>
      </c>
      <c r="G485" t="s">
        <v>534</v>
      </c>
      <c r="H485" s="41" t="s">
        <v>32</v>
      </c>
      <c r="I485">
        <v>4.0199999999999996</v>
      </c>
    </row>
    <row r="486" spans="1:9" hidden="1" x14ac:dyDescent="0.25">
      <c r="A486">
        <v>485</v>
      </c>
      <c r="B486" t="s">
        <v>122</v>
      </c>
      <c r="C486">
        <v>4</v>
      </c>
      <c r="D486">
        <v>7</v>
      </c>
      <c r="E486" t="s">
        <v>124</v>
      </c>
      <c r="F486" s="42" t="s">
        <v>594</v>
      </c>
      <c r="G486" t="s">
        <v>535</v>
      </c>
      <c r="H486" s="41" t="s">
        <v>32</v>
      </c>
      <c r="I486">
        <v>2.0499999999999998</v>
      </c>
    </row>
    <row r="487" spans="1:9" hidden="1" x14ac:dyDescent="0.25">
      <c r="A487">
        <v>486</v>
      </c>
      <c r="B487" t="s">
        <v>122</v>
      </c>
      <c r="C487">
        <v>4</v>
      </c>
      <c r="D487">
        <v>7</v>
      </c>
      <c r="E487" t="s">
        <v>121</v>
      </c>
      <c r="F487" s="42" t="s">
        <v>592</v>
      </c>
      <c r="G487" s="41" t="s">
        <v>533</v>
      </c>
      <c r="H487" s="41" t="s">
        <v>32</v>
      </c>
      <c r="I487">
        <v>12.53</v>
      </c>
    </row>
    <row r="488" spans="1:9" hidden="1" x14ac:dyDescent="0.25">
      <c r="A488">
        <v>487</v>
      </c>
      <c r="B488" t="s">
        <v>122</v>
      </c>
      <c r="C488">
        <v>4</v>
      </c>
      <c r="D488">
        <v>7</v>
      </c>
      <c r="E488" t="s">
        <v>121</v>
      </c>
      <c r="F488" s="42" t="s">
        <v>592</v>
      </c>
      <c r="G488" s="41" t="s">
        <v>533</v>
      </c>
      <c r="H488" s="41" t="s">
        <v>32</v>
      </c>
      <c r="I488">
        <v>3.39</v>
      </c>
    </row>
    <row r="489" spans="1:9" hidden="1" x14ac:dyDescent="0.25">
      <c r="A489">
        <v>488</v>
      </c>
      <c r="B489" t="s">
        <v>122</v>
      </c>
      <c r="C489">
        <v>4</v>
      </c>
      <c r="D489">
        <v>7</v>
      </c>
      <c r="E489" t="s">
        <v>121</v>
      </c>
      <c r="F489" s="42" t="s">
        <v>592</v>
      </c>
      <c r="G489" s="41" t="s">
        <v>533</v>
      </c>
      <c r="H489" s="41" t="s">
        <v>32</v>
      </c>
      <c r="I489">
        <v>25.95</v>
      </c>
    </row>
    <row r="490" spans="1:9" hidden="1" x14ac:dyDescent="0.25">
      <c r="A490">
        <v>489</v>
      </c>
      <c r="B490" t="s">
        <v>122</v>
      </c>
      <c r="C490">
        <v>4</v>
      </c>
      <c r="D490">
        <v>7</v>
      </c>
      <c r="E490" t="s">
        <v>121</v>
      </c>
      <c r="F490" s="42" t="s">
        <v>592</v>
      </c>
      <c r="G490" s="41" t="s">
        <v>533</v>
      </c>
      <c r="H490" s="41" t="s">
        <v>32</v>
      </c>
      <c r="I490">
        <v>5.45</v>
      </c>
    </row>
    <row r="491" spans="1:9" hidden="1" x14ac:dyDescent="0.25">
      <c r="A491">
        <v>490</v>
      </c>
      <c r="B491" t="s">
        <v>122</v>
      </c>
      <c r="C491">
        <v>4</v>
      </c>
      <c r="D491">
        <v>7</v>
      </c>
      <c r="E491" t="s">
        <v>123</v>
      </c>
      <c r="F491" s="42" t="s">
        <v>592</v>
      </c>
      <c r="G491" t="s">
        <v>534</v>
      </c>
      <c r="H491" s="41" t="s">
        <v>32</v>
      </c>
      <c r="I491">
        <v>5.16</v>
      </c>
    </row>
    <row r="492" spans="1:9" hidden="1" x14ac:dyDescent="0.25">
      <c r="A492">
        <v>491</v>
      </c>
      <c r="B492" t="s">
        <v>122</v>
      </c>
      <c r="C492">
        <v>5</v>
      </c>
      <c r="D492">
        <v>8</v>
      </c>
      <c r="E492" t="s">
        <v>121</v>
      </c>
      <c r="F492" s="42" t="s">
        <v>606</v>
      </c>
      <c r="G492" s="41" t="s">
        <v>533</v>
      </c>
      <c r="H492" s="41" t="s">
        <v>32</v>
      </c>
      <c r="I492">
        <v>28.06</v>
      </c>
    </row>
    <row r="493" spans="1:9" hidden="1" x14ac:dyDescent="0.25">
      <c r="A493">
        <v>492</v>
      </c>
      <c r="B493" t="s">
        <v>122</v>
      </c>
      <c r="C493">
        <v>5</v>
      </c>
      <c r="D493">
        <v>8</v>
      </c>
      <c r="E493" t="s">
        <v>121</v>
      </c>
      <c r="F493" s="42" t="s">
        <v>606</v>
      </c>
      <c r="G493" s="41" t="s">
        <v>533</v>
      </c>
      <c r="H493" s="41" t="s">
        <v>32</v>
      </c>
      <c r="I493">
        <v>5.51</v>
      </c>
    </row>
    <row r="494" spans="1:9" hidden="1" x14ac:dyDescent="0.25">
      <c r="A494">
        <v>493</v>
      </c>
      <c r="B494" t="s">
        <v>122</v>
      </c>
      <c r="C494">
        <v>5</v>
      </c>
      <c r="D494">
        <v>8</v>
      </c>
      <c r="E494" t="s">
        <v>121</v>
      </c>
      <c r="F494" s="42" t="s">
        <v>606</v>
      </c>
      <c r="G494" s="41" t="s">
        <v>533</v>
      </c>
      <c r="H494" s="41" t="s">
        <v>32</v>
      </c>
      <c r="I494">
        <v>13.25</v>
      </c>
    </row>
    <row r="495" spans="1:9" hidden="1" x14ac:dyDescent="0.25">
      <c r="A495">
        <v>494</v>
      </c>
      <c r="B495" t="s">
        <v>122</v>
      </c>
      <c r="C495">
        <v>5</v>
      </c>
      <c r="D495">
        <v>8</v>
      </c>
      <c r="E495" t="s">
        <v>121</v>
      </c>
      <c r="F495" s="42" t="s">
        <v>606</v>
      </c>
      <c r="G495" s="41" t="s">
        <v>533</v>
      </c>
      <c r="H495" s="41" t="s">
        <v>32</v>
      </c>
      <c r="I495">
        <v>3.79</v>
      </c>
    </row>
    <row r="496" spans="1:9" hidden="1" x14ac:dyDescent="0.25">
      <c r="A496">
        <v>495</v>
      </c>
      <c r="B496" t="s">
        <v>122</v>
      </c>
      <c r="C496">
        <v>5</v>
      </c>
      <c r="D496">
        <v>8</v>
      </c>
      <c r="E496" t="s">
        <v>121</v>
      </c>
      <c r="F496" s="42" t="s">
        <v>606</v>
      </c>
      <c r="G496" s="41" t="s">
        <v>533</v>
      </c>
      <c r="H496" s="41" t="s">
        <v>32</v>
      </c>
      <c r="I496">
        <v>1.47</v>
      </c>
    </row>
    <row r="497" spans="1:9" hidden="1" x14ac:dyDescent="0.25">
      <c r="A497">
        <v>496</v>
      </c>
      <c r="B497" t="s">
        <v>122</v>
      </c>
      <c r="C497">
        <v>5</v>
      </c>
      <c r="D497">
        <v>8</v>
      </c>
      <c r="E497" t="s">
        <v>123</v>
      </c>
      <c r="F497" s="42" t="s">
        <v>606</v>
      </c>
      <c r="G497" t="s">
        <v>534</v>
      </c>
      <c r="H497" s="41" t="s">
        <v>32</v>
      </c>
      <c r="I497">
        <v>3.87</v>
      </c>
    </row>
    <row r="498" spans="1:9" hidden="1" x14ac:dyDescent="0.25">
      <c r="A498">
        <v>497</v>
      </c>
      <c r="B498" t="s">
        <v>122</v>
      </c>
      <c r="C498">
        <v>5</v>
      </c>
      <c r="D498">
        <v>8</v>
      </c>
      <c r="E498" t="s">
        <v>123</v>
      </c>
      <c r="F498" s="42" t="s">
        <v>606</v>
      </c>
      <c r="G498" t="s">
        <v>534</v>
      </c>
      <c r="H498" s="41" t="s">
        <v>32</v>
      </c>
      <c r="I498">
        <v>4.0199999999999996</v>
      </c>
    </row>
    <row r="499" spans="1:9" hidden="1" x14ac:dyDescent="0.25">
      <c r="A499">
        <v>498</v>
      </c>
      <c r="B499" t="s">
        <v>122</v>
      </c>
      <c r="C499">
        <v>5</v>
      </c>
      <c r="D499">
        <v>8</v>
      </c>
      <c r="E499" t="s">
        <v>121</v>
      </c>
      <c r="F499" s="42" t="s">
        <v>605</v>
      </c>
      <c r="G499" s="41" t="s">
        <v>533</v>
      </c>
      <c r="H499" s="41" t="s">
        <v>32</v>
      </c>
      <c r="I499">
        <v>18.53</v>
      </c>
    </row>
    <row r="500" spans="1:9" hidden="1" x14ac:dyDescent="0.25">
      <c r="A500">
        <v>499</v>
      </c>
      <c r="B500" t="s">
        <v>122</v>
      </c>
      <c r="C500">
        <v>5</v>
      </c>
      <c r="D500">
        <v>8</v>
      </c>
      <c r="E500" t="s">
        <v>121</v>
      </c>
      <c r="F500" s="42" t="s">
        <v>605</v>
      </c>
      <c r="G500" s="41" t="s">
        <v>533</v>
      </c>
      <c r="H500" s="41" t="s">
        <v>32</v>
      </c>
      <c r="I500">
        <v>6.92</v>
      </c>
    </row>
    <row r="501" spans="1:9" hidden="1" x14ac:dyDescent="0.25">
      <c r="A501">
        <v>500</v>
      </c>
      <c r="B501" t="s">
        <v>122</v>
      </c>
      <c r="C501">
        <v>5</v>
      </c>
      <c r="D501">
        <v>8</v>
      </c>
      <c r="E501" t="s">
        <v>121</v>
      </c>
      <c r="F501" s="42" t="s">
        <v>605</v>
      </c>
      <c r="G501" s="41" t="s">
        <v>533</v>
      </c>
      <c r="H501" s="41" t="s">
        <v>32</v>
      </c>
      <c r="I501">
        <v>25.95</v>
      </c>
    </row>
    <row r="502" spans="1:9" hidden="1" x14ac:dyDescent="0.25">
      <c r="A502">
        <v>501</v>
      </c>
      <c r="B502" t="s">
        <v>122</v>
      </c>
      <c r="C502">
        <v>5</v>
      </c>
      <c r="D502">
        <v>8</v>
      </c>
      <c r="E502" t="s">
        <v>121</v>
      </c>
      <c r="F502" s="42" t="s">
        <v>605</v>
      </c>
      <c r="G502" s="41" t="s">
        <v>533</v>
      </c>
      <c r="H502" s="41" t="s">
        <v>32</v>
      </c>
      <c r="I502">
        <v>4.5</v>
      </c>
    </row>
    <row r="503" spans="1:9" hidden="1" x14ac:dyDescent="0.25">
      <c r="A503">
        <v>502</v>
      </c>
      <c r="B503" t="s">
        <v>122</v>
      </c>
      <c r="C503">
        <v>5</v>
      </c>
      <c r="D503">
        <v>8</v>
      </c>
      <c r="E503" t="s">
        <v>123</v>
      </c>
      <c r="F503" s="42" t="s">
        <v>605</v>
      </c>
      <c r="G503" t="s">
        <v>534</v>
      </c>
      <c r="H503" s="41" t="s">
        <v>32</v>
      </c>
      <c r="I503">
        <v>4.63</v>
      </c>
    </row>
    <row r="504" spans="1:9" hidden="1" x14ac:dyDescent="0.25">
      <c r="A504">
        <v>503</v>
      </c>
      <c r="B504" t="s">
        <v>122</v>
      </c>
      <c r="C504">
        <v>5</v>
      </c>
      <c r="D504">
        <v>8</v>
      </c>
      <c r="E504" t="s">
        <v>123</v>
      </c>
      <c r="F504" s="42" t="s">
        <v>605</v>
      </c>
      <c r="G504" t="s">
        <v>534</v>
      </c>
      <c r="H504" s="41" t="s">
        <v>32</v>
      </c>
      <c r="I504">
        <v>3.43</v>
      </c>
    </row>
    <row r="505" spans="1:9" hidden="1" x14ac:dyDescent="0.25">
      <c r="A505">
        <v>504</v>
      </c>
      <c r="B505" t="s">
        <v>122</v>
      </c>
      <c r="C505">
        <v>5</v>
      </c>
      <c r="D505">
        <v>8</v>
      </c>
      <c r="E505" t="s">
        <v>121</v>
      </c>
      <c r="F505" s="42" t="s">
        <v>604</v>
      </c>
      <c r="G505" s="41" t="s">
        <v>533</v>
      </c>
      <c r="H505" s="41" t="s">
        <v>32</v>
      </c>
      <c r="I505">
        <v>14.8</v>
      </c>
    </row>
    <row r="506" spans="1:9" hidden="1" x14ac:dyDescent="0.25">
      <c r="A506">
        <v>505</v>
      </c>
      <c r="B506" t="s">
        <v>122</v>
      </c>
      <c r="C506">
        <v>5</v>
      </c>
      <c r="D506">
        <v>8</v>
      </c>
      <c r="E506" t="s">
        <v>121</v>
      </c>
      <c r="F506" s="42" t="s">
        <v>604</v>
      </c>
      <c r="G506" s="41" t="s">
        <v>533</v>
      </c>
      <c r="H506" s="41" t="s">
        <v>32</v>
      </c>
      <c r="I506">
        <v>15.77</v>
      </c>
    </row>
    <row r="507" spans="1:9" hidden="1" x14ac:dyDescent="0.25">
      <c r="A507">
        <v>506</v>
      </c>
      <c r="B507" t="s">
        <v>122</v>
      </c>
      <c r="C507">
        <v>5</v>
      </c>
      <c r="D507">
        <v>8</v>
      </c>
      <c r="E507" t="s">
        <v>121</v>
      </c>
      <c r="F507" s="42" t="s">
        <v>604</v>
      </c>
      <c r="G507" s="41" t="s">
        <v>533</v>
      </c>
      <c r="H507" s="41" t="s">
        <v>32</v>
      </c>
      <c r="I507">
        <v>8.48</v>
      </c>
    </row>
    <row r="508" spans="1:9" hidden="1" x14ac:dyDescent="0.25">
      <c r="A508">
        <v>507</v>
      </c>
      <c r="B508" t="s">
        <v>122</v>
      </c>
      <c r="C508">
        <v>5</v>
      </c>
      <c r="D508">
        <v>8</v>
      </c>
      <c r="E508" t="s">
        <v>121</v>
      </c>
      <c r="F508" s="42" t="s">
        <v>604</v>
      </c>
      <c r="G508" s="41" t="s">
        <v>533</v>
      </c>
      <c r="H508" s="41" t="s">
        <v>32</v>
      </c>
      <c r="I508">
        <v>3.18</v>
      </c>
    </row>
    <row r="509" spans="1:9" hidden="1" x14ac:dyDescent="0.25">
      <c r="A509">
        <v>508</v>
      </c>
      <c r="B509" t="s">
        <v>122</v>
      </c>
      <c r="C509">
        <v>5</v>
      </c>
      <c r="D509">
        <v>8</v>
      </c>
      <c r="E509" t="s">
        <v>121</v>
      </c>
      <c r="F509" s="42" t="s">
        <v>604</v>
      </c>
      <c r="G509" s="41" t="s">
        <v>533</v>
      </c>
      <c r="H509" s="41" t="s">
        <v>32</v>
      </c>
      <c r="I509">
        <v>6.3</v>
      </c>
    </row>
    <row r="510" spans="1:9" hidden="1" x14ac:dyDescent="0.25">
      <c r="A510">
        <v>509</v>
      </c>
      <c r="B510" t="s">
        <v>122</v>
      </c>
      <c r="C510">
        <v>5</v>
      </c>
      <c r="D510">
        <v>8</v>
      </c>
      <c r="E510" t="s">
        <v>121</v>
      </c>
      <c r="F510" s="42" t="s">
        <v>604</v>
      </c>
      <c r="G510" s="41" t="s">
        <v>533</v>
      </c>
      <c r="H510" s="41" t="s">
        <v>32</v>
      </c>
      <c r="I510">
        <v>38.549999999999997</v>
      </c>
    </row>
    <row r="511" spans="1:9" hidden="1" x14ac:dyDescent="0.25">
      <c r="A511">
        <v>510</v>
      </c>
      <c r="B511" t="s">
        <v>122</v>
      </c>
      <c r="C511">
        <v>5</v>
      </c>
      <c r="D511">
        <v>8</v>
      </c>
      <c r="E511" t="s">
        <v>123</v>
      </c>
      <c r="F511" s="42" t="s">
        <v>604</v>
      </c>
      <c r="G511" t="s">
        <v>534</v>
      </c>
      <c r="H511" s="41" t="s">
        <v>32</v>
      </c>
      <c r="I511">
        <v>6.37</v>
      </c>
    </row>
    <row r="512" spans="1:9" hidden="1" x14ac:dyDescent="0.25">
      <c r="A512">
        <v>511</v>
      </c>
      <c r="B512" t="s">
        <v>122</v>
      </c>
      <c r="C512">
        <v>5</v>
      </c>
      <c r="D512">
        <v>8</v>
      </c>
      <c r="E512" t="s">
        <v>123</v>
      </c>
      <c r="F512" s="42" t="s">
        <v>604</v>
      </c>
      <c r="G512" t="s">
        <v>534</v>
      </c>
      <c r="H512" s="41" t="s">
        <v>32</v>
      </c>
      <c r="I512">
        <v>1.64</v>
      </c>
    </row>
    <row r="513" spans="1:9" hidden="1" x14ac:dyDescent="0.25">
      <c r="A513">
        <v>512</v>
      </c>
      <c r="B513" t="s">
        <v>122</v>
      </c>
      <c r="C513">
        <v>5</v>
      </c>
      <c r="D513">
        <v>8</v>
      </c>
      <c r="E513" t="s">
        <v>123</v>
      </c>
      <c r="F513" s="42" t="s">
        <v>604</v>
      </c>
      <c r="G513" t="s">
        <v>534</v>
      </c>
      <c r="H513" s="41" t="s">
        <v>32</v>
      </c>
      <c r="I513">
        <v>4.8099999999999996</v>
      </c>
    </row>
    <row r="514" spans="1:9" hidden="1" x14ac:dyDescent="0.25">
      <c r="A514">
        <v>513</v>
      </c>
      <c r="B514" t="s">
        <v>122</v>
      </c>
      <c r="C514">
        <v>5</v>
      </c>
      <c r="D514">
        <v>8</v>
      </c>
      <c r="E514" t="s">
        <v>121</v>
      </c>
      <c r="F514" s="42" t="s">
        <v>609</v>
      </c>
      <c r="G514" s="41" t="s">
        <v>533</v>
      </c>
      <c r="H514" s="41" t="s">
        <v>32</v>
      </c>
      <c r="I514">
        <v>19.34</v>
      </c>
    </row>
    <row r="515" spans="1:9" hidden="1" x14ac:dyDescent="0.25">
      <c r="A515">
        <v>514</v>
      </c>
      <c r="B515" t="s">
        <v>122</v>
      </c>
      <c r="C515">
        <v>5</v>
      </c>
      <c r="D515">
        <v>8</v>
      </c>
      <c r="E515" t="s">
        <v>121</v>
      </c>
      <c r="F515" s="42" t="s">
        <v>609</v>
      </c>
      <c r="G515" s="41" t="s">
        <v>533</v>
      </c>
      <c r="H515" s="41" t="s">
        <v>32</v>
      </c>
      <c r="I515">
        <v>17.829999999999998</v>
      </c>
    </row>
    <row r="516" spans="1:9" hidden="1" x14ac:dyDescent="0.25">
      <c r="A516">
        <v>515</v>
      </c>
      <c r="B516" t="s">
        <v>122</v>
      </c>
      <c r="C516">
        <v>5</v>
      </c>
      <c r="D516">
        <v>8</v>
      </c>
      <c r="E516" t="s">
        <v>121</v>
      </c>
      <c r="F516" s="42" t="s">
        <v>609</v>
      </c>
      <c r="G516" s="41" t="s">
        <v>533</v>
      </c>
      <c r="H516" s="41" t="s">
        <v>32</v>
      </c>
      <c r="I516">
        <v>7.66</v>
      </c>
    </row>
    <row r="517" spans="1:9" hidden="1" x14ac:dyDescent="0.25">
      <c r="A517">
        <v>516</v>
      </c>
      <c r="B517" t="s">
        <v>122</v>
      </c>
      <c r="C517">
        <v>5</v>
      </c>
      <c r="D517">
        <v>8</v>
      </c>
      <c r="E517" t="s">
        <v>121</v>
      </c>
      <c r="F517" s="42" t="s">
        <v>609</v>
      </c>
      <c r="G517" s="41" t="s">
        <v>533</v>
      </c>
      <c r="H517" s="41" t="s">
        <v>32</v>
      </c>
      <c r="I517">
        <v>12.48</v>
      </c>
    </row>
    <row r="518" spans="1:9" hidden="1" x14ac:dyDescent="0.25">
      <c r="A518">
        <v>517</v>
      </c>
      <c r="B518" t="s">
        <v>122</v>
      </c>
      <c r="C518">
        <v>5</v>
      </c>
      <c r="D518">
        <v>8</v>
      </c>
      <c r="E518" t="s">
        <v>121</v>
      </c>
      <c r="F518" s="42" t="s">
        <v>609</v>
      </c>
      <c r="G518" s="41" t="s">
        <v>533</v>
      </c>
      <c r="H518" s="41" t="s">
        <v>32</v>
      </c>
      <c r="I518">
        <v>39.21</v>
      </c>
    </row>
    <row r="519" spans="1:9" hidden="1" x14ac:dyDescent="0.25">
      <c r="A519">
        <v>518</v>
      </c>
      <c r="B519" t="s">
        <v>122</v>
      </c>
      <c r="C519">
        <v>5</v>
      </c>
      <c r="D519">
        <v>8</v>
      </c>
      <c r="E519" t="s">
        <v>121</v>
      </c>
      <c r="F519" s="42" t="s">
        <v>609</v>
      </c>
      <c r="G519" s="41" t="s">
        <v>533</v>
      </c>
      <c r="H519" s="41" t="s">
        <v>32</v>
      </c>
      <c r="I519">
        <v>11.57</v>
      </c>
    </row>
    <row r="520" spans="1:9" hidden="1" x14ac:dyDescent="0.25">
      <c r="A520">
        <v>519</v>
      </c>
      <c r="B520" t="s">
        <v>122</v>
      </c>
      <c r="C520">
        <v>5</v>
      </c>
      <c r="D520">
        <v>8</v>
      </c>
      <c r="E520" t="s">
        <v>123</v>
      </c>
      <c r="F520" s="42" t="s">
        <v>609</v>
      </c>
      <c r="G520" t="s">
        <v>534</v>
      </c>
      <c r="H520" s="41" t="s">
        <v>32</v>
      </c>
      <c r="I520">
        <v>4.99</v>
      </c>
    </row>
    <row r="521" spans="1:9" hidden="1" x14ac:dyDescent="0.25">
      <c r="A521">
        <v>520</v>
      </c>
      <c r="B521" t="s">
        <v>122</v>
      </c>
      <c r="C521">
        <v>5</v>
      </c>
      <c r="D521">
        <v>8</v>
      </c>
      <c r="E521" t="s">
        <v>123</v>
      </c>
      <c r="F521" s="42" t="s">
        <v>609</v>
      </c>
      <c r="G521" t="s">
        <v>534</v>
      </c>
      <c r="H521" s="41" t="s">
        <v>32</v>
      </c>
      <c r="I521">
        <v>4.3</v>
      </c>
    </row>
    <row r="522" spans="1:9" hidden="1" x14ac:dyDescent="0.25">
      <c r="A522">
        <v>521</v>
      </c>
      <c r="B522" t="s">
        <v>122</v>
      </c>
      <c r="C522">
        <v>5</v>
      </c>
      <c r="D522">
        <v>8</v>
      </c>
      <c r="E522" t="s">
        <v>123</v>
      </c>
      <c r="F522" s="42" t="s">
        <v>609</v>
      </c>
      <c r="G522" t="s">
        <v>534</v>
      </c>
      <c r="H522" s="41" t="s">
        <v>32</v>
      </c>
      <c r="I522">
        <v>1.89</v>
      </c>
    </row>
    <row r="523" spans="1:9" hidden="1" x14ac:dyDescent="0.25">
      <c r="A523">
        <v>522</v>
      </c>
      <c r="B523" t="s">
        <v>122</v>
      </c>
      <c r="C523">
        <v>5</v>
      </c>
      <c r="D523">
        <v>8</v>
      </c>
      <c r="E523" t="s">
        <v>123</v>
      </c>
      <c r="F523" s="42" t="s">
        <v>609</v>
      </c>
      <c r="G523" t="s">
        <v>534</v>
      </c>
      <c r="H523" s="41" t="s">
        <v>32</v>
      </c>
      <c r="I523">
        <v>3.28</v>
      </c>
    </row>
    <row r="524" spans="1:9" hidden="1" x14ac:dyDescent="0.25">
      <c r="A524">
        <v>523</v>
      </c>
      <c r="B524" t="s">
        <v>122</v>
      </c>
      <c r="C524">
        <v>5</v>
      </c>
      <c r="D524">
        <v>8</v>
      </c>
      <c r="E524" t="s">
        <v>124</v>
      </c>
      <c r="F524" s="42" t="s">
        <v>609</v>
      </c>
      <c r="G524" t="s">
        <v>535</v>
      </c>
      <c r="H524" s="41" t="s">
        <v>32</v>
      </c>
      <c r="I524">
        <v>2.0499999999999998</v>
      </c>
    </row>
    <row r="525" spans="1:9" hidden="1" x14ac:dyDescent="0.25">
      <c r="A525">
        <v>524</v>
      </c>
      <c r="B525" t="s">
        <v>122</v>
      </c>
      <c r="C525">
        <v>5</v>
      </c>
      <c r="D525">
        <v>8</v>
      </c>
      <c r="E525" t="s">
        <v>121</v>
      </c>
      <c r="F525" s="42" t="s">
        <v>610</v>
      </c>
      <c r="G525" s="41" t="s">
        <v>533</v>
      </c>
      <c r="H525" s="41" t="s">
        <v>32</v>
      </c>
      <c r="I525">
        <v>6.8</v>
      </c>
    </row>
    <row r="526" spans="1:9" hidden="1" x14ac:dyDescent="0.25">
      <c r="A526">
        <v>525</v>
      </c>
      <c r="B526" t="s">
        <v>122</v>
      </c>
      <c r="C526">
        <v>5</v>
      </c>
      <c r="D526">
        <v>8</v>
      </c>
      <c r="E526" t="s">
        <v>121</v>
      </c>
      <c r="F526" s="42" t="s">
        <v>610</v>
      </c>
      <c r="G526" s="41" t="s">
        <v>533</v>
      </c>
      <c r="H526" s="41" t="s">
        <v>32</v>
      </c>
      <c r="I526">
        <v>17.079999999999998</v>
      </c>
    </row>
    <row r="527" spans="1:9" hidden="1" x14ac:dyDescent="0.25">
      <c r="A527">
        <v>526</v>
      </c>
      <c r="B527" t="s">
        <v>122</v>
      </c>
      <c r="C527">
        <v>5</v>
      </c>
      <c r="D527">
        <v>8</v>
      </c>
      <c r="E527" t="s">
        <v>121</v>
      </c>
      <c r="F527" s="42" t="s">
        <v>610</v>
      </c>
      <c r="G527" s="41" t="s">
        <v>533</v>
      </c>
      <c r="H527" s="41" t="s">
        <v>32</v>
      </c>
      <c r="I527">
        <v>14.2</v>
      </c>
    </row>
    <row r="528" spans="1:9" hidden="1" x14ac:dyDescent="0.25">
      <c r="A528">
        <v>527</v>
      </c>
      <c r="B528" t="s">
        <v>122</v>
      </c>
      <c r="C528">
        <v>5</v>
      </c>
      <c r="D528">
        <v>8</v>
      </c>
      <c r="E528" t="s">
        <v>121</v>
      </c>
      <c r="F528" s="42" t="s">
        <v>610</v>
      </c>
      <c r="G528" s="41" t="s">
        <v>533</v>
      </c>
      <c r="H528" s="41" t="s">
        <v>32</v>
      </c>
      <c r="I528">
        <v>36.69</v>
      </c>
    </row>
    <row r="529" spans="1:9" hidden="1" x14ac:dyDescent="0.25">
      <c r="A529">
        <v>528</v>
      </c>
      <c r="B529" t="s">
        <v>122</v>
      </c>
      <c r="C529">
        <v>5</v>
      </c>
      <c r="D529">
        <v>8</v>
      </c>
      <c r="E529" t="s">
        <v>121</v>
      </c>
      <c r="F529" s="42" t="s">
        <v>610</v>
      </c>
      <c r="G529" s="41" t="s">
        <v>533</v>
      </c>
      <c r="H529" s="41" t="s">
        <v>32</v>
      </c>
      <c r="I529">
        <v>6.78</v>
      </c>
    </row>
    <row r="530" spans="1:9" hidden="1" x14ac:dyDescent="0.25">
      <c r="A530">
        <v>529</v>
      </c>
      <c r="B530" t="s">
        <v>122</v>
      </c>
      <c r="C530">
        <v>5</v>
      </c>
      <c r="D530">
        <v>8</v>
      </c>
      <c r="E530" t="s">
        <v>123</v>
      </c>
      <c r="F530" s="42" t="s">
        <v>610</v>
      </c>
      <c r="G530" t="s">
        <v>534</v>
      </c>
      <c r="H530" s="41" t="s">
        <v>32</v>
      </c>
      <c r="I530">
        <v>7.91</v>
      </c>
    </row>
    <row r="531" spans="1:9" hidden="1" x14ac:dyDescent="0.25">
      <c r="A531">
        <v>530</v>
      </c>
      <c r="B531" t="s">
        <v>122</v>
      </c>
      <c r="C531">
        <v>5</v>
      </c>
      <c r="D531">
        <v>8</v>
      </c>
      <c r="E531" t="s">
        <v>123</v>
      </c>
      <c r="F531" s="42" t="s">
        <v>610</v>
      </c>
      <c r="G531" t="s">
        <v>534</v>
      </c>
      <c r="H531" s="41" t="s">
        <v>32</v>
      </c>
      <c r="I531">
        <v>3.16</v>
      </c>
    </row>
    <row r="532" spans="1:9" hidden="1" x14ac:dyDescent="0.25">
      <c r="A532">
        <v>531</v>
      </c>
      <c r="B532" t="s">
        <v>122</v>
      </c>
      <c r="C532">
        <v>5</v>
      </c>
      <c r="D532">
        <v>8</v>
      </c>
      <c r="E532" t="s">
        <v>124</v>
      </c>
      <c r="F532" s="42" t="s">
        <v>610</v>
      </c>
      <c r="G532" t="s">
        <v>535</v>
      </c>
      <c r="H532" s="41" t="s">
        <v>32</v>
      </c>
      <c r="I532">
        <v>2.0499999999999998</v>
      </c>
    </row>
    <row r="533" spans="1:9" hidden="1" x14ac:dyDescent="0.25">
      <c r="A533">
        <v>532</v>
      </c>
      <c r="B533" t="s">
        <v>122</v>
      </c>
      <c r="C533">
        <v>5</v>
      </c>
      <c r="D533">
        <v>8</v>
      </c>
      <c r="E533" t="s">
        <v>121</v>
      </c>
      <c r="F533" s="42" t="s">
        <v>611</v>
      </c>
      <c r="G533" s="41" t="s">
        <v>533</v>
      </c>
      <c r="H533" s="41" t="s">
        <v>32</v>
      </c>
      <c r="I533">
        <v>14</v>
      </c>
    </row>
    <row r="534" spans="1:9" hidden="1" x14ac:dyDescent="0.25">
      <c r="A534">
        <v>533</v>
      </c>
      <c r="B534" t="s">
        <v>122</v>
      </c>
      <c r="C534">
        <v>5</v>
      </c>
      <c r="D534">
        <v>8</v>
      </c>
      <c r="E534" t="s">
        <v>121</v>
      </c>
      <c r="F534" s="42" t="s">
        <v>611</v>
      </c>
      <c r="G534" s="41" t="s">
        <v>533</v>
      </c>
      <c r="H534" s="41" t="s">
        <v>32</v>
      </c>
      <c r="I534">
        <v>4.45</v>
      </c>
    </row>
    <row r="535" spans="1:9" hidden="1" x14ac:dyDescent="0.25">
      <c r="A535">
        <v>534</v>
      </c>
      <c r="B535" t="s">
        <v>122</v>
      </c>
      <c r="C535">
        <v>5</v>
      </c>
      <c r="D535">
        <v>8</v>
      </c>
      <c r="E535" t="s">
        <v>121</v>
      </c>
      <c r="F535" s="42" t="s">
        <v>611</v>
      </c>
      <c r="G535" s="41" t="s">
        <v>533</v>
      </c>
      <c r="H535" s="41" t="s">
        <v>32</v>
      </c>
      <c r="I535">
        <v>23.36</v>
      </c>
    </row>
    <row r="536" spans="1:9" hidden="1" x14ac:dyDescent="0.25">
      <c r="A536">
        <v>535</v>
      </c>
      <c r="B536" t="s">
        <v>122</v>
      </c>
      <c r="C536">
        <v>5</v>
      </c>
      <c r="D536">
        <v>8</v>
      </c>
      <c r="E536" t="s">
        <v>121</v>
      </c>
      <c r="F536" s="42" t="s">
        <v>611</v>
      </c>
      <c r="G536" s="41" t="s">
        <v>533</v>
      </c>
      <c r="H536" s="41" t="s">
        <v>32</v>
      </c>
      <c r="I536">
        <v>5.47</v>
      </c>
    </row>
    <row r="537" spans="1:9" hidden="1" x14ac:dyDescent="0.25">
      <c r="A537">
        <v>536</v>
      </c>
      <c r="B537" t="s">
        <v>122</v>
      </c>
      <c r="C537">
        <v>5</v>
      </c>
      <c r="D537">
        <v>8</v>
      </c>
      <c r="E537" t="s">
        <v>123</v>
      </c>
      <c r="F537" s="42" t="s">
        <v>611</v>
      </c>
      <c r="G537" t="s">
        <v>534</v>
      </c>
      <c r="H537" s="41" t="s">
        <v>32</v>
      </c>
      <c r="I537">
        <v>5.34</v>
      </c>
    </row>
    <row r="538" spans="1:9" hidden="1" x14ac:dyDescent="0.25">
      <c r="A538">
        <v>537</v>
      </c>
      <c r="B538" t="s">
        <v>122</v>
      </c>
      <c r="C538">
        <v>5</v>
      </c>
      <c r="D538">
        <v>8</v>
      </c>
      <c r="E538" t="s">
        <v>124</v>
      </c>
      <c r="F538" s="42" t="s">
        <v>611</v>
      </c>
      <c r="G538" t="s">
        <v>535</v>
      </c>
      <c r="H538" s="41" t="s">
        <v>32</v>
      </c>
      <c r="I538">
        <v>0.57820000000000005</v>
      </c>
    </row>
    <row r="539" spans="1:9" hidden="1" x14ac:dyDescent="0.25">
      <c r="A539">
        <v>538</v>
      </c>
      <c r="B539" t="s">
        <v>122</v>
      </c>
      <c r="C539">
        <v>5</v>
      </c>
      <c r="D539">
        <v>8</v>
      </c>
      <c r="E539" t="s">
        <v>121</v>
      </c>
      <c r="F539" s="42" t="s">
        <v>612</v>
      </c>
      <c r="G539" s="41" t="s">
        <v>533</v>
      </c>
      <c r="H539" s="41" t="s">
        <v>32</v>
      </c>
      <c r="I539">
        <v>45.14</v>
      </c>
    </row>
    <row r="540" spans="1:9" hidden="1" x14ac:dyDescent="0.25">
      <c r="A540">
        <v>539</v>
      </c>
      <c r="B540" t="s">
        <v>122</v>
      </c>
      <c r="C540">
        <v>5</v>
      </c>
      <c r="D540">
        <v>8</v>
      </c>
      <c r="E540" t="s">
        <v>121</v>
      </c>
      <c r="F540" s="42" t="s">
        <v>612</v>
      </c>
      <c r="G540" s="41" t="s">
        <v>533</v>
      </c>
      <c r="H540" s="41" t="s">
        <v>32</v>
      </c>
      <c r="I540">
        <v>17.28</v>
      </c>
    </row>
    <row r="541" spans="1:9" hidden="1" x14ac:dyDescent="0.25">
      <c r="A541">
        <v>540</v>
      </c>
      <c r="B541" t="s">
        <v>122</v>
      </c>
      <c r="C541">
        <v>5</v>
      </c>
      <c r="D541">
        <v>8</v>
      </c>
      <c r="E541" t="s">
        <v>121</v>
      </c>
      <c r="F541" s="42" t="s">
        <v>612</v>
      </c>
      <c r="G541" s="41" t="s">
        <v>533</v>
      </c>
      <c r="H541" s="41" t="s">
        <v>32</v>
      </c>
      <c r="I541">
        <v>8.8800000000000008</v>
      </c>
    </row>
    <row r="542" spans="1:9" hidden="1" x14ac:dyDescent="0.25">
      <c r="A542">
        <v>541</v>
      </c>
      <c r="B542" t="s">
        <v>122</v>
      </c>
      <c r="C542">
        <v>5</v>
      </c>
      <c r="D542">
        <v>8</v>
      </c>
      <c r="E542" t="s">
        <v>121</v>
      </c>
      <c r="F542" s="42" t="s">
        <v>612</v>
      </c>
      <c r="G542" s="41" t="s">
        <v>533</v>
      </c>
      <c r="H542" s="41" t="s">
        <v>32</v>
      </c>
      <c r="I542">
        <v>20.84</v>
      </c>
    </row>
    <row r="543" spans="1:9" hidden="1" x14ac:dyDescent="0.25">
      <c r="A543">
        <v>542</v>
      </c>
      <c r="B543" t="s">
        <v>122</v>
      </c>
      <c r="C543">
        <v>5</v>
      </c>
      <c r="D543">
        <v>8</v>
      </c>
      <c r="E543" t="s">
        <v>121</v>
      </c>
      <c r="F543" s="42" t="s">
        <v>612</v>
      </c>
      <c r="G543" s="41" t="s">
        <v>533</v>
      </c>
      <c r="H543" s="41" t="s">
        <v>32</v>
      </c>
      <c r="I543">
        <v>3.71</v>
      </c>
    </row>
    <row r="544" spans="1:9" hidden="1" x14ac:dyDescent="0.25">
      <c r="A544">
        <v>543</v>
      </c>
      <c r="B544" t="s">
        <v>122</v>
      </c>
      <c r="C544">
        <v>5</v>
      </c>
      <c r="D544">
        <v>8</v>
      </c>
      <c r="E544" t="s">
        <v>121</v>
      </c>
      <c r="F544" s="42" t="s">
        <v>612</v>
      </c>
      <c r="G544" s="41" t="s">
        <v>533</v>
      </c>
      <c r="H544" s="41" t="s">
        <v>32</v>
      </c>
      <c r="I544">
        <v>6.47</v>
      </c>
    </row>
    <row r="545" spans="1:9" hidden="1" x14ac:dyDescent="0.25">
      <c r="A545">
        <v>544</v>
      </c>
      <c r="B545" t="s">
        <v>122</v>
      </c>
      <c r="C545">
        <v>5</v>
      </c>
      <c r="D545">
        <v>8</v>
      </c>
      <c r="E545" t="s">
        <v>121</v>
      </c>
      <c r="F545" s="42" t="s">
        <v>612</v>
      </c>
      <c r="G545" s="41" t="s">
        <v>533</v>
      </c>
      <c r="H545" s="41" t="s">
        <v>32</v>
      </c>
      <c r="I545">
        <v>6.46</v>
      </c>
    </row>
    <row r="546" spans="1:9" hidden="1" x14ac:dyDescent="0.25">
      <c r="A546">
        <v>545</v>
      </c>
      <c r="B546" t="s">
        <v>122</v>
      </c>
      <c r="C546">
        <v>5</v>
      </c>
      <c r="D546">
        <v>8</v>
      </c>
      <c r="E546" t="s">
        <v>121</v>
      </c>
      <c r="F546" s="42" t="s">
        <v>612</v>
      </c>
      <c r="G546" s="41" t="s">
        <v>533</v>
      </c>
      <c r="H546" s="41" t="s">
        <v>32</v>
      </c>
      <c r="I546">
        <v>2.75</v>
      </c>
    </row>
    <row r="547" spans="1:9" hidden="1" x14ac:dyDescent="0.25">
      <c r="A547">
        <v>546</v>
      </c>
      <c r="B547" t="s">
        <v>122</v>
      </c>
      <c r="C547">
        <v>5</v>
      </c>
      <c r="D547">
        <v>8</v>
      </c>
      <c r="E547" t="s">
        <v>123</v>
      </c>
      <c r="F547" s="42" t="s">
        <v>612</v>
      </c>
      <c r="G547" t="s">
        <v>534</v>
      </c>
      <c r="H547" s="41" t="s">
        <v>32</v>
      </c>
      <c r="I547">
        <v>7.15</v>
      </c>
    </row>
    <row r="548" spans="1:9" hidden="1" x14ac:dyDescent="0.25">
      <c r="A548">
        <v>547</v>
      </c>
      <c r="B548" t="s">
        <v>122</v>
      </c>
      <c r="C548">
        <v>5</v>
      </c>
      <c r="D548">
        <v>8</v>
      </c>
      <c r="E548" t="s">
        <v>124</v>
      </c>
      <c r="F548" s="42" t="s">
        <v>612</v>
      </c>
      <c r="G548" t="s">
        <v>535</v>
      </c>
      <c r="H548" s="41" t="s">
        <v>32</v>
      </c>
      <c r="I548">
        <v>2.0499999999999998</v>
      </c>
    </row>
    <row r="549" spans="1:9" hidden="1" x14ac:dyDescent="0.25">
      <c r="A549">
        <v>548</v>
      </c>
      <c r="B549" t="s">
        <v>122</v>
      </c>
      <c r="C549">
        <v>5</v>
      </c>
      <c r="D549">
        <v>8</v>
      </c>
      <c r="E549" t="s">
        <v>124</v>
      </c>
      <c r="F549" s="42" t="s">
        <v>612</v>
      </c>
      <c r="G549" t="s">
        <v>535</v>
      </c>
      <c r="H549" s="41" t="s">
        <v>32</v>
      </c>
      <c r="I549">
        <v>2.0499999999999998</v>
      </c>
    </row>
    <row r="550" spans="1:9" hidden="1" x14ac:dyDescent="0.25">
      <c r="A550">
        <v>549</v>
      </c>
      <c r="B550" t="s">
        <v>122</v>
      </c>
      <c r="C550">
        <v>5</v>
      </c>
      <c r="D550">
        <v>8</v>
      </c>
      <c r="E550" t="s">
        <v>121</v>
      </c>
      <c r="F550" s="42" t="s">
        <v>608</v>
      </c>
      <c r="G550" s="41" t="s">
        <v>533</v>
      </c>
      <c r="H550" s="41" t="s">
        <v>32</v>
      </c>
      <c r="I550">
        <v>5.28</v>
      </c>
    </row>
    <row r="551" spans="1:9" hidden="1" x14ac:dyDescent="0.25">
      <c r="A551">
        <v>550</v>
      </c>
      <c r="B551" t="s">
        <v>122</v>
      </c>
      <c r="C551">
        <v>5</v>
      </c>
      <c r="D551">
        <v>8</v>
      </c>
      <c r="E551" t="s">
        <v>121</v>
      </c>
      <c r="F551" s="42" t="s">
        <v>608</v>
      </c>
      <c r="G551" s="41" t="s">
        <v>533</v>
      </c>
      <c r="H551" s="41" t="s">
        <v>32</v>
      </c>
      <c r="I551">
        <v>4.37</v>
      </c>
    </row>
    <row r="552" spans="1:9" hidden="1" x14ac:dyDescent="0.25">
      <c r="A552">
        <v>551</v>
      </c>
      <c r="B552" t="s">
        <v>122</v>
      </c>
      <c r="C552">
        <v>5</v>
      </c>
      <c r="D552">
        <v>8</v>
      </c>
      <c r="E552" t="s">
        <v>121</v>
      </c>
      <c r="F552" s="42" t="s">
        <v>608</v>
      </c>
      <c r="G552" s="41" t="s">
        <v>533</v>
      </c>
      <c r="H552" s="41" t="s">
        <v>32</v>
      </c>
      <c r="I552">
        <v>38.54</v>
      </c>
    </row>
    <row r="553" spans="1:9" hidden="1" x14ac:dyDescent="0.25">
      <c r="A553">
        <v>552</v>
      </c>
      <c r="B553" t="s">
        <v>122</v>
      </c>
      <c r="C553">
        <v>5</v>
      </c>
      <c r="D553">
        <v>8</v>
      </c>
      <c r="E553" t="s">
        <v>121</v>
      </c>
      <c r="F553" s="42" t="s">
        <v>608</v>
      </c>
      <c r="G553" s="41" t="s">
        <v>533</v>
      </c>
      <c r="H553" s="41" t="s">
        <v>32</v>
      </c>
      <c r="I553">
        <v>14.62</v>
      </c>
    </row>
    <row r="554" spans="1:9" hidden="1" x14ac:dyDescent="0.25">
      <c r="A554">
        <v>553</v>
      </c>
      <c r="B554" t="s">
        <v>122</v>
      </c>
      <c r="C554">
        <v>5</v>
      </c>
      <c r="D554">
        <v>8</v>
      </c>
      <c r="E554" t="s">
        <v>121</v>
      </c>
      <c r="F554" s="42" t="s">
        <v>608</v>
      </c>
      <c r="G554" s="41" t="s">
        <v>533</v>
      </c>
      <c r="H554" s="41" t="s">
        <v>32</v>
      </c>
      <c r="I554">
        <v>11.79</v>
      </c>
    </row>
    <row r="555" spans="1:9" hidden="1" x14ac:dyDescent="0.25">
      <c r="A555">
        <v>554</v>
      </c>
      <c r="B555" t="s">
        <v>122</v>
      </c>
      <c r="C555">
        <v>5</v>
      </c>
      <c r="D555">
        <v>8</v>
      </c>
      <c r="E555" t="s">
        <v>121</v>
      </c>
      <c r="F555" s="42" t="s">
        <v>608</v>
      </c>
      <c r="G555" s="41" t="s">
        <v>533</v>
      </c>
      <c r="H555" s="41" t="s">
        <v>32</v>
      </c>
      <c r="I555">
        <v>20.78</v>
      </c>
    </row>
    <row r="556" spans="1:9" hidden="1" x14ac:dyDescent="0.25">
      <c r="A556">
        <v>555</v>
      </c>
      <c r="B556" t="s">
        <v>122</v>
      </c>
      <c r="C556">
        <v>5</v>
      </c>
      <c r="D556">
        <v>8</v>
      </c>
      <c r="E556" t="s">
        <v>123</v>
      </c>
      <c r="F556" s="42" t="s">
        <v>608</v>
      </c>
      <c r="G556" t="s">
        <v>534</v>
      </c>
      <c r="H556" s="41" t="s">
        <v>32</v>
      </c>
      <c r="I556">
        <v>3.8</v>
      </c>
    </row>
    <row r="557" spans="1:9" hidden="1" x14ac:dyDescent="0.25">
      <c r="A557">
        <v>556</v>
      </c>
      <c r="B557" t="s">
        <v>122</v>
      </c>
      <c r="C557">
        <v>5</v>
      </c>
      <c r="D557">
        <v>8</v>
      </c>
      <c r="E557" t="s">
        <v>123</v>
      </c>
      <c r="F557" s="42" t="s">
        <v>608</v>
      </c>
      <c r="G557" t="s">
        <v>534</v>
      </c>
      <c r="H557" s="41" t="s">
        <v>32</v>
      </c>
      <c r="I557">
        <v>5.37</v>
      </c>
    </row>
    <row r="558" spans="1:9" hidden="1" x14ac:dyDescent="0.25">
      <c r="A558">
        <v>557</v>
      </c>
      <c r="B558" t="s">
        <v>122</v>
      </c>
      <c r="C558">
        <v>5</v>
      </c>
      <c r="D558">
        <v>8</v>
      </c>
      <c r="E558" t="s">
        <v>124</v>
      </c>
      <c r="F558" s="42" t="s">
        <v>608</v>
      </c>
      <c r="G558" t="s">
        <v>535</v>
      </c>
      <c r="H558" s="41" t="s">
        <v>32</v>
      </c>
      <c r="I558">
        <v>2.0499999999999998</v>
      </c>
    </row>
    <row r="559" spans="1:9" hidden="1" x14ac:dyDescent="0.25">
      <c r="A559">
        <v>558</v>
      </c>
      <c r="B559" t="s">
        <v>122</v>
      </c>
      <c r="C559">
        <v>5</v>
      </c>
      <c r="D559">
        <v>8</v>
      </c>
      <c r="E559" t="s">
        <v>121</v>
      </c>
      <c r="F559" s="42" t="s">
        <v>607</v>
      </c>
      <c r="G559" s="41" t="s">
        <v>533</v>
      </c>
      <c r="H559" s="41" t="s">
        <v>32</v>
      </c>
      <c r="I559">
        <v>3.39</v>
      </c>
    </row>
    <row r="560" spans="1:9" hidden="1" x14ac:dyDescent="0.25">
      <c r="A560">
        <v>559</v>
      </c>
      <c r="B560" t="s">
        <v>122</v>
      </c>
      <c r="C560">
        <v>5</v>
      </c>
      <c r="D560">
        <v>8</v>
      </c>
      <c r="E560" t="s">
        <v>121</v>
      </c>
      <c r="F560" s="42" t="s">
        <v>607</v>
      </c>
      <c r="G560" s="41" t="s">
        <v>533</v>
      </c>
      <c r="H560" s="41" t="s">
        <v>32</v>
      </c>
      <c r="I560">
        <v>12.53</v>
      </c>
    </row>
    <row r="561" spans="1:9" hidden="1" x14ac:dyDescent="0.25">
      <c r="A561">
        <v>560</v>
      </c>
      <c r="B561" t="s">
        <v>122</v>
      </c>
      <c r="C561">
        <v>5</v>
      </c>
      <c r="D561">
        <v>8</v>
      </c>
      <c r="E561" t="s">
        <v>121</v>
      </c>
      <c r="F561" s="42" t="s">
        <v>607</v>
      </c>
      <c r="G561" s="41" t="s">
        <v>533</v>
      </c>
      <c r="H561" s="41" t="s">
        <v>32</v>
      </c>
      <c r="I561">
        <v>25.95</v>
      </c>
    </row>
    <row r="562" spans="1:9" hidden="1" x14ac:dyDescent="0.25">
      <c r="A562">
        <v>561</v>
      </c>
      <c r="B562" t="s">
        <v>122</v>
      </c>
      <c r="C562">
        <v>5</v>
      </c>
      <c r="D562">
        <v>8</v>
      </c>
      <c r="E562" t="s">
        <v>121</v>
      </c>
      <c r="F562" s="42" t="s">
        <v>607</v>
      </c>
      <c r="G562" s="41" t="s">
        <v>533</v>
      </c>
      <c r="H562" s="41" t="s">
        <v>32</v>
      </c>
      <c r="I562">
        <v>5.45</v>
      </c>
    </row>
    <row r="563" spans="1:9" hidden="1" x14ac:dyDescent="0.25">
      <c r="A563">
        <v>562</v>
      </c>
      <c r="B563" t="s">
        <v>122</v>
      </c>
      <c r="C563">
        <v>5</v>
      </c>
      <c r="D563">
        <v>8</v>
      </c>
      <c r="E563" t="s">
        <v>123</v>
      </c>
      <c r="F563" s="42" t="s">
        <v>607</v>
      </c>
      <c r="G563" t="s">
        <v>534</v>
      </c>
      <c r="H563" s="41" t="s">
        <v>32</v>
      </c>
      <c r="I563">
        <v>5.16</v>
      </c>
    </row>
    <row r="564" spans="1:9" hidden="1" x14ac:dyDescent="0.25">
      <c r="A564">
        <v>563</v>
      </c>
      <c r="B564" t="s">
        <v>122</v>
      </c>
      <c r="C564">
        <v>4</v>
      </c>
      <c r="D564">
        <v>9</v>
      </c>
      <c r="E564" t="s">
        <v>121</v>
      </c>
      <c r="F564" s="42" t="s">
        <v>591</v>
      </c>
      <c r="G564" s="41" t="s">
        <v>533</v>
      </c>
      <c r="H564" s="41" t="s">
        <v>32</v>
      </c>
      <c r="I564">
        <v>28.06</v>
      </c>
    </row>
    <row r="565" spans="1:9" hidden="1" x14ac:dyDescent="0.25">
      <c r="A565">
        <v>564</v>
      </c>
      <c r="B565" t="s">
        <v>122</v>
      </c>
      <c r="C565">
        <v>4</v>
      </c>
      <c r="D565">
        <v>9</v>
      </c>
      <c r="E565" t="s">
        <v>121</v>
      </c>
      <c r="F565" s="42" t="s">
        <v>591</v>
      </c>
      <c r="G565" s="41" t="s">
        <v>533</v>
      </c>
      <c r="H565" s="41" t="s">
        <v>32</v>
      </c>
      <c r="I565">
        <v>5.51</v>
      </c>
    </row>
    <row r="566" spans="1:9" hidden="1" x14ac:dyDescent="0.25">
      <c r="A566">
        <v>565</v>
      </c>
      <c r="B566" t="s">
        <v>122</v>
      </c>
      <c r="C566">
        <v>4</v>
      </c>
      <c r="D566">
        <v>9</v>
      </c>
      <c r="E566" t="s">
        <v>121</v>
      </c>
      <c r="F566" s="42" t="s">
        <v>591</v>
      </c>
      <c r="G566" s="41" t="s">
        <v>533</v>
      </c>
      <c r="H566" s="41" t="s">
        <v>32</v>
      </c>
      <c r="I566">
        <v>1.47</v>
      </c>
    </row>
    <row r="567" spans="1:9" hidden="1" x14ac:dyDescent="0.25">
      <c r="A567">
        <v>566</v>
      </c>
      <c r="B567" t="s">
        <v>122</v>
      </c>
      <c r="C567">
        <v>4</v>
      </c>
      <c r="D567">
        <v>9</v>
      </c>
      <c r="E567" t="s">
        <v>121</v>
      </c>
      <c r="F567" s="42" t="s">
        <v>591</v>
      </c>
      <c r="G567" s="41" t="s">
        <v>533</v>
      </c>
      <c r="H567" s="41" t="s">
        <v>32</v>
      </c>
      <c r="I567">
        <v>13.25</v>
      </c>
    </row>
    <row r="568" spans="1:9" hidden="1" x14ac:dyDescent="0.25">
      <c r="A568">
        <v>567</v>
      </c>
      <c r="B568" t="s">
        <v>122</v>
      </c>
      <c r="C568">
        <v>4</v>
      </c>
      <c r="D568">
        <v>9</v>
      </c>
      <c r="E568" t="s">
        <v>121</v>
      </c>
      <c r="F568" s="42" t="s">
        <v>591</v>
      </c>
      <c r="G568" s="41" t="s">
        <v>533</v>
      </c>
      <c r="H568" s="41" t="s">
        <v>32</v>
      </c>
      <c r="I568">
        <v>3.79</v>
      </c>
    </row>
    <row r="569" spans="1:9" hidden="1" x14ac:dyDescent="0.25">
      <c r="A569">
        <v>568</v>
      </c>
      <c r="B569" t="s">
        <v>122</v>
      </c>
      <c r="C569">
        <v>4</v>
      </c>
      <c r="D569">
        <v>9</v>
      </c>
      <c r="E569" t="s">
        <v>123</v>
      </c>
      <c r="F569" s="42" t="s">
        <v>591</v>
      </c>
      <c r="G569" t="s">
        <v>534</v>
      </c>
      <c r="H569" s="41" t="s">
        <v>32</v>
      </c>
      <c r="I569">
        <v>3.87</v>
      </c>
    </row>
    <row r="570" spans="1:9" hidden="1" x14ac:dyDescent="0.25">
      <c r="A570">
        <v>569</v>
      </c>
      <c r="B570" t="s">
        <v>122</v>
      </c>
      <c r="C570">
        <v>4</v>
      </c>
      <c r="D570">
        <v>9</v>
      </c>
      <c r="E570" t="s">
        <v>123</v>
      </c>
      <c r="F570" s="42" t="s">
        <v>591</v>
      </c>
      <c r="G570" t="s">
        <v>534</v>
      </c>
      <c r="H570" s="41" t="s">
        <v>32</v>
      </c>
      <c r="I570">
        <v>4.0199999999999996</v>
      </c>
    </row>
    <row r="571" spans="1:9" hidden="1" x14ac:dyDescent="0.25">
      <c r="A571">
        <v>570</v>
      </c>
      <c r="B571" t="s">
        <v>122</v>
      </c>
      <c r="C571">
        <v>4</v>
      </c>
      <c r="D571">
        <v>9</v>
      </c>
      <c r="E571" t="s">
        <v>121</v>
      </c>
      <c r="F571" s="42" t="s">
        <v>589</v>
      </c>
      <c r="G571" s="41" t="s">
        <v>533</v>
      </c>
      <c r="H571" s="41" t="s">
        <v>32</v>
      </c>
      <c r="I571">
        <v>18.53</v>
      </c>
    </row>
    <row r="572" spans="1:9" hidden="1" x14ac:dyDescent="0.25">
      <c r="A572">
        <v>571</v>
      </c>
      <c r="B572" t="s">
        <v>122</v>
      </c>
      <c r="C572">
        <v>4</v>
      </c>
      <c r="D572">
        <v>9</v>
      </c>
      <c r="E572" t="s">
        <v>121</v>
      </c>
      <c r="F572" s="42" t="s">
        <v>589</v>
      </c>
      <c r="G572" s="41" t="s">
        <v>533</v>
      </c>
      <c r="H572" s="41" t="s">
        <v>32</v>
      </c>
      <c r="I572">
        <v>6.92</v>
      </c>
    </row>
    <row r="573" spans="1:9" hidden="1" x14ac:dyDescent="0.25">
      <c r="A573">
        <v>572</v>
      </c>
      <c r="B573" t="s">
        <v>122</v>
      </c>
      <c r="C573">
        <v>4</v>
      </c>
      <c r="D573">
        <v>9</v>
      </c>
      <c r="E573" t="s">
        <v>121</v>
      </c>
      <c r="F573" s="42" t="s">
        <v>589</v>
      </c>
      <c r="G573" s="41" t="s">
        <v>533</v>
      </c>
      <c r="H573" s="41" t="s">
        <v>32</v>
      </c>
      <c r="I573">
        <v>25.95</v>
      </c>
    </row>
    <row r="574" spans="1:9" hidden="1" x14ac:dyDescent="0.25">
      <c r="A574">
        <v>573</v>
      </c>
      <c r="B574" t="s">
        <v>122</v>
      </c>
      <c r="C574">
        <v>4</v>
      </c>
      <c r="D574">
        <v>9</v>
      </c>
      <c r="E574" t="s">
        <v>121</v>
      </c>
      <c r="F574" s="42" t="s">
        <v>589</v>
      </c>
      <c r="G574" s="41" t="s">
        <v>533</v>
      </c>
      <c r="H574" s="41" t="s">
        <v>32</v>
      </c>
      <c r="I574">
        <v>4.5</v>
      </c>
    </row>
    <row r="575" spans="1:9" hidden="1" x14ac:dyDescent="0.25">
      <c r="A575">
        <v>574</v>
      </c>
      <c r="B575" t="s">
        <v>122</v>
      </c>
      <c r="C575">
        <v>4</v>
      </c>
      <c r="D575">
        <v>9</v>
      </c>
      <c r="E575" t="s">
        <v>123</v>
      </c>
      <c r="F575" s="42" t="s">
        <v>589</v>
      </c>
      <c r="G575" t="s">
        <v>534</v>
      </c>
      <c r="H575" s="41" t="s">
        <v>32</v>
      </c>
      <c r="I575">
        <v>4.63</v>
      </c>
    </row>
    <row r="576" spans="1:9" hidden="1" x14ac:dyDescent="0.25">
      <c r="A576">
        <v>575</v>
      </c>
      <c r="B576" t="s">
        <v>122</v>
      </c>
      <c r="C576">
        <v>4</v>
      </c>
      <c r="D576">
        <v>9</v>
      </c>
      <c r="E576" t="s">
        <v>123</v>
      </c>
      <c r="F576" s="42" t="s">
        <v>589</v>
      </c>
      <c r="G576" t="s">
        <v>534</v>
      </c>
      <c r="H576" s="41" t="s">
        <v>32</v>
      </c>
      <c r="I576">
        <v>3.43</v>
      </c>
    </row>
    <row r="577" spans="1:9" hidden="1" x14ac:dyDescent="0.25">
      <c r="A577">
        <v>576</v>
      </c>
      <c r="B577" t="s">
        <v>122</v>
      </c>
      <c r="C577">
        <v>4</v>
      </c>
      <c r="D577">
        <v>9</v>
      </c>
      <c r="E577" t="s">
        <v>121</v>
      </c>
      <c r="F577" s="42" t="s">
        <v>587</v>
      </c>
      <c r="G577" s="41" t="s">
        <v>533</v>
      </c>
      <c r="H577" s="41" t="s">
        <v>32</v>
      </c>
      <c r="I577">
        <v>14.8</v>
      </c>
    </row>
    <row r="578" spans="1:9" hidden="1" x14ac:dyDescent="0.25">
      <c r="A578">
        <v>577</v>
      </c>
      <c r="B578" t="s">
        <v>122</v>
      </c>
      <c r="C578">
        <v>4</v>
      </c>
      <c r="D578">
        <v>9</v>
      </c>
      <c r="E578" t="s">
        <v>121</v>
      </c>
      <c r="F578" s="42" t="s">
        <v>587</v>
      </c>
      <c r="G578" s="41" t="s">
        <v>533</v>
      </c>
      <c r="H578" s="41" t="s">
        <v>32</v>
      </c>
      <c r="I578">
        <v>15.77</v>
      </c>
    </row>
    <row r="579" spans="1:9" hidden="1" x14ac:dyDescent="0.25">
      <c r="A579">
        <v>578</v>
      </c>
      <c r="B579" t="s">
        <v>122</v>
      </c>
      <c r="C579">
        <v>4</v>
      </c>
      <c r="D579">
        <v>9</v>
      </c>
      <c r="E579" t="s">
        <v>121</v>
      </c>
      <c r="F579" s="42" t="s">
        <v>587</v>
      </c>
      <c r="G579" s="41" t="s">
        <v>533</v>
      </c>
      <c r="H579" s="41" t="s">
        <v>32</v>
      </c>
      <c r="I579">
        <v>8.48</v>
      </c>
    </row>
    <row r="580" spans="1:9" hidden="1" x14ac:dyDescent="0.25">
      <c r="A580">
        <v>579</v>
      </c>
      <c r="B580" t="s">
        <v>122</v>
      </c>
      <c r="C580">
        <v>4</v>
      </c>
      <c r="D580">
        <v>9</v>
      </c>
      <c r="E580" t="s">
        <v>121</v>
      </c>
      <c r="F580" s="42" t="s">
        <v>587</v>
      </c>
      <c r="G580" s="41" t="s">
        <v>533</v>
      </c>
      <c r="H580" s="41" t="s">
        <v>32</v>
      </c>
      <c r="I580">
        <v>38.549999999999997</v>
      </c>
    </row>
    <row r="581" spans="1:9" hidden="1" x14ac:dyDescent="0.25">
      <c r="A581">
        <v>580</v>
      </c>
      <c r="B581" t="s">
        <v>122</v>
      </c>
      <c r="C581">
        <v>4</v>
      </c>
      <c r="D581">
        <v>9</v>
      </c>
      <c r="E581" t="s">
        <v>121</v>
      </c>
      <c r="F581" s="42" t="s">
        <v>587</v>
      </c>
      <c r="G581" s="41" t="s">
        <v>533</v>
      </c>
      <c r="H581" s="41" t="s">
        <v>32</v>
      </c>
      <c r="I581">
        <v>6.3</v>
      </c>
    </row>
    <row r="582" spans="1:9" hidden="1" x14ac:dyDescent="0.25">
      <c r="A582">
        <v>581</v>
      </c>
      <c r="B582" t="s">
        <v>122</v>
      </c>
      <c r="C582">
        <v>4</v>
      </c>
      <c r="D582">
        <v>9</v>
      </c>
      <c r="E582" t="s">
        <v>121</v>
      </c>
      <c r="F582" s="42" t="s">
        <v>587</v>
      </c>
      <c r="G582" s="41" t="s">
        <v>533</v>
      </c>
      <c r="H582" s="41" t="s">
        <v>32</v>
      </c>
      <c r="I582">
        <v>3.18</v>
      </c>
    </row>
    <row r="583" spans="1:9" hidden="1" x14ac:dyDescent="0.25">
      <c r="A583">
        <v>582</v>
      </c>
      <c r="B583" t="s">
        <v>122</v>
      </c>
      <c r="C583">
        <v>4</v>
      </c>
      <c r="D583">
        <v>9</v>
      </c>
      <c r="E583" t="s">
        <v>123</v>
      </c>
      <c r="F583" s="42" t="s">
        <v>587</v>
      </c>
      <c r="G583" t="s">
        <v>534</v>
      </c>
      <c r="H583" s="41" t="s">
        <v>32</v>
      </c>
      <c r="I583">
        <v>6.37</v>
      </c>
    </row>
    <row r="584" spans="1:9" hidden="1" x14ac:dyDescent="0.25">
      <c r="A584">
        <v>583</v>
      </c>
      <c r="B584" t="s">
        <v>122</v>
      </c>
      <c r="C584">
        <v>4</v>
      </c>
      <c r="D584">
        <v>9</v>
      </c>
      <c r="E584" t="s">
        <v>123</v>
      </c>
      <c r="F584" s="42" t="s">
        <v>587</v>
      </c>
      <c r="G584" t="s">
        <v>534</v>
      </c>
      <c r="H584" s="41" t="s">
        <v>32</v>
      </c>
      <c r="I584">
        <v>1.64</v>
      </c>
    </row>
    <row r="585" spans="1:9" hidden="1" x14ac:dyDescent="0.25">
      <c r="A585">
        <v>584</v>
      </c>
      <c r="B585" t="s">
        <v>122</v>
      </c>
      <c r="C585">
        <v>4</v>
      </c>
      <c r="D585">
        <v>9</v>
      </c>
      <c r="E585" t="s">
        <v>123</v>
      </c>
      <c r="F585" s="42" t="s">
        <v>587</v>
      </c>
      <c r="G585" t="s">
        <v>534</v>
      </c>
      <c r="H585" s="41" t="s">
        <v>32</v>
      </c>
      <c r="I585">
        <v>4.8099999999999996</v>
      </c>
    </row>
    <row r="586" spans="1:9" hidden="1" x14ac:dyDescent="0.25">
      <c r="A586">
        <v>585</v>
      </c>
      <c r="B586" t="s">
        <v>122</v>
      </c>
      <c r="C586">
        <v>4</v>
      </c>
      <c r="D586">
        <v>9</v>
      </c>
      <c r="E586" t="s">
        <v>121</v>
      </c>
      <c r="F586" s="42" t="s">
        <v>597</v>
      </c>
      <c r="G586" s="41" t="s">
        <v>533</v>
      </c>
      <c r="H586" s="41" t="s">
        <v>32</v>
      </c>
      <c r="I586">
        <v>19.34</v>
      </c>
    </row>
    <row r="587" spans="1:9" hidden="1" x14ac:dyDescent="0.25">
      <c r="A587">
        <v>586</v>
      </c>
      <c r="B587" t="s">
        <v>122</v>
      </c>
      <c r="C587">
        <v>4</v>
      </c>
      <c r="D587">
        <v>9</v>
      </c>
      <c r="E587" t="s">
        <v>121</v>
      </c>
      <c r="F587" s="42" t="s">
        <v>597</v>
      </c>
      <c r="G587" s="41" t="s">
        <v>533</v>
      </c>
      <c r="H587" s="41" t="s">
        <v>32</v>
      </c>
      <c r="I587">
        <v>17.829999999999998</v>
      </c>
    </row>
    <row r="588" spans="1:9" hidden="1" x14ac:dyDescent="0.25">
      <c r="A588">
        <v>587</v>
      </c>
      <c r="B588" t="s">
        <v>122</v>
      </c>
      <c r="C588">
        <v>4</v>
      </c>
      <c r="D588">
        <v>9</v>
      </c>
      <c r="E588" t="s">
        <v>121</v>
      </c>
      <c r="F588" s="42" t="s">
        <v>597</v>
      </c>
      <c r="G588" s="41" t="s">
        <v>533</v>
      </c>
      <c r="H588" s="41" t="s">
        <v>32</v>
      </c>
      <c r="I588">
        <v>7.66</v>
      </c>
    </row>
    <row r="589" spans="1:9" hidden="1" x14ac:dyDescent="0.25">
      <c r="A589">
        <v>588</v>
      </c>
      <c r="B589" t="s">
        <v>122</v>
      </c>
      <c r="C589">
        <v>4</v>
      </c>
      <c r="D589">
        <v>9</v>
      </c>
      <c r="E589" t="s">
        <v>121</v>
      </c>
      <c r="F589" s="42" t="s">
        <v>597</v>
      </c>
      <c r="G589" s="41" t="s">
        <v>533</v>
      </c>
      <c r="H589" s="41" t="s">
        <v>32</v>
      </c>
      <c r="I589">
        <v>12.48</v>
      </c>
    </row>
    <row r="590" spans="1:9" hidden="1" x14ac:dyDescent="0.25">
      <c r="A590">
        <v>589</v>
      </c>
      <c r="B590" t="s">
        <v>122</v>
      </c>
      <c r="C590">
        <v>4</v>
      </c>
      <c r="D590">
        <v>9</v>
      </c>
      <c r="E590" t="s">
        <v>121</v>
      </c>
      <c r="F590" s="42" t="s">
        <v>597</v>
      </c>
      <c r="G590" s="41" t="s">
        <v>533</v>
      </c>
      <c r="H590" s="41" t="s">
        <v>32</v>
      </c>
      <c r="I590">
        <v>39.21</v>
      </c>
    </row>
    <row r="591" spans="1:9" hidden="1" x14ac:dyDescent="0.25">
      <c r="A591">
        <v>590</v>
      </c>
      <c r="B591" t="s">
        <v>122</v>
      </c>
      <c r="C591">
        <v>4</v>
      </c>
      <c r="D591">
        <v>9</v>
      </c>
      <c r="E591" t="s">
        <v>121</v>
      </c>
      <c r="F591" s="42" t="s">
        <v>597</v>
      </c>
      <c r="G591" s="41" t="s">
        <v>533</v>
      </c>
      <c r="H591" s="41" t="s">
        <v>32</v>
      </c>
      <c r="I591">
        <v>11.57</v>
      </c>
    </row>
    <row r="592" spans="1:9" hidden="1" x14ac:dyDescent="0.25">
      <c r="A592">
        <v>591</v>
      </c>
      <c r="B592" t="s">
        <v>122</v>
      </c>
      <c r="C592">
        <v>4</v>
      </c>
      <c r="D592">
        <v>9</v>
      </c>
      <c r="E592" t="s">
        <v>123</v>
      </c>
      <c r="F592" s="42" t="s">
        <v>597</v>
      </c>
      <c r="G592" t="s">
        <v>534</v>
      </c>
      <c r="H592" s="41" t="s">
        <v>32</v>
      </c>
      <c r="I592">
        <v>4.99</v>
      </c>
    </row>
    <row r="593" spans="1:9" hidden="1" x14ac:dyDescent="0.25">
      <c r="A593">
        <v>592</v>
      </c>
      <c r="B593" t="s">
        <v>122</v>
      </c>
      <c r="C593">
        <v>4</v>
      </c>
      <c r="D593">
        <v>9</v>
      </c>
      <c r="E593" t="s">
        <v>123</v>
      </c>
      <c r="F593" s="42" t="s">
        <v>597</v>
      </c>
      <c r="G593" t="s">
        <v>534</v>
      </c>
      <c r="H593" s="41" t="s">
        <v>32</v>
      </c>
      <c r="I593">
        <v>4.3</v>
      </c>
    </row>
    <row r="594" spans="1:9" hidden="1" x14ac:dyDescent="0.25">
      <c r="A594">
        <v>593</v>
      </c>
      <c r="B594" t="s">
        <v>122</v>
      </c>
      <c r="C594">
        <v>4</v>
      </c>
      <c r="D594">
        <v>9</v>
      </c>
      <c r="E594" t="s">
        <v>123</v>
      </c>
      <c r="F594" s="42" t="s">
        <v>597</v>
      </c>
      <c r="G594" t="s">
        <v>534</v>
      </c>
      <c r="H594" s="41" t="s">
        <v>32</v>
      </c>
      <c r="I594">
        <v>3.28</v>
      </c>
    </row>
    <row r="595" spans="1:9" hidden="1" x14ac:dyDescent="0.25">
      <c r="A595">
        <v>594</v>
      </c>
      <c r="B595" t="s">
        <v>122</v>
      </c>
      <c r="C595">
        <v>4</v>
      </c>
      <c r="D595">
        <v>9</v>
      </c>
      <c r="E595" t="s">
        <v>123</v>
      </c>
      <c r="F595" s="42" t="s">
        <v>597</v>
      </c>
      <c r="G595" t="s">
        <v>534</v>
      </c>
      <c r="H595" s="41" t="s">
        <v>32</v>
      </c>
      <c r="I595">
        <v>1.89</v>
      </c>
    </row>
    <row r="596" spans="1:9" hidden="1" x14ac:dyDescent="0.25">
      <c r="A596">
        <v>595</v>
      </c>
      <c r="B596" t="s">
        <v>122</v>
      </c>
      <c r="C596">
        <v>4</v>
      </c>
      <c r="D596">
        <v>9</v>
      </c>
      <c r="E596" t="s">
        <v>124</v>
      </c>
      <c r="F596" s="42" t="s">
        <v>597</v>
      </c>
      <c r="G596" t="s">
        <v>535</v>
      </c>
      <c r="H596" s="41" t="s">
        <v>32</v>
      </c>
      <c r="I596">
        <v>2.0499999999999998</v>
      </c>
    </row>
    <row r="597" spans="1:9" hidden="1" x14ac:dyDescent="0.25">
      <c r="A597">
        <v>596</v>
      </c>
      <c r="B597" t="s">
        <v>122</v>
      </c>
      <c r="C597">
        <v>4</v>
      </c>
      <c r="D597">
        <v>9</v>
      </c>
      <c r="E597" t="s">
        <v>121</v>
      </c>
      <c r="F597" s="42" t="s">
        <v>599</v>
      </c>
      <c r="G597" s="41" t="s">
        <v>533</v>
      </c>
      <c r="H597" s="41" t="s">
        <v>32</v>
      </c>
      <c r="I597">
        <v>6.8</v>
      </c>
    </row>
    <row r="598" spans="1:9" hidden="1" x14ac:dyDescent="0.25">
      <c r="A598">
        <v>597</v>
      </c>
      <c r="B598" t="s">
        <v>122</v>
      </c>
      <c r="C598">
        <v>4</v>
      </c>
      <c r="D598">
        <v>9</v>
      </c>
      <c r="E598" t="s">
        <v>121</v>
      </c>
      <c r="F598" s="42" t="s">
        <v>599</v>
      </c>
      <c r="G598" s="41" t="s">
        <v>533</v>
      </c>
      <c r="H598" s="41" t="s">
        <v>32</v>
      </c>
      <c r="I598">
        <v>17.079999999999998</v>
      </c>
    </row>
    <row r="599" spans="1:9" hidden="1" x14ac:dyDescent="0.25">
      <c r="A599">
        <v>598</v>
      </c>
      <c r="B599" t="s">
        <v>122</v>
      </c>
      <c r="C599">
        <v>4</v>
      </c>
      <c r="D599">
        <v>9</v>
      </c>
      <c r="E599" t="s">
        <v>121</v>
      </c>
      <c r="F599" s="42" t="s">
        <v>599</v>
      </c>
      <c r="G599" s="41" t="s">
        <v>533</v>
      </c>
      <c r="H599" s="41" t="s">
        <v>32</v>
      </c>
      <c r="I599">
        <v>14.2</v>
      </c>
    </row>
    <row r="600" spans="1:9" hidden="1" x14ac:dyDescent="0.25">
      <c r="A600">
        <v>599</v>
      </c>
      <c r="B600" t="s">
        <v>122</v>
      </c>
      <c r="C600">
        <v>4</v>
      </c>
      <c r="D600">
        <v>9</v>
      </c>
      <c r="E600" t="s">
        <v>121</v>
      </c>
      <c r="F600" s="42" t="s">
        <v>599</v>
      </c>
      <c r="G600" s="41" t="s">
        <v>533</v>
      </c>
      <c r="H600" s="41" t="s">
        <v>32</v>
      </c>
      <c r="I600">
        <v>6.78</v>
      </c>
    </row>
    <row r="601" spans="1:9" hidden="1" x14ac:dyDescent="0.25">
      <c r="A601">
        <v>600</v>
      </c>
      <c r="B601" t="s">
        <v>122</v>
      </c>
      <c r="C601">
        <v>4</v>
      </c>
      <c r="D601">
        <v>9</v>
      </c>
      <c r="E601" t="s">
        <v>121</v>
      </c>
      <c r="F601" s="42" t="s">
        <v>599</v>
      </c>
      <c r="G601" s="41" t="s">
        <v>533</v>
      </c>
      <c r="H601" s="41" t="s">
        <v>32</v>
      </c>
      <c r="I601">
        <v>36.69</v>
      </c>
    </row>
    <row r="602" spans="1:9" hidden="1" x14ac:dyDescent="0.25">
      <c r="A602">
        <v>601</v>
      </c>
      <c r="B602" t="s">
        <v>122</v>
      </c>
      <c r="C602">
        <v>4</v>
      </c>
      <c r="D602">
        <v>9</v>
      </c>
      <c r="E602" t="s">
        <v>123</v>
      </c>
      <c r="F602" s="42" t="s">
        <v>599</v>
      </c>
      <c r="G602" t="s">
        <v>534</v>
      </c>
      <c r="H602" s="41" t="s">
        <v>32</v>
      </c>
      <c r="I602">
        <v>5.78</v>
      </c>
    </row>
    <row r="603" spans="1:9" hidden="1" x14ac:dyDescent="0.25">
      <c r="A603">
        <v>602</v>
      </c>
      <c r="B603" t="s">
        <v>122</v>
      </c>
      <c r="C603">
        <v>4</v>
      </c>
      <c r="D603">
        <v>9</v>
      </c>
      <c r="E603" t="s">
        <v>123</v>
      </c>
      <c r="F603" s="42" t="s">
        <v>599</v>
      </c>
      <c r="G603" t="s">
        <v>534</v>
      </c>
      <c r="H603" s="41" t="s">
        <v>32</v>
      </c>
      <c r="I603">
        <v>3.42</v>
      </c>
    </row>
    <row r="604" spans="1:9" hidden="1" x14ac:dyDescent="0.25">
      <c r="A604">
        <v>603</v>
      </c>
      <c r="B604" t="s">
        <v>122</v>
      </c>
      <c r="C604">
        <v>4</v>
      </c>
      <c r="D604">
        <v>9</v>
      </c>
      <c r="E604" t="s">
        <v>123</v>
      </c>
      <c r="F604" s="42" t="s">
        <v>599</v>
      </c>
      <c r="G604" t="s">
        <v>534</v>
      </c>
      <c r="H604" s="41" t="s">
        <v>32</v>
      </c>
      <c r="I604">
        <v>1.7</v>
      </c>
    </row>
    <row r="605" spans="1:9" hidden="1" x14ac:dyDescent="0.25">
      <c r="A605">
        <v>604</v>
      </c>
      <c r="B605" t="s">
        <v>122</v>
      </c>
      <c r="C605">
        <v>4</v>
      </c>
      <c r="D605">
        <v>9</v>
      </c>
      <c r="E605" t="s">
        <v>124</v>
      </c>
      <c r="F605" s="42" t="s">
        <v>599</v>
      </c>
      <c r="G605" t="s">
        <v>535</v>
      </c>
      <c r="H605" s="41" t="s">
        <v>32</v>
      </c>
      <c r="I605">
        <v>0.57820000000000005</v>
      </c>
    </row>
    <row r="606" spans="1:9" hidden="1" x14ac:dyDescent="0.25">
      <c r="A606">
        <v>605</v>
      </c>
      <c r="B606" t="s">
        <v>122</v>
      </c>
      <c r="C606">
        <v>4</v>
      </c>
      <c r="D606">
        <v>9</v>
      </c>
      <c r="E606" t="s">
        <v>121</v>
      </c>
      <c r="F606" s="42" t="s">
        <v>601</v>
      </c>
      <c r="G606" s="41" t="s">
        <v>533</v>
      </c>
      <c r="H606" s="41" t="s">
        <v>32</v>
      </c>
      <c r="I606">
        <v>4.45</v>
      </c>
    </row>
    <row r="607" spans="1:9" hidden="1" x14ac:dyDescent="0.25">
      <c r="A607">
        <v>606</v>
      </c>
      <c r="B607" t="s">
        <v>122</v>
      </c>
      <c r="C607">
        <v>4</v>
      </c>
      <c r="D607">
        <v>9</v>
      </c>
      <c r="E607" t="s">
        <v>121</v>
      </c>
      <c r="F607" s="42" t="s">
        <v>601</v>
      </c>
      <c r="G607" s="41" t="s">
        <v>533</v>
      </c>
      <c r="H607" s="41" t="s">
        <v>32</v>
      </c>
      <c r="I607">
        <v>14</v>
      </c>
    </row>
    <row r="608" spans="1:9" hidden="1" x14ac:dyDescent="0.25">
      <c r="A608">
        <v>607</v>
      </c>
      <c r="B608" t="s">
        <v>122</v>
      </c>
      <c r="C608">
        <v>4</v>
      </c>
      <c r="D608">
        <v>9</v>
      </c>
      <c r="E608" t="s">
        <v>121</v>
      </c>
      <c r="F608" s="42" t="s">
        <v>601</v>
      </c>
      <c r="G608" s="41" t="s">
        <v>533</v>
      </c>
      <c r="H608" s="41" t="s">
        <v>32</v>
      </c>
      <c r="I608">
        <v>23.36</v>
      </c>
    </row>
    <row r="609" spans="1:9" hidden="1" x14ac:dyDescent="0.25">
      <c r="A609">
        <v>608</v>
      </c>
      <c r="B609" t="s">
        <v>122</v>
      </c>
      <c r="C609">
        <v>4</v>
      </c>
      <c r="D609">
        <v>9</v>
      </c>
      <c r="E609" t="s">
        <v>121</v>
      </c>
      <c r="F609" s="42" t="s">
        <v>601</v>
      </c>
      <c r="G609" s="41" t="s">
        <v>533</v>
      </c>
      <c r="H609" s="41" t="s">
        <v>32</v>
      </c>
      <c r="I609">
        <v>5.47</v>
      </c>
    </row>
    <row r="610" spans="1:9" hidden="1" x14ac:dyDescent="0.25">
      <c r="A610">
        <v>609</v>
      </c>
      <c r="B610" t="s">
        <v>122</v>
      </c>
      <c r="C610">
        <v>4</v>
      </c>
      <c r="D610">
        <v>9</v>
      </c>
      <c r="E610" t="s">
        <v>123</v>
      </c>
      <c r="F610" s="42" t="s">
        <v>601</v>
      </c>
      <c r="G610" t="s">
        <v>534</v>
      </c>
      <c r="H610" s="41" t="s">
        <v>32</v>
      </c>
      <c r="I610">
        <v>5.34</v>
      </c>
    </row>
    <row r="611" spans="1:9" hidden="1" x14ac:dyDescent="0.25">
      <c r="A611">
        <v>610</v>
      </c>
      <c r="B611" t="s">
        <v>122</v>
      </c>
      <c r="C611">
        <v>4</v>
      </c>
      <c r="D611">
        <v>9</v>
      </c>
      <c r="E611" t="s">
        <v>124</v>
      </c>
      <c r="F611" s="42" t="s">
        <v>601</v>
      </c>
      <c r="G611" t="s">
        <v>535</v>
      </c>
      <c r="H611" s="41" t="s">
        <v>32</v>
      </c>
      <c r="I611">
        <v>2.0499999999999998</v>
      </c>
    </row>
    <row r="612" spans="1:9" hidden="1" x14ac:dyDescent="0.25">
      <c r="A612">
        <v>611</v>
      </c>
      <c r="B612" t="s">
        <v>122</v>
      </c>
      <c r="C612">
        <v>4</v>
      </c>
      <c r="D612">
        <v>9</v>
      </c>
      <c r="E612" t="s">
        <v>121</v>
      </c>
      <c r="F612" s="42" t="s">
        <v>603</v>
      </c>
      <c r="G612" s="41" t="s">
        <v>533</v>
      </c>
      <c r="H612" s="41" t="s">
        <v>32</v>
      </c>
      <c r="I612">
        <v>6.14</v>
      </c>
    </row>
    <row r="613" spans="1:9" hidden="1" x14ac:dyDescent="0.25">
      <c r="A613">
        <v>612</v>
      </c>
      <c r="B613" t="s">
        <v>122</v>
      </c>
      <c r="C613">
        <v>4</v>
      </c>
      <c r="D613">
        <v>9</v>
      </c>
      <c r="E613" t="s">
        <v>121</v>
      </c>
      <c r="F613" s="42" t="s">
        <v>603</v>
      </c>
      <c r="G613" s="41" t="s">
        <v>533</v>
      </c>
      <c r="H613" s="41" t="s">
        <v>32</v>
      </c>
      <c r="I613">
        <v>40.46</v>
      </c>
    </row>
    <row r="614" spans="1:9" hidden="1" x14ac:dyDescent="0.25">
      <c r="A614">
        <v>613</v>
      </c>
      <c r="B614" t="s">
        <v>122</v>
      </c>
      <c r="C614">
        <v>4</v>
      </c>
      <c r="D614">
        <v>9</v>
      </c>
      <c r="E614" t="s">
        <v>121</v>
      </c>
      <c r="F614" s="42" t="s">
        <v>603</v>
      </c>
      <c r="G614" s="41" t="s">
        <v>533</v>
      </c>
      <c r="H614" s="41" t="s">
        <v>32</v>
      </c>
      <c r="I614">
        <v>6.58</v>
      </c>
    </row>
    <row r="615" spans="1:9" hidden="1" x14ac:dyDescent="0.25">
      <c r="A615">
        <v>614</v>
      </c>
      <c r="B615" t="s">
        <v>122</v>
      </c>
      <c r="C615">
        <v>4</v>
      </c>
      <c r="D615">
        <v>9</v>
      </c>
      <c r="E615" t="s">
        <v>121</v>
      </c>
      <c r="F615" s="42" t="s">
        <v>603</v>
      </c>
      <c r="G615" s="41" t="s">
        <v>533</v>
      </c>
      <c r="H615" s="41" t="s">
        <v>32</v>
      </c>
      <c r="I615">
        <v>14.85</v>
      </c>
    </row>
    <row r="616" spans="1:9" hidden="1" x14ac:dyDescent="0.25">
      <c r="A616">
        <v>615</v>
      </c>
      <c r="B616" t="s">
        <v>122</v>
      </c>
      <c r="C616">
        <v>4</v>
      </c>
      <c r="D616">
        <v>9</v>
      </c>
      <c r="E616" t="s">
        <v>121</v>
      </c>
      <c r="F616" s="42" t="s">
        <v>603</v>
      </c>
      <c r="G616" s="41" t="s">
        <v>533</v>
      </c>
      <c r="H616" s="41" t="s">
        <v>32</v>
      </c>
      <c r="I616">
        <v>16.809999999999999</v>
      </c>
    </row>
    <row r="617" spans="1:9" hidden="1" x14ac:dyDescent="0.25">
      <c r="A617">
        <v>616</v>
      </c>
      <c r="B617" t="s">
        <v>122</v>
      </c>
      <c r="C617">
        <v>4</v>
      </c>
      <c r="D617">
        <v>9</v>
      </c>
      <c r="E617" t="s">
        <v>121</v>
      </c>
      <c r="F617" s="42" t="s">
        <v>603</v>
      </c>
      <c r="G617" s="41" t="s">
        <v>533</v>
      </c>
      <c r="H617" s="41" t="s">
        <v>32</v>
      </c>
      <c r="I617">
        <v>6.03</v>
      </c>
    </row>
    <row r="618" spans="1:9" hidden="1" x14ac:dyDescent="0.25">
      <c r="A618">
        <v>617</v>
      </c>
      <c r="B618" t="s">
        <v>122</v>
      </c>
      <c r="C618">
        <v>4</v>
      </c>
      <c r="D618">
        <v>9</v>
      </c>
      <c r="E618" t="s">
        <v>121</v>
      </c>
      <c r="F618" s="42" t="s">
        <v>603</v>
      </c>
      <c r="G618" s="41" t="s">
        <v>533</v>
      </c>
      <c r="H618" s="41" t="s">
        <v>32</v>
      </c>
      <c r="I618">
        <v>13.22</v>
      </c>
    </row>
    <row r="619" spans="1:9" hidden="1" x14ac:dyDescent="0.25">
      <c r="A619">
        <v>618</v>
      </c>
      <c r="B619" t="s">
        <v>122</v>
      </c>
      <c r="C619">
        <v>4</v>
      </c>
      <c r="D619">
        <v>9</v>
      </c>
      <c r="E619" t="s">
        <v>123</v>
      </c>
      <c r="F619" s="42" t="s">
        <v>603</v>
      </c>
      <c r="G619" t="s">
        <v>534</v>
      </c>
      <c r="H619" s="41" t="s">
        <v>32</v>
      </c>
      <c r="I619">
        <v>2.4700000000000002</v>
      </c>
    </row>
    <row r="620" spans="1:9" hidden="1" x14ac:dyDescent="0.25">
      <c r="A620">
        <v>619</v>
      </c>
      <c r="B620" t="s">
        <v>122</v>
      </c>
      <c r="C620">
        <v>4</v>
      </c>
      <c r="D620">
        <v>9</v>
      </c>
      <c r="E620" t="s">
        <v>123</v>
      </c>
      <c r="F620" s="42" t="s">
        <v>603</v>
      </c>
      <c r="G620" t="s">
        <v>534</v>
      </c>
      <c r="H620" s="41" t="s">
        <v>32</v>
      </c>
      <c r="I620">
        <v>1.88</v>
      </c>
    </row>
    <row r="621" spans="1:9" hidden="1" x14ac:dyDescent="0.25">
      <c r="A621">
        <v>620</v>
      </c>
      <c r="B621" t="s">
        <v>122</v>
      </c>
      <c r="C621">
        <v>4</v>
      </c>
      <c r="D621">
        <v>9</v>
      </c>
      <c r="E621" t="s">
        <v>123</v>
      </c>
      <c r="F621" s="42" t="s">
        <v>603</v>
      </c>
      <c r="G621" t="s">
        <v>534</v>
      </c>
      <c r="H621" s="41" t="s">
        <v>32</v>
      </c>
      <c r="I621">
        <v>4.75</v>
      </c>
    </row>
    <row r="622" spans="1:9" hidden="1" x14ac:dyDescent="0.25">
      <c r="A622">
        <v>621</v>
      </c>
      <c r="B622" t="s">
        <v>122</v>
      </c>
      <c r="C622">
        <v>4</v>
      </c>
      <c r="D622">
        <v>9</v>
      </c>
      <c r="E622" t="s">
        <v>123</v>
      </c>
      <c r="F622" s="42" t="s">
        <v>603</v>
      </c>
      <c r="G622" t="s">
        <v>534</v>
      </c>
      <c r="H622" s="41" t="s">
        <v>32</v>
      </c>
      <c r="I622">
        <v>5.28</v>
      </c>
    </row>
    <row r="623" spans="1:9" hidden="1" x14ac:dyDescent="0.25">
      <c r="A623">
        <v>622</v>
      </c>
      <c r="B623" t="s">
        <v>122</v>
      </c>
      <c r="C623">
        <v>4</v>
      </c>
      <c r="D623">
        <v>9</v>
      </c>
      <c r="E623" t="s">
        <v>124</v>
      </c>
      <c r="F623" s="42" t="s">
        <v>603</v>
      </c>
      <c r="G623" t="s">
        <v>535</v>
      </c>
      <c r="H623" s="41" t="s">
        <v>32</v>
      </c>
      <c r="I623">
        <v>2.0499999999999998</v>
      </c>
    </row>
    <row r="624" spans="1:9" hidden="1" x14ac:dyDescent="0.25">
      <c r="A624">
        <v>623</v>
      </c>
      <c r="B624" t="s">
        <v>122</v>
      </c>
      <c r="C624">
        <v>4</v>
      </c>
      <c r="D624">
        <v>9</v>
      </c>
      <c r="E624" t="s">
        <v>124</v>
      </c>
      <c r="F624" s="42" t="s">
        <v>603</v>
      </c>
      <c r="G624" t="s">
        <v>535</v>
      </c>
      <c r="H624" s="41" t="s">
        <v>32</v>
      </c>
      <c r="I624">
        <v>2.0499999999999998</v>
      </c>
    </row>
    <row r="625" spans="1:9" hidden="1" x14ac:dyDescent="0.25">
      <c r="A625">
        <v>624</v>
      </c>
      <c r="B625" t="s">
        <v>122</v>
      </c>
      <c r="C625">
        <v>4</v>
      </c>
      <c r="D625">
        <v>9</v>
      </c>
      <c r="E625" t="s">
        <v>121</v>
      </c>
      <c r="F625" s="42" t="s">
        <v>595</v>
      </c>
      <c r="G625" s="41" t="s">
        <v>533</v>
      </c>
      <c r="H625" s="41" t="s">
        <v>32</v>
      </c>
      <c r="I625">
        <v>38.54</v>
      </c>
    </row>
    <row r="626" spans="1:9" hidden="1" x14ac:dyDescent="0.25">
      <c r="A626">
        <v>625</v>
      </c>
      <c r="B626" t="s">
        <v>122</v>
      </c>
      <c r="C626">
        <v>4</v>
      </c>
      <c r="D626">
        <v>9</v>
      </c>
      <c r="E626" t="s">
        <v>121</v>
      </c>
      <c r="F626" s="42" t="s">
        <v>595</v>
      </c>
      <c r="G626" s="41" t="s">
        <v>533</v>
      </c>
      <c r="H626" s="41" t="s">
        <v>32</v>
      </c>
      <c r="I626">
        <v>5.28</v>
      </c>
    </row>
    <row r="627" spans="1:9" hidden="1" x14ac:dyDescent="0.25">
      <c r="A627">
        <v>626</v>
      </c>
      <c r="B627" t="s">
        <v>122</v>
      </c>
      <c r="C627">
        <v>4</v>
      </c>
      <c r="D627">
        <v>9</v>
      </c>
      <c r="E627" t="s">
        <v>121</v>
      </c>
      <c r="F627" s="42" t="s">
        <v>595</v>
      </c>
      <c r="G627" s="41" t="s">
        <v>533</v>
      </c>
      <c r="H627" s="41" t="s">
        <v>32</v>
      </c>
      <c r="I627">
        <v>4.37</v>
      </c>
    </row>
    <row r="628" spans="1:9" hidden="1" x14ac:dyDescent="0.25">
      <c r="A628">
        <v>627</v>
      </c>
      <c r="B628" t="s">
        <v>122</v>
      </c>
      <c r="C628">
        <v>4</v>
      </c>
      <c r="D628">
        <v>9</v>
      </c>
      <c r="E628" t="s">
        <v>121</v>
      </c>
      <c r="F628" s="42" t="s">
        <v>595</v>
      </c>
      <c r="G628" s="41" t="s">
        <v>533</v>
      </c>
      <c r="H628" s="41" t="s">
        <v>32</v>
      </c>
      <c r="I628">
        <v>14.62</v>
      </c>
    </row>
    <row r="629" spans="1:9" hidden="1" x14ac:dyDescent="0.25">
      <c r="A629">
        <v>628</v>
      </c>
      <c r="B629" t="s">
        <v>122</v>
      </c>
      <c r="C629">
        <v>4</v>
      </c>
      <c r="D629">
        <v>9</v>
      </c>
      <c r="E629" t="s">
        <v>121</v>
      </c>
      <c r="F629" s="42" t="s">
        <v>595</v>
      </c>
      <c r="G629" s="41" t="s">
        <v>533</v>
      </c>
      <c r="H629" s="41" t="s">
        <v>32</v>
      </c>
      <c r="I629">
        <v>11.79</v>
      </c>
    </row>
    <row r="630" spans="1:9" hidden="1" x14ac:dyDescent="0.25">
      <c r="A630">
        <v>629</v>
      </c>
      <c r="B630" t="s">
        <v>122</v>
      </c>
      <c r="C630">
        <v>4</v>
      </c>
      <c r="D630">
        <v>9</v>
      </c>
      <c r="E630" t="s">
        <v>121</v>
      </c>
      <c r="F630" s="42" t="s">
        <v>595</v>
      </c>
      <c r="G630" s="41" t="s">
        <v>533</v>
      </c>
      <c r="H630" s="41" t="s">
        <v>32</v>
      </c>
      <c r="I630">
        <v>20.78</v>
      </c>
    </row>
    <row r="631" spans="1:9" hidden="1" x14ac:dyDescent="0.25">
      <c r="A631">
        <v>630</v>
      </c>
      <c r="B631" t="s">
        <v>122</v>
      </c>
      <c r="C631">
        <v>4</v>
      </c>
      <c r="D631">
        <v>9</v>
      </c>
      <c r="E631" t="s">
        <v>123</v>
      </c>
      <c r="F631" s="42" t="s">
        <v>595</v>
      </c>
      <c r="G631" t="s">
        <v>534</v>
      </c>
      <c r="H631" s="41" t="s">
        <v>32</v>
      </c>
      <c r="I631">
        <v>3.8</v>
      </c>
    </row>
    <row r="632" spans="1:9" hidden="1" x14ac:dyDescent="0.25">
      <c r="A632">
        <v>631</v>
      </c>
      <c r="B632" t="s">
        <v>122</v>
      </c>
      <c r="C632">
        <v>4</v>
      </c>
      <c r="D632">
        <v>9</v>
      </c>
      <c r="E632" t="s">
        <v>123</v>
      </c>
      <c r="F632" s="42" t="s">
        <v>595</v>
      </c>
      <c r="G632" t="s">
        <v>534</v>
      </c>
      <c r="H632" s="41" t="s">
        <v>32</v>
      </c>
      <c r="I632">
        <v>5.37</v>
      </c>
    </row>
    <row r="633" spans="1:9" hidden="1" x14ac:dyDescent="0.25">
      <c r="A633">
        <v>632</v>
      </c>
      <c r="B633" t="s">
        <v>122</v>
      </c>
      <c r="C633">
        <v>4</v>
      </c>
      <c r="D633">
        <v>9</v>
      </c>
      <c r="E633" t="s">
        <v>124</v>
      </c>
      <c r="F633" s="42" t="s">
        <v>595</v>
      </c>
      <c r="G633" t="s">
        <v>535</v>
      </c>
      <c r="H633" s="41" t="s">
        <v>32</v>
      </c>
      <c r="I633">
        <v>2.0499999999999998</v>
      </c>
    </row>
    <row r="634" spans="1:9" hidden="1" x14ac:dyDescent="0.25">
      <c r="A634">
        <v>633</v>
      </c>
      <c r="B634" t="s">
        <v>122</v>
      </c>
      <c r="C634">
        <v>4</v>
      </c>
      <c r="D634">
        <v>9</v>
      </c>
      <c r="E634" t="s">
        <v>121</v>
      </c>
      <c r="F634" s="42" t="s">
        <v>593</v>
      </c>
      <c r="G634" s="41" t="s">
        <v>533</v>
      </c>
      <c r="H634" s="41" t="s">
        <v>32</v>
      </c>
      <c r="I634">
        <v>12.53</v>
      </c>
    </row>
    <row r="635" spans="1:9" hidden="1" x14ac:dyDescent="0.25">
      <c r="A635">
        <v>634</v>
      </c>
      <c r="B635" t="s">
        <v>122</v>
      </c>
      <c r="C635">
        <v>4</v>
      </c>
      <c r="D635">
        <v>9</v>
      </c>
      <c r="E635" t="s">
        <v>121</v>
      </c>
      <c r="F635" s="42" t="s">
        <v>593</v>
      </c>
      <c r="G635" s="41" t="s">
        <v>533</v>
      </c>
      <c r="H635" s="41" t="s">
        <v>32</v>
      </c>
      <c r="I635">
        <v>3.39</v>
      </c>
    </row>
    <row r="636" spans="1:9" hidden="1" x14ac:dyDescent="0.25">
      <c r="A636">
        <v>635</v>
      </c>
      <c r="B636" t="s">
        <v>122</v>
      </c>
      <c r="C636">
        <v>4</v>
      </c>
      <c r="D636">
        <v>9</v>
      </c>
      <c r="E636" t="s">
        <v>121</v>
      </c>
      <c r="F636" s="42" t="s">
        <v>593</v>
      </c>
      <c r="G636" s="41" t="s">
        <v>533</v>
      </c>
      <c r="H636" s="41" t="s">
        <v>32</v>
      </c>
      <c r="I636">
        <v>25.95</v>
      </c>
    </row>
    <row r="637" spans="1:9" hidden="1" x14ac:dyDescent="0.25">
      <c r="A637">
        <v>636</v>
      </c>
      <c r="B637" t="s">
        <v>122</v>
      </c>
      <c r="C637">
        <v>4</v>
      </c>
      <c r="D637">
        <v>9</v>
      </c>
      <c r="E637" t="s">
        <v>121</v>
      </c>
      <c r="F637" s="42" t="s">
        <v>593</v>
      </c>
      <c r="G637" s="41" t="s">
        <v>533</v>
      </c>
      <c r="H637" s="41" t="s">
        <v>32</v>
      </c>
      <c r="I637">
        <v>5.45</v>
      </c>
    </row>
    <row r="638" spans="1:9" hidden="1" x14ac:dyDescent="0.25">
      <c r="A638">
        <v>637</v>
      </c>
      <c r="B638" t="s">
        <v>122</v>
      </c>
      <c r="C638">
        <v>4</v>
      </c>
      <c r="D638">
        <v>9</v>
      </c>
      <c r="E638" t="s">
        <v>123</v>
      </c>
      <c r="F638" s="42" t="s">
        <v>593</v>
      </c>
      <c r="G638" t="s">
        <v>534</v>
      </c>
      <c r="H638" s="41" t="s">
        <v>32</v>
      </c>
      <c r="I638">
        <v>5.16</v>
      </c>
    </row>
    <row r="639" spans="1:9" hidden="1" x14ac:dyDescent="0.25">
      <c r="A639">
        <v>638</v>
      </c>
      <c r="B639" t="s">
        <v>122</v>
      </c>
      <c r="C639">
        <v>6</v>
      </c>
      <c r="D639">
        <v>10</v>
      </c>
      <c r="E639" t="s">
        <v>121</v>
      </c>
      <c r="F639" s="42" t="s">
        <v>616</v>
      </c>
      <c r="G639" s="41" t="s">
        <v>533</v>
      </c>
      <c r="H639" s="41" t="s">
        <v>32</v>
      </c>
      <c r="I639">
        <v>28.19</v>
      </c>
    </row>
    <row r="640" spans="1:9" hidden="1" x14ac:dyDescent="0.25">
      <c r="A640">
        <v>639</v>
      </c>
      <c r="B640" t="s">
        <v>122</v>
      </c>
      <c r="C640">
        <v>6</v>
      </c>
      <c r="D640">
        <v>10</v>
      </c>
      <c r="E640" t="s">
        <v>121</v>
      </c>
      <c r="F640" s="42" t="s">
        <v>616</v>
      </c>
      <c r="G640" s="41" t="s">
        <v>533</v>
      </c>
      <c r="H640" s="41" t="s">
        <v>32</v>
      </c>
      <c r="I640">
        <v>5.51</v>
      </c>
    </row>
    <row r="641" spans="1:9" hidden="1" x14ac:dyDescent="0.25">
      <c r="A641">
        <v>640</v>
      </c>
      <c r="B641" t="s">
        <v>122</v>
      </c>
      <c r="C641">
        <v>6</v>
      </c>
      <c r="D641">
        <v>10</v>
      </c>
      <c r="E641" t="s">
        <v>121</v>
      </c>
      <c r="F641" s="42" t="s">
        <v>616</v>
      </c>
      <c r="G641" s="41" t="s">
        <v>533</v>
      </c>
      <c r="H641" s="41" t="s">
        <v>32</v>
      </c>
      <c r="I641">
        <v>13.26</v>
      </c>
    </row>
    <row r="642" spans="1:9" hidden="1" x14ac:dyDescent="0.25">
      <c r="A642">
        <v>641</v>
      </c>
      <c r="B642" t="s">
        <v>122</v>
      </c>
      <c r="C642">
        <v>6</v>
      </c>
      <c r="D642">
        <v>10</v>
      </c>
      <c r="E642" t="s">
        <v>121</v>
      </c>
      <c r="F642" s="42" t="s">
        <v>616</v>
      </c>
      <c r="G642" s="41" t="s">
        <v>533</v>
      </c>
      <c r="H642" s="41" t="s">
        <v>32</v>
      </c>
      <c r="I642">
        <v>1.47</v>
      </c>
    </row>
    <row r="643" spans="1:9" hidden="1" x14ac:dyDescent="0.25">
      <c r="A643">
        <v>642</v>
      </c>
      <c r="B643" t="s">
        <v>122</v>
      </c>
      <c r="C643">
        <v>6</v>
      </c>
      <c r="D643">
        <v>10</v>
      </c>
      <c r="E643" t="s">
        <v>121</v>
      </c>
      <c r="F643" s="42" t="s">
        <v>616</v>
      </c>
      <c r="G643" s="41" t="s">
        <v>533</v>
      </c>
      <c r="H643" s="41" t="s">
        <v>32</v>
      </c>
      <c r="I643">
        <v>3.79</v>
      </c>
    </row>
    <row r="644" spans="1:9" hidden="1" x14ac:dyDescent="0.25">
      <c r="A644">
        <v>643</v>
      </c>
      <c r="B644" t="s">
        <v>122</v>
      </c>
      <c r="C644">
        <v>6</v>
      </c>
      <c r="D644">
        <v>10</v>
      </c>
      <c r="E644" t="s">
        <v>123</v>
      </c>
      <c r="F644" s="42" t="s">
        <v>616</v>
      </c>
      <c r="G644" t="s">
        <v>534</v>
      </c>
      <c r="H644" s="41" t="s">
        <v>32</v>
      </c>
      <c r="I644">
        <v>3.87</v>
      </c>
    </row>
    <row r="645" spans="1:9" hidden="1" x14ac:dyDescent="0.25">
      <c r="A645">
        <v>644</v>
      </c>
      <c r="B645" t="s">
        <v>122</v>
      </c>
      <c r="C645">
        <v>6</v>
      </c>
      <c r="D645">
        <v>10</v>
      </c>
      <c r="E645" t="s">
        <v>123</v>
      </c>
      <c r="F645" s="42" t="s">
        <v>616</v>
      </c>
      <c r="G645" t="s">
        <v>534</v>
      </c>
      <c r="H645" s="41" t="s">
        <v>32</v>
      </c>
      <c r="I645">
        <v>4.0199999999999996</v>
      </c>
    </row>
    <row r="646" spans="1:9" hidden="1" x14ac:dyDescent="0.25">
      <c r="A646">
        <v>645</v>
      </c>
      <c r="B646" t="s">
        <v>122</v>
      </c>
      <c r="C646">
        <v>6</v>
      </c>
      <c r="D646">
        <v>10</v>
      </c>
      <c r="E646" t="s">
        <v>121</v>
      </c>
      <c r="F646" s="42" t="s">
        <v>615</v>
      </c>
      <c r="G646" s="41" t="s">
        <v>533</v>
      </c>
      <c r="H646" s="41" t="s">
        <v>32</v>
      </c>
      <c r="I646">
        <v>18.53</v>
      </c>
    </row>
    <row r="647" spans="1:9" hidden="1" x14ac:dyDescent="0.25">
      <c r="A647">
        <v>646</v>
      </c>
      <c r="B647" t="s">
        <v>122</v>
      </c>
      <c r="C647">
        <v>6</v>
      </c>
      <c r="D647">
        <v>10</v>
      </c>
      <c r="E647" t="s">
        <v>121</v>
      </c>
      <c r="F647" s="42" t="s">
        <v>615</v>
      </c>
      <c r="G647" s="41" t="s">
        <v>533</v>
      </c>
      <c r="H647" s="41" t="s">
        <v>32</v>
      </c>
      <c r="I647">
        <v>6.92</v>
      </c>
    </row>
    <row r="648" spans="1:9" hidden="1" x14ac:dyDescent="0.25">
      <c r="A648">
        <v>647</v>
      </c>
      <c r="B648" t="s">
        <v>122</v>
      </c>
      <c r="C648">
        <v>6</v>
      </c>
      <c r="D648">
        <v>10</v>
      </c>
      <c r="E648" t="s">
        <v>121</v>
      </c>
      <c r="F648" s="42" t="s">
        <v>615</v>
      </c>
      <c r="G648" s="41" t="s">
        <v>533</v>
      </c>
      <c r="H648" s="41" t="s">
        <v>32</v>
      </c>
      <c r="I648">
        <v>25.98</v>
      </c>
    </row>
    <row r="649" spans="1:9" hidden="1" x14ac:dyDescent="0.25">
      <c r="A649">
        <v>648</v>
      </c>
      <c r="B649" t="s">
        <v>122</v>
      </c>
      <c r="C649">
        <v>6</v>
      </c>
      <c r="D649">
        <v>10</v>
      </c>
      <c r="E649" t="s">
        <v>121</v>
      </c>
      <c r="F649" s="42" t="s">
        <v>615</v>
      </c>
      <c r="G649" s="41" t="s">
        <v>533</v>
      </c>
      <c r="H649" s="41" t="s">
        <v>32</v>
      </c>
      <c r="I649">
        <v>4.5</v>
      </c>
    </row>
    <row r="650" spans="1:9" hidden="1" x14ac:dyDescent="0.25">
      <c r="A650">
        <v>649</v>
      </c>
      <c r="B650" t="s">
        <v>122</v>
      </c>
      <c r="C650">
        <v>6</v>
      </c>
      <c r="D650">
        <v>10</v>
      </c>
      <c r="E650" t="s">
        <v>123</v>
      </c>
      <c r="F650" s="42" t="s">
        <v>615</v>
      </c>
      <c r="G650" t="s">
        <v>534</v>
      </c>
      <c r="H650" s="41" t="s">
        <v>32</v>
      </c>
      <c r="I650">
        <v>4.63</v>
      </c>
    </row>
    <row r="651" spans="1:9" hidden="1" x14ac:dyDescent="0.25">
      <c r="A651">
        <v>650</v>
      </c>
      <c r="B651" t="s">
        <v>122</v>
      </c>
      <c r="C651">
        <v>6</v>
      </c>
      <c r="D651">
        <v>10</v>
      </c>
      <c r="E651" t="s">
        <v>123</v>
      </c>
      <c r="F651" s="42" t="s">
        <v>615</v>
      </c>
      <c r="G651" t="s">
        <v>534</v>
      </c>
      <c r="H651" s="41" t="s">
        <v>32</v>
      </c>
      <c r="I651">
        <v>3.43</v>
      </c>
    </row>
    <row r="652" spans="1:9" hidden="1" x14ac:dyDescent="0.25">
      <c r="A652">
        <v>651</v>
      </c>
      <c r="B652" t="s">
        <v>122</v>
      </c>
      <c r="C652">
        <v>6</v>
      </c>
      <c r="D652">
        <v>10</v>
      </c>
      <c r="E652" t="s">
        <v>121</v>
      </c>
      <c r="F652" s="42" t="s">
        <v>613</v>
      </c>
      <c r="G652" s="41" t="s">
        <v>533</v>
      </c>
      <c r="H652" s="41" t="s">
        <v>32</v>
      </c>
      <c r="I652">
        <v>14.8</v>
      </c>
    </row>
    <row r="653" spans="1:9" hidden="1" x14ac:dyDescent="0.25">
      <c r="A653">
        <v>652</v>
      </c>
      <c r="B653" t="s">
        <v>122</v>
      </c>
      <c r="C653">
        <v>6</v>
      </c>
      <c r="D653">
        <v>10</v>
      </c>
      <c r="E653" t="s">
        <v>121</v>
      </c>
      <c r="F653" s="42" t="s">
        <v>613</v>
      </c>
      <c r="G653" s="41" t="s">
        <v>533</v>
      </c>
      <c r="H653" s="41" t="s">
        <v>32</v>
      </c>
      <c r="I653">
        <v>15.82</v>
      </c>
    </row>
    <row r="654" spans="1:9" hidden="1" x14ac:dyDescent="0.25">
      <c r="A654">
        <v>653</v>
      </c>
      <c r="B654" t="s">
        <v>122</v>
      </c>
      <c r="C654">
        <v>6</v>
      </c>
      <c r="D654">
        <v>10</v>
      </c>
      <c r="E654" t="s">
        <v>121</v>
      </c>
      <c r="F654" s="42" t="s">
        <v>613</v>
      </c>
      <c r="G654" s="41" t="s">
        <v>533</v>
      </c>
      <c r="H654" s="41" t="s">
        <v>32</v>
      </c>
      <c r="I654">
        <v>8.5500000000000007</v>
      </c>
    </row>
    <row r="655" spans="1:9" hidden="1" x14ac:dyDescent="0.25">
      <c r="A655">
        <v>654</v>
      </c>
      <c r="B655" t="s">
        <v>122</v>
      </c>
      <c r="C655">
        <v>6</v>
      </c>
      <c r="D655">
        <v>10</v>
      </c>
      <c r="E655" t="s">
        <v>121</v>
      </c>
      <c r="F655" s="42" t="s">
        <v>613</v>
      </c>
      <c r="G655" s="41" t="s">
        <v>533</v>
      </c>
      <c r="H655" s="41" t="s">
        <v>32</v>
      </c>
      <c r="I655">
        <v>39</v>
      </c>
    </row>
    <row r="656" spans="1:9" hidden="1" x14ac:dyDescent="0.25">
      <c r="A656">
        <v>655</v>
      </c>
      <c r="B656" t="s">
        <v>122</v>
      </c>
      <c r="C656">
        <v>6</v>
      </c>
      <c r="D656">
        <v>10</v>
      </c>
      <c r="E656" t="s">
        <v>121</v>
      </c>
      <c r="F656" s="42" t="s">
        <v>613</v>
      </c>
      <c r="G656" s="41" t="s">
        <v>533</v>
      </c>
      <c r="H656" s="41" t="s">
        <v>32</v>
      </c>
      <c r="I656">
        <v>3.18</v>
      </c>
    </row>
    <row r="657" spans="1:9" hidden="1" x14ac:dyDescent="0.25">
      <c r="A657">
        <v>656</v>
      </c>
      <c r="B657" t="s">
        <v>122</v>
      </c>
      <c r="C657">
        <v>6</v>
      </c>
      <c r="D657">
        <v>10</v>
      </c>
      <c r="E657" t="s">
        <v>121</v>
      </c>
      <c r="F657" s="42" t="s">
        <v>613</v>
      </c>
      <c r="G657" s="41" t="s">
        <v>533</v>
      </c>
      <c r="H657" s="41" t="s">
        <v>32</v>
      </c>
      <c r="I657">
        <v>6.3</v>
      </c>
    </row>
    <row r="658" spans="1:9" hidden="1" x14ac:dyDescent="0.25">
      <c r="A658">
        <v>657</v>
      </c>
      <c r="B658" t="s">
        <v>122</v>
      </c>
      <c r="C658">
        <v>6</v>
      </c>
      <c r="D658">
        <v>10</v>
      </c>
      <c r="E658" t="s">
        <v>123</v>
      </c>
      <c r="F658" s="42" t="s">
        <v>613</v>
      </c>
      <c r="G658" t="s">
        <v>534</v>
      </c>
      <c r="H658" s="41" t="s">
        <v>32</v>
      </c>
      <c r="I658">
        <v>6.37</v>
      </c>
    </row>
    <row r="659" spans="1:9" hidden="1" x14ac:dyDescent="0.25">
      <c r="A659">
        <v>658</v>
      </c>
      <c r="B659" t="s">
        <v>122</v>
      </c>
      <c r="C659">
        <v>6</v>
      </c>
      <c r="D659">
        <v>10</v>
      </c>
      <c r="E659" t="s">
        <v>123</v>
      </c>
      <c r="F659" s="42" t="s">
        <v>613</v>
      </c>
      <c r="G659" t="s">
        <v>534</v>
      </c>
      <c r="H659" s="41" t="s">
        <v>32</v>
      </c>
      <c r="I659">
        <v>1.64</v>
      </c>
    </row>
    <row r="660" spans="1:9" hidden="1" x14ac:dyDescent="0.25">
      <c r="A660">
        <v>659</v>
      </c>
      <c r="B660" t="s">
        <v>122</v>
      </c>
      <c r="C660">
        <v>6</v>
      </c>
      <c r="D660">
        <v>10</v>
      </c>
      <c r="E660" t="s">
        <v>123</v>
      </c>
      <c r="F660" s="42" t="s">
        <v>613</v>
      </c>
      <c r="G660" t="s">
        <v>534</v>
      </c>
      <c r="H660" s="41" t="s">
        <v>32</v>
      </c>
      <c r="I660">
        <v>4.8099999999999996</v>
      </c>
    </row>
    <row r="661" spans="1:9" hidden="1" x14ac:dyDescent="0.25">
      <c r="A661">
        <v>660</v>
      </c>
      <c r="B661" t="s">
        <v>122</v>
      </c>
      <c r="C661">
        <v>6</v>
      </c>
      <c r="D661">
        <v>10</v>
      </c>
      <c r="E661" t="s">
        <v>121</v>
      </c>
      <c r="F661" s="42" t="s">
        <v>614</v>
      </c>
      <c r="G661" s="41" t="s">
        <v>533</v>
      </c>
      <c r="H661" s="41" t="s">
        <v>32</v>
      </c>
      <c r="I661">
        <v>19.34</v>
      </c>
    </row>
    <row r="662" spans="1:9" hidden="1" x14ac:dyDescent="0.25">
      <c r="A662">
        <v>661</v>
      </c>
      <c r="B662" t="s">
        <v>122</v>
      </c>
      <c r="C662">
        <v>6</v>
      </c>
      <c r="D662">
        <v>10</v>
      </c>
      <c r="E662" t="s">
        <v>121</v>
      </c>
      <c r="F662" s="42" t="s">
        <v>614</v>
      </c>
      <c r="G662" s="41" t="s">
        <v>533</v>
      </c>
      <c r="H662" s="41" t="s">
        <v>32</v>
      </c>
      <c r="I662">
        <v>17.95</v>
      </c>
    </row>
    <row r="663" spans="1:9" hidden="1" x14ac:dyDescent="0.25">
      <c r="A663">
        <v>662</v>
      </c>
      <c r="B663" t="s">
        <v>122</v>
      </c>
      <c r="C663">
        <v>6</v>
      </c>
      <c r="D663">
        <v>10</v>
      </c>
      <c r="E663" t="s">
        <v>121</v>
      </c>
      <c r="F663" s="42" t="s">
        <v>614</v>
      </c>
      <c r="G663" s="41" t="s">
        <v>533</v>
      </c>
      <c r="H663" s="41" t="s">
        <v>32</v>
      </c>
      <c r="I663">
        <v>7.66</v>
      </c>
    </row>
    <row r="664" spans="1:9" hidden="1" x14ac:dyDescent="0.25">
      <c r="A664">
        <v>663</v>
      </c>
      <c r="B664" t="s">
        <v>122</v>
      </c>
      <c r="C664">
        <v>6</v>
      </c>
      <c r="D664">
        <v>10</v>
      </c>
      <c r="E664" t="s">
        <v>121</v>
      </c>
      <c r="F664" s="42" t="s">
        <v>614</v>
      </c>
      <c r="G664" s="41" t="s">
        <v>533</v>
      </c>
      <c r="H664" s="41" t="s">
        <v>32</v>
      </c>
      <c r="I664">
        <v>12.48</v>
      </c>
    </row>
    <row r="665" spans="1:9" hidden="1" x14ac:dyDescent="0.25">
      <c r="A665">
        <v>664</v>
      </c>
      <c r="B665" t="s">
        <v>122</v>
      </c>
      <c r="C665">
        <v>6</v>
      </c>
      <c r="D665">
        <v>10</v>
      </c>
      <c r="E665" t="s">
        <v>121</v>
      </c>
      <c r="F665" s="42" t="s">
        <v>614</v>
      </c>
      <c r="G665" s="41" t="s">
        <v>533</v>
      </c>
      <c r="H665" s="41" t="s">
        <v>32</v>
      </c>
      <c r="I665">
        <v>39.32</v>
      </c>
    </row>
    <row r="666" spans="1:9" hidden="1" x14ac:dyDescent="0.25">
      <c r="A666">
        <v>665</v>
      </c>
      <c r="B666" t="s">
        <v>122</v>
      </c>
      <c r="C666">
        <v>6</v>
      </c>
      <c r="D666">
        <v>10</v>
      </c>
      <c r="E666" t="s">
        <v>121</v>
      </c>
      <c r="F666" s="42" t="s">
        <v>614</v>
      </c>
      <c r="G666" s="41" t="s">
        <v>533</v>
      </c>
      <c r="H666" s="41" t="s">
        <v>32</v>
      </c>
      <c r="I666">
        <v>11.57</v>
      </c>
    </row>
    <row r="667" spans="1:9" hidden="1" x14ac:dyDescent="0.25">
      <c r="A667">
        <v>666</v>
      </c>
      <c r="B667" t="s">
        <v>122</v>
      </c>
      <c r="C667">
        <v>6</v>
      </c>
      <c r="D667">
        <v>10</v>
      </c>
      <c r="E667" t="s">
        <v>123</v>
      </c>
      <c r="F667" s="42" t="s">
        <v>614</v>
      </c>
      <c r="G667" t="s">
        <v>534</v>
      </c>
      <c r="H667" s="41" t="s">
        <v>32</v>
      </c>
      <c r="I667">
        <v>4.99</v>
      </c>
    </row>
    <row r="668" spans="1:9" hidden="1" x14ac:dyDescent="0.25">
      <c r="A668">
        <v>667</v>
      </c>
      <c r="B668" t="s">
        <v>122</v>
      </c>
      <c r="C668">
        <v>6</v>
      </c>
      <c r="D668">
        <v>10</v>
      </c>
      <c r="E668" t="s">
        <v>123</v>
      </c>
      <c r="F668" s="42" t="s">
        <v>614</v>
      </c>
      <c r="G668" t="s">
        <v>534</v>
      </c>
      <c r="H668" s="41" t="s">
        <v>32</v>
      </c>
      <c r="I668">
        <v>4.3</v>
      </c>
    </row>
    <row r="669" spans="1:9" hidden="1" x14ac:dyDescent="0.25">
      <c r="A669">
        <v>668</v>
      </c>
      <c r="B669" t="s">
        <v>122</v>
      </c>
      <c r="C669">
        <v>6</v>
      </c>
      <c r="D669">
        <v>10</v>
      </c>
      <c r="E669" t="s">
        <v>123</v>
      </c>
      <c r="F669" s="42" t="s">
        <v>614</v>
      </c>
      <c r="G669" t="s">
        <v>534</v>
      </c>
      <c r="H669" s="41" t="s">
        <v>32</v>
      </c>
      <c r="I669">
        <v>1.89</v>
      </c>
    </row>
    <row r="670" spans="1:9" hidden="1" x14ac:dyDescent="0.25">
      <c r="A670">
        <v>669</v>
      </c>
      <c r="B670" t="s">
        <v>122</v>
      </c>
      <c r="C670">
        <v>6</v>
      </c>
      <c r="D670">
        <v>10</v>
      </c>
      <c r="E670" t="s">
        <v>123</v>
      </c>
      <c r="F670" s="42" t="s">
        <v>614</v>
      </c>
      <c r="G670" t="s">
        <v>534</v>
      </c>
      <c r="H670" s="41" t="s">
        <v>32</v>
      </c>
      <c r="I670">
        <v>3.28</v>
      </c>
    </row>
    <row r="671" spans="1:9" hidden="1" x14ac:dyDescent="0.25">
      <c r="A671">
        <v>670</v>
      </c>
      <c r="B671" t="s">
        <v>122</v>
      </c>
      <c r="C671">
        <v>6</v>
      </c>
      <c r="D671">
        <v>10</v>
      </c>
      <c r="E671" t="s">
        <v>124</v>
      </c>
      <c r="F671" s="42" t="s">
        <v>614</v>
      </c>
      <c r="G671" t="s">
        <v>535</v>
      </c>
      <c r="H671" s="41" t="s">
        <v>32</v>
      </c>
      <c r="I671">
        <v>2.0499999999999998</v>
      </c>
    </row>
    <row r="672" spans="1:9" hidden="1" x14ac:dyDescent="0.25">
      <c r="A672">
        <v>671</v>
      </c>
      <c r="B672" t="s">
        <v>122</v>
      </c>
      <c r="C672">
        <v>6</v>
      </c>
      <c r="D672">
        <v>10</v>
      </c>
      <c r="E672" t="s">
        <v>121</v>
      </c>
      <c r="F672" s="42" t="s">
        <v>619</v>
      </c>
      <c r="G672" s="41" t="s">
        <v>533</v>
      </c>
      <c r="H672" s="41" t="s">
        <v>32</v>
      </c>
      <c r="I672">
        <v>6.89</v>
      </c>
    </row>
    <row r="673" spans="1:9" hidden="1" x14ac:dyDescent="0.25">
      <c r="A673">
        <v>672</v>
      </c>
      <c r="B673" t="s">
        <v>122</v>
      </c>
      <c r="C673">
        <v>6</v>
      </c>
      <c r="D673">
        <v>10</v>
      </c>
      <c r="E673" t="s">
        <v>121</v>
      </c>
      <c r="F673" s="42" t="s">
        <v>619</v>
      </c>
      <c r="G673" s="41" t="s">
        <v>533</v>
      </c>
      <c r="H673" s="41" t="s">
        <v>32</v>
      </c>
      <c r="I673">
        <v>17.18</v>
      </c>
    </row>
    <row r="674" spans="1:9" hidden="1" x14ac:dyDescent="0.25">
      <c r="A674">
        <v>673</v>
      </c>
      <c r="B674" t="s">
        <v>122</v>
      </c>
      <c r="C674">
        <v>6</v>
      </c>
      <c r="D674">
        <v>10</v>
      </c>
      <c r="E674" t="s">
        <v>121</v>
      </c>
      <c r="F674" s="42" t="s">
        <v>619</v>
      </c>
      <c r="G674" s="41" t="s">
        <v>533</v>
      </c>
      <c r="H674" s="41" t="s">
        <v>32</v>
      </c>
      <c r="I674">
        <v>14.2</v>
      </c>
    </row>
    <row r="675" spans="1:9" hidden="1" x14ac:dyDescent="0.25">
      <c r="A675">
        <v>674</v>
      </c>
      <c r="B675" t="s">
        <v>122</v>
      </c>
      <c r="C675">
        <v>6</v>
      </c>
      <c r="D675">
        <v>10</v>
      </c>
      <c r="E675" t="s">
        <v>121</v>
      </c>
      <c r="F675" s="42" t="s">
        <v>619</v>
      </c>
      <c r="G675" s="41" t="s">
        <v>533</v>
      </c>
      <c r="H675" s="41" t="s">
        <v>32</v>
      </c>
      <c r="I675">
        <v>6.78</v>
      </c>
    </row>
    <row r="676" spans="1:9" hidden="1" x14ac:dyDescent="0.25">
      <c r="A676">
        <v>675</v>
      </c>
      <c r="B676" t="s">
        <v>122</v>
      </c>
      <c r="C676">
        <v>6</v>
      </c>
      <c r="D676">
        <v>10</v>
      </c>
      <c r="E676" t="s">
        <v>121</v>
      </c>
      <c r="F676" s="42" t="s">
        <v>619</v>
      </c>
      <c r="G676" s="41" t="s">
        <v>533</v>
      </c>
      <c r="H676" s="41" t="s">
        <v>32</v>
      </c>
      <c r="I676">
        <v>36.880000000000003</v>
      </c>
    </row>
    <row r="677" spans="1:9" hidden="1" x14ac:dyDescent="0.25">
      <c r="A677">
        <v>676</v>
      </c>
      <c r="B677" t="s">
        <v>122</v>
      </c>
      <c r="C677">
        <v>6</v>
      </c>
      <c r="D677">
        <v>10</v>
      </c>
      <c r="E677" t="s">
        <v>123</v>
      </c>
      <c r="F677" s="42" t="s">
        <v>619</v>
      </c>
      <c r="G677" t="s">
        <v>534</v>
      </c>
      <c r="H677" s="41" t="s">
        <v>32</v>
      </c>
      <c r="I677">
        <v>3.42</v>
      </c>
    </row>
    <row r="678" spans="1:9" hidden="1" x14ac:dyDescent="0.25">
      <c r="A678">
        <v>677</v>
      </c>
      <c r="B678" t="s">
        <v>122</v>
      </c>
      <c r="C678">
        <v>6</v>
      </c>
      <c r="D678">
        <v>10</v>
      </c>
      <c r="E678" t="s">
        <v>123</v>
      </c>
      <c r="F678" s="42" t="s">
        <v>619</v>
      </c>
      <c r="G678" t="s">
        <v>534</v>
      </c>
      <c r="H678" s="41" t="s">
        <v>32</v>
      </c>
      <c r="I678">
        <v>1.7</v>
      </c>
    </row>
    <row r="679" spans="1:9" hidden="1" x14ac:dyDescent="0.25">
      <c r="A679">
        <v>678</v>
      </c>
      <c r="B679" t="s">
        <v>122</v>
      </c>
      <c r="C679">
        <v>6</v>
      </c>
      <c r="D679">
        <v>10</v>
      </c>
      <c r="E679" t="s">
        <v>123</v>
      </c>
      <c r="F679" s="42" t="s">
        <v>619</v>
      </c>
      <c r="G679" t="s">
        <v>534</v>
      </c>
      <c r="H679" s="41" t="s">
        <v>32</v>
      </c>
      <c r="I679">
        <v>5.79</v>
      </c>
    </row>
    <row r="680" spans="1:9" hidden="1" x14ac:dyDescent="0.25">
      <c r="A680">
        <v>679</v>
      </c>
      <c r="B680" t="s">
        <v>122</v>
      </c>
      <c r="C680">
        <v>6</v>
      </c>
      <c r="D680">
        <v>10</v>
      </c>
      <c r="E680" t="s">
        <v>124</v>
      </c>
      <c r="F680" s="42" t="s">
        <v>619</v>
      </c>
      <c r="G680" t="s">
        <v>535</v>
      </c>
      <c r="H680" s="41" t="s">
        <v>32</v>
      </c>
      <c r="I680">
        <v>2.0499999999999998</v>
      </c>
    </row>
    <row r="681" spans="1:9" hidden="1" x14ac:dyDescent="0.25">
      <c r="A681">
        <v>680</v>
      </c>
      <c r="B681" t="s">
        <v>122</v>
      </c>
      <c r="C681">
        <v>6</v>
      </c>
      <c r="D681">
        <v>10</v>
      </c>
      <c r="E681" t="s">
        <v>121</v>
      </c>
      <c r="F681" s="42" t="s">
        <v>620</v>
      </c>
      <c r="G681" s="41" t="s">
        <v>533</v>
      </c>
      <c r="H681" s="41" t="s">
        <v>32</v>
      </c>
      <c r="I681">
        <v>4.45</v>
      </c>
    </row>
    <row r="682" spans="1:9" hidden="1" x14ac:dyDescent="0.25">
      <c r="A682">
        <v>681</v>
      </c>
      <c r="B682" t="s">
        <v>122</v>
      </c>
      <c r="C682">
        <v>6</v>
      </c>
      <c r="D682">
        <v>10</v>
      </c>
      <c r="E682" t="s">
        <v>121</v>
      </c>
      <c r="F682" s="42" t="s">
        <v>620</v>
      </c>
      <c r="G682" s="41" t="s">
        <v>533</v>
      </c>
      <c r="H682" s="41" t="s">
        <v>32</v>
      </c>
      <c r="I682">
        <v>14</v>
      </c>
    </row>
    <row r="683" spans="1:9" hidden="1" x14ac:dyDescent="0.25">
      <c r="A683">
        <v>682</v>
      </c>
      <c r="B683" t="s">
        <v>122</v>
      </c>
      <c r="C683">
        <v>6</v>
      </c>
      <c r="D683">
        <v>10</v>
      </c>
      <c r="E683" t="s">
        <v>121</v>
      </c>
      <c r="F683" s="42" t="s">
        <v>620</v>
      </c>
      <c r="G683" s="41" t="s">
        <v>533</v>
      </c>
      <c r="H683" s="41" t="s">
        <v>32</v>
      </c>
      <c r="I683">
        <v>23.36</v>
      </c>
    </row>
    <row r="684" spans="1:9" hidden="1" x14ac:dyDescent="0.25">
      <c r="A684">
        <v>683</v>
      </c>
      <c r="B684" t="s">
        <v>122</v>
      </c>
      <c r="C684">
        <v>6</v>
      </c>
      <c r="D684">
        <v>10</v>
      </c>
      <c r="E684" t="s">
        <v>121</v>
      </c>
      <c r="F684" s="42" t="s">
        <v>620</v>
      </c>
      <c r="G684" s="41" t="s">
        <v>533</v>
      </c>
      <c r="H684" s="41" t="s">
        <v>32</v>
      </c>
      <c r="I684">
        <v>5.47</v>
      </c>
    </row>
    <row r="685" spans="1:9" hidden="1" x14ac:dyDescent="0.25">
      <c r="A685">
        <v>684</v>
      </c>
      <c r="B685" t="s">
        <v>122</v>
      </c>
      <c r="C685">
        <v>6</v>
      </c>
      <c r="D685">
        <v>10</v>
      </c>
      <c r="E685" t="s">
        <v>123</v>
      </c>
      <c r="F685" s="42" t="s">
        <v>620</v>
      </c>
      <c r="G685" t="s">
        <v>534</v>
      </c>
      <c r="H685" s="41" t="s">
        <v>32</v>
      </c>
      <c r="I685">
        <v>5.34</v>
      </c>
    </row>
    <row r="686" spans="1:9" hidden="1" x14ac:dyDescent="0.25">
      <c r="A686">
        <v>685</v>
      </c>
      <c r="B686" t="s">
        <v>122</v>
      </c>
      <c r="C686">
        <v>6</v>
      </c>
      <c r="D686">
        <v>10</v>
      </c>
      <c r="E686" t="s">
        <v>124</v>
      </c>
      <c r="F686" s="42" t="s">
        <v>620</v>
      </c>
      <c r="G686" t="s">
        <v>535</v>
      </c>
      <c r="H686" s="41" t="s">
        <v>32</v>
      </c>
      <c r="I686">
        <v>0.57820000000000005</v>
      </c>
    </row>
    <row r="687" spans="1:9" hidden="1" x14ac:dyDescent="0.25">
      <c r="A687">
        <v>686</v>
      </c>
      <c r="B687" t="s">
        <v>122</v>
      </c>
      <c r="C687">
        <v>6</v>
      </c>
      <c r="D687">
        <v>10</v>
      </c>
      <c r="E687" t="s">
        <v>121</v>
      </c>
      <c r="F687" s="42" t="s">
        <v>621</v>
      </c>
      <c r="G687" s="41" t="s">
        <v>533</v>
      </c>
      <c r="H687" s="41" t="s">
        <v>32</v>
      </c>
      <c r="I687">
        <v>40.6</v>
      </c>
    </row>
    <row r="688" spans="1:9" hidden="1" x14ac:dyDescent="0.25">
      <c r="A688">
        <v>687</v>
      </c>
      <c r="B688" t="s">
        <v>122</v>
      </c>
      <c r="C688">
        <v>6</v>
      </c>
      <c r="D688">
        <v>10</v>
      </c>
      <c r="E688" t="s">
        <v>121</v>
      </c>
      <c r="F688" s="42" t="s">
        <v>621</v>
      </c>
      <c r="G688" s="41" t="s">
        <v>533</v>
      </c>
      <c r="H688" s="41" t="s">
        <v>32</v>
      </c>
      <c r="I688">
        <v>6.14</v>
      </c>
    </row>
    <row r="689" spans="1:9" hidden="1" x14ac:dyDescent="0.25">
      <c r="A689">
        <v>688</v>
      </c>
      <c r="B689" t="s">
        <v>122</v>
      </c>
      <c r="C689">
        <v>6</v>
      </c>
      <c r="D689">
        <v>10</v>
      </c>
      <c r="E689" t="s">
        <v>121</v>
      </c>
      <c r="F689" s="42" t="s">
        <v>621</v>
      </c>
      <c r="G689" s="41" t="s">
        <v>533</v>
      </c>
      <c r="H689" s="41" t="s">
        <v>32</v>
      </c>
      <c r="I689">
        <v>6.58</v>
      </c>
    </row>
    <row r="690" spans="1:9" hidden="1" x14ac:dyDescent="0.25">
      <c r="A690">
        <v>689</v>
      </c>
      <c r="B690" t="s">
        <v>122</v>
      </c>
      <c r="C690">
        <v>6</v>
      </c>
      <c r="D690">
        <v>10</v>
      </c>
      <c r="E690" t="s">
        <v>121</v>
      </c>
      <c r="F690" s="42" t="s">
        <v>621</v>
      </c>
      <c r="G690" s="41" t="s">
        <v>533</v>
      </c>
      <c r="H690" s="41" t="s">
        <v>32</v>
      </c>
      <c r="I690">
        <v>14.93</v>
      </c>
    </row>
    <row r="691" spans="1:9" hidden="1" x14ac:dyDescent="0.25">
      <c r="A691">
        <v>690</v>
      </c>
      <c r="B691" t="s">
        <v>122</v>
      </c>
      <c r="C691">
        <v>6</v>
      </c>
      <c r="D691">
        <v>10</v>
      </c>
      <c r="E691" t="s">
        <v>121</v>
      </c>
      <c r="F691" s="42" t="s">
        <v>621</v>
      </c>
      <c r="G691" s="41" t="s">
        <v>533</v>
      </c>
      <c r="H691" s="41" t="s">
        <v>32</v>
      </c>
      <c r="I691">
        <v>16.809999999999999</v>
      </c>
    </row>
    <row r="692" spans="1:9" hidden="1" x14ac:dyDescent="0.25">
      <c r="A692">
        <v>691</v>
      </c>
      <c r="B692" t="s">
        <v>122</v>
      </c>
      <c r="C692">
        <v>6</v>
      </c>
      <c r="D692">
        <v>10</v>
      </c>
      <c r="E692" t="s">
        <v>121</v>
      </c>
      <c r="F692" s="42" t="s">
        <v>621</v>
      </c>
      <c r="G692" s="41" t="s">
        <v>533</v>
      </c>
      <c r="H692" s="41" t="s">
        <v>32</v>
      </c>
      <c r="I692">
        <v>6.03</v>
      </c>
    </row>
    <row r="693" spans="1:9" hidden="1" x14ac:dyDescent="0.25">
      <c r="A693">
        <v>692</v>
      </c>
      <c r="B693" t="s">
        <v>122</v>
      </c>
      <c r="C693">
        <v>6</v>
      </c>
      <c r="D693">
        <v>10</v>
      </c>
      <c r="E693" t="s">
        <v>121</v>
      </c>
      <c r="F693" s="42" t="s">
        <v>621</v>
      </c>
      <c r="G693" s="41" t="s">
        <v>533</v>
      </c>
      <c r="H693" s="41" t="s">
        <v>32</v>
      </c>
      <c r="I693">
        <v>13.22</v>
      </c>
    </row>
    <row r="694" spans="1:9" hidden="1" x14ac:dyDescent="0.25">
      <c r="A694">
        <v>693</v>
      </c>
      <c r="B694" t="s">
        <v>122</v>
      </c>
      <c r="C694">
        <v>6</v>
      </c>
      <c r="D694">
        <v>10</v>
      </c>
      <c r="E694" t="s">
        <v>123</v>
      </c>
      <c r="F694" s="42" t="s">
        <v>621</v>
      </c>
      <c r="G694" t="s">
        <v>534</v>
      </c>
      <c r="H694" s="41" t="s">
        <v>32</v>
      </c>
      <c r="I694">
        <v>2.4700000000000002</v>
      </c>
    </row>
    <row r="695" spans="1:9" hidden="1" x14ac:dyDescent="0.25">
      <c r="A695">
        <v>694</v>
      </c>
      <c r="B695" t="s">
        <v>122</v>
      </c>
      <c r="C695">
        <v>6</v>
      </c>
      <c r="D695">
        <v>10</v>
      </c>
      <c r="E695" t="s">
        <v>123</v>
      </c>
      <c r="F695" s="42" t="s">
        <v>621</v>
      </c>
      <c r="G695" t="s">
        <v>534</v>
      </c>
      <c r="H695" s="41" t="s">
        <v>32</v>
      </c>
      <c r="I695">
        <v>1.88</v>
      </c>
    </row>
    <row r="696" spans="1:9" hidden="1" x14ac:dyDescent="0.25">
      <c r="A696">
        <v>695</v>
      </c>
      <c r="B696" t="s">
        <v>122</v>
      </c>
      <c r="C696">
        <v>6</v>
      </c>
      <c r="D696">
        <v>10</v>
      </c>
      <c r="E696" t="s">
        <v>123</v>
      </c>
      <c r="F696" s="42" t="s">
        <v>621</v>
      </c>
      <c r="G696" t="s">
        <v>534</v>
      </c>
      <c r="H696" s="41" t="s">
        <v>32</v>
      </c>
      <c r="I696">
        <v>4.75</v>
      </c>
    </row>
    <row r="697" spans="1:9" hidden="1" x14ac:dyDescent="0.25">
      <c r="A697">
        <v>696</v>
      </c>
      <c r="B697" t="s">
        <v>122</v>
      </c>
      <c r="C697">
        <v>6</v>
      </c>
      <c r="D697">
        <v>10</v>
      </c>
      <c r="E697" t="s">
        <v>123</v>
      </c>
      <c r="F697" s="42" t="s">
        <v>621</v>
      </c>
      <c r="G697" t="s">
        <v>534</v>
      </c>
      <c r="H697" s="41" t="s">
        <v>32</v>
      </c>
      <c r="I697">
        <v>5.45</v>
      </c>
    </row>
    <row r="698" spans="1:9" hidden="1" x14ac:dyDescent="0.25">
      <c r="A698">
        <v>697</v>
      </c>
      <c r="B698" t="s">
        <v>122</v>
      </c>
      <c r="C698">
        <v>6</v>
      </c>
      <c r="D698">
        <v>10</v>
      </c>
      <c r="E698" t="s">
        <v>124</v>
      </c>
      <c r="F698" s="42" t="s">
        <v>621</v>
      </c>
      <c r="G698" t="s">
        <v>535</v>
      </c>
      <c r="H698" s="41" t="s">
        <v>32</v>
      </c>
      <c r="I698">
        <v>2.0499999999999998</v>
      </c>
    </row>
    <row r="699" spans="1:9" hidden="1" x14ac:dyDescent="0.25">
      <c r="A699">
        <v>698</v>
      </c>
      <c r="B699" t="s">
        <v>122</v>
      </c>
      <c r="C699">
        <v>6</v>
      </c>
      <c r="D699">
        <v>10</v>
      </c>
      <c r="E699" t="s">
        <v>124</v>
      </c>
      <c r="F699" s="42" t="s">
        <v>621</v>
      </c>
      <c r="G699" t="s">
        <v>535</v>
      </c>
      <c r="H699" s="41" t="s">
        <v>32</v>
      </c>
      <c r="I699">
        <v>2.0499999999999998</v>
      </c>
    </row>
    <row r="700" spans="1:9" hidden="1" x14ac:dyDescent="0.25">
      <c r="A700">
        <v>699</v>
      </c>
      <c r="B700" t="s">
        <v>122</v>
      </c>
      <c r="C700">
        <v>6</v>
      </c>
      <c r="D700">
        <v>10</v>
      </c>
      <c r="E700" t="s">
        <v>121</v>
      </c>
      <c r="F700" s="42" t="s">
        <v>618</v>
      </c>
      <c r="G700" s="41" t="s">
        <v>533</v>
      </c>
      <c r="H700" s="41" t="s">
        <v>32</v>
      </c>
      <c r="I700">
        <v>38.65</v>
      </c>
    </row>
    <row r="701" spans="1:9" hidden="1" x14ac:dyDescent="0.25">
      <c r="A701">
        <v>700</v>
      </c>
      <c r="B701" t="s">
        <v>122</v>
      </c>
      <c r="C701">
        <v>6</v>
      </c>
      <c r="D701">
        <v>10</v>
      </c>
      <c r="E701" t="s">
        <v>121</v>
      </c>
      <c r="F701" s="42" t="s">
        <v>618</v>
      </c>
      <c r="G701" s="41" t="s">
        <v>533</v>
      </c>
      <c r="H701" s="41" t="s">
        <v>32</v>
      </c>
      <c r="I701">
        <v>5.28</v>
      </c>
    </row>
    <row r="702" spans="1:9" hidden="1" x14ac:dyDescent="0.25">
      <c r="A702">
        <v>701</v>
      </c>
      <c r="B702" t="s">
        <v>122</v>
      </c>
      <c r="C702">
        <v>6</v>
      </c>
      <c r="D702">
        <v>10</v>
      </c>
      <c r="E702" t="s">
        <v>121</v>
      </c>
      <c r="F702" s="42" t="s">
        <v>618</v>
      </c>
      <c r="G702" s="41" t="s">
        <v>533</v>
      </c>
      <c r="H702" s="41" t="s">
        <v>32</v>
      </c>
      <c r="I702">
        <v>4.37</v>
      </c>
    </row>
    <row r="703" spans="1:9" hidden="1" x14ac:dyDescent="0.25">
      <c r="A703">
        <v>702</v>
      </c>
      <c r="B703" t="s">
        <v>122</v>
      </c>
      <c r="C703">
        <v>6</v>
      </c>
      <c r="D703">
        <v>10</v>
      </c>
      <c r="E703" t="s">
        <v>121</v>
      </c>
      <c r="F703" s="42" t="s">
        <v>618</v>
      </c>
      <c r="G703" s="41" t="s">
        <v>533</v>
      </c>
      <c r="H703" s="41" t="s">
        <v>32</v>
      </c>
      <c r="I703">
        <v>14.7</v>
      </c>
    </row>
    <row r="704" spans="1:9" hidden="1" x14ac:dyDescent="0.25">
      <c r="A704">
        <v>703</v>
      </c>
      <c r="B704" t="s">
        <v>122</v>
      </c>
      <c r="C704">
        <v>6</v>
      </c>
      <c r="D704">
        <v>10</v>
      </c>
      <c r="E704" t="s">
        <v>121</v>
      </c>
      <c r="F704" s="42" t="s">
        <v>618</v>
      </c>
      <c r="G704" s="41" t="s">
        <v>533</v>
      </c>
      <c r="H704" s="41" t="s">
        <v>32</v>
      </c>
      <c r="I704">
        <v>11.99</v>
      </c>
    </row>
    <row r="705" spans="1:9" hidden="1" x14ac:dyDescent="0.25">
      <c r="A705">
        <v>704</v>
      </c>
      <c r="B705" t="s">
        <v>122</v>
      </c>
      <c r="C705">
        <v>6</v>
      </c>
      <c r="D705">
        <v>10</v>
      </c>
      <c r="E705" t="s">
        <v>121</v>
      </c>
      <c r="F705" s="42" t="s">
        <v>618</v>
      </c>
      <c r="G705" s="41" t="s">
        <v>533</v>
      </c>
      <c r="H705" s="41" t="s">
        <v>32</v>
      </c>
      <c r="I705">
        <v>20.78</v>
      </c>
    </row>
    <row r="706" spans="1:9" hidden="1" x14ac:dyDescent="0.25">
      <c r="A706">
        <v>705</v>
      </c>
      <c r="B706" t="s">
        <v>122</v>
      </c>
      <c r="C706">
        <v>6</v>
      </c>
      <c r="D706">
        <v>10</v>
      </c>
      <c r="E706" t="s">
        <v>123</v>
      </c>
      <c r="F706" s="42" t="s">
        <v>618</v>
      </c>
      <c r="G706" t="s">
        <v>534</v>
      </c>
      <c r="H706" s="41" t="s">
        <v>32</v>
      </c>
      <c r="I706">
        <v>3.8</v>
      </c>
    </row>
    <row r="707" spans="1:9" hidden="1" x14ac:dyDescent="0.25">
      <c r="A707">
        <v>706</v>
      </c>
      <c r="B707" t="s">
        <v>122</v>
      </c>
      <c r="C707">
        <v>6</v>
      </c>
      <c r="D707">
        <v>10</v>
      </c>
      <c r="E707" t="s">
        <v>123</v>
      </c>
      <c r="F707" s="42" t="s">
        <v>618</v>
      </c>
      <c r="G707" t="s">
        <v>534</v>
      </c>
      <c r="H707" s="41" t="s">
        <v>32</v>
      </c>
      <c r="I707">
        <v>5.37</v>
      </c>
    </row>
    <row r="708" spans="1:9" hidden="1" x14ac:dyDescent="0.25">
      <c r="A708">
        <v>707</v>
      </c>
      <c r="B708" t="s">
        <v>122</v>
      </c>
      <c r="C708">
        <v>6</v>
      </c>
      <c r="D708">
        <v>10</v>
      </c>
      <c r="E708" t="s">
        <v>124</v>
      </c>
      <c r="F708" s="42" t="s">
        <v>618</v>
      </c>
      <c r="G708" t="s">
        <v>535</v>
      </c>
      <c r="H708" s="41" t="s">
        <v>32</v>
      </c>
      <c r="I708">
        <v>2.0499999999999998</v>
      </c>
    </row>
    <row r="709" spans="1:9" hidden="1" x14ac:dyDescent="0.25">
      <c r="A709">
        <v>708</v>
      </c>
      <c r="B709" t="s">
        <v>122</v>
      </c>
      <c r="C709">
        <v>6</v>
      </c>
      <c r="D709">
        <v>10</v>
      </c>
      <c r="E709" t="s">
        <v>121</v>
      </c>
      <c r="F709" s="42" t="s">
        <v>617</v>
      </c>
      <c r="G709" s="41" t="s">
        <v>533</v>
      </c>
      <c r="H709" s="41" t="s">
        <v>32</v>
      </c>
      <c r="I709">
        <v>12.59</v>
      </c>
    </row>
    <row r="710" spans="1:9" hidden="1" x14ac:dyDescent="0.25">
      <c r="A710">
        <v>709</v>
      </c>
      <c r="B710" t="s">
        <v>122</v>
      </c>
      <c r="C710">
        <v>6</v>
      </c>
      <c r="D710">
        <v>10</v>
      </c>
      <c r="E710" t="s">
        <v>121</v>
      </c>
      <c r="F710" s="42" t="s">
        <v>617</v>
      </c>
      <c r="G710" s="41" t="s">
        <v>533</v>
      </c>
      <c r="H710" s="41" t="s">
        <v>32</v>
      </c>
      <c r="I710">
        <v>3.39</v>
      </c>
    </row>
    <row r="711" spans="1:9" hidden="1" x14ac:dyDescent="0.25">
      <c r="A711">
        <v>710</v>
      </c>
      <c r="B711" t="s">
        <v>122</v>
      </c>
      <c r="C711">
        <v>6</v>
      </c>
      <c r="D711">
        <v>10</v>
      </c>
      <c r="E711" t="s">
        <v>121</v>
      </c>
      <c r="F711" s="42" t="s">
        <v>617</v>
      </c>
      <c r="G711" s="41" t="s">
        <v>533</v>
      </c>
      <c r="H711" s="41" t="s">
        <v>32</v>
      </c>
      <c r="I711">
        <v>25.95</v>
      </c>
    </row>
    <row r="712" spans="1:9" hidden="1" x14ac:dyDescent="0.25">
      <c r="A712">
        <v>711</v>
      </c>
      <c r="B712" t="s">
        <v>122</v>
      </c>
      <c r="C712">
        <v>6</v>
      </c>
      <c r="D712">
        <v>10</v>
      </c>
      <c r="E712" t="s">
        <v>121</v>
      </c>
      <c r="F712" s="42" t="s">
        <v>617</v>
      </c>
      <c r="G712" s="41" t="s">
        <v>533</v>
      </c>
      <c r="H712" s="41" t="s">
        <v>32</v>
      </c>
      <c r="I712">
        <v>5.45</v>
      </c>
    </row>
    <row r="713" spans="1:9" hidden="1" x14ac:dyDescent="0.25">
      <c r="A713">
        <v>712</v>
      </c>
      <c r="B713" t="s">
        <v>122</v>
      </c>
      <c r="C713">
        <v>6</v>
      </c>
      <c r="D713">
        <v>10</v>
      </c>
      <c r="E713" t="s">
        <v>123</v>
      </c>
      <c r="F713" s="42" t="s">
        <v>617</v>
      </c>
      <c r="G713" t="s">
        <v>534</v>
      </c>
      <c r="H713" s="41" t="s">
        <v>32</v>
      </c>
      <c r="I713">
        <v>5.16</v>
      </c>
    </row>
    <row r="714" spans="1:9" hidden="1" x14ac:dyDescent="0.25">
      <c r="A714">
        <v>713</v>
      </c>
      <c r="B714" t="s">
        <v>122</v>
      </c>
      <c r="C714">
        <v>7</v>
      </c>
      <c r="D714">
        <v>11</v>
      </c>
      <c r="E714" t="s">
        <v>121</v>
      </c>
      <c r="F714" s="42" t="s">
        <v>626</v>
      </c>
      <c r="G714" s="41" t="s">
        <v>533</v>
      </c>
      <c r="H714" s="41" t="s">
        <v>32</v>
      </c>
      <c r="I714">
        <v>28.19</v>
      </c>
    </row>
    <row r="715" spans="1:9" hidden="1" x14ac:dyDescent="0.25">
      <c r="A715">
        <v>714</v>
      </c>
      <c r="B715" t="s">
        <v>122</v>
      </c>
      <c r="C715">
        <v>7</v>
      </c>
      <c r="D715">
        <v>11</v>
      </c>
      <c r="E715" t="s">
        <v>121</v>
      </c>
      <c r="F715" s="42" t="s">
        <v>626</v>
      </c>
      <c r="G715" s="41" t="s">
        <v>533</v>
      </c>
      <c r="H715" s="41" t="s">
        <v>32</v>
      </c>
      <c r="I715">
        <v>5.51</v>
      </c>
    </row>
    <row r="716" spans="1:9" hidden="1" x14ac:dyDescent="0.25">
      <c r="A716">
        <v>715</v>
      </c>
      <c r="B716" t="s">
        <v>122</v>
      </c>
      <c r="C716">
        <v>7</v>
      </c>
      <c r="D716">
        <v>11</v>
      </c>
      <c r="E716" t="s">
        <v>121</v>
      </c>
      <c r="F716" s="42" t="s">
        <v>626</v>
      </c>
      <c r="G716" s="41" t="s">
        <v>533</v>
      </c>
      <c r="H716" s="41" t="s">
        <v>32</v>
      </c>
      <c r="I716">
        <v>13.26</v>
      </c>
    </row>
    <row r="717" spans="1:9" hidden="1" x14ac:dyDescent="0.25">
      <c r="A717">
        <v>716</v>
      </c>
      <c r="B717" t="s">
        <v>122</v>
      </c>
      <c r="C717">
        <v>7</v>
      </c>
      <c r="D717">
        <v>11</v>
      </c>
      <c r="E717" t="s">
        <v>121</v>
      </c>
      <c r="F717" s="42" t="s">
        <v>626</v>
      </c>
      <c r="G717" s="41" t="s">
        <v>533</v>
      </c>
      <c r="H717" s="41" t="s">
        <v>32</v>
      </c>
      <c r="I717">
        <v>1.47</v>
      </c>
    </row>
    <row r="718" spans="1:9" hidden="1" x14ac:dyDescent="0.25">
      <c r="A718">
        <v>717</v>
      </c>
      <c r="B718" t="s">
        <v>122</v>
      </c>
      <c r="C718">
        <v>7</v>
      </c>
      <c r="D718">
        <v>11</v>
      </c>
      <c r="E718" t="s">
        <v>121</v>
      </c>
      <c r="F718" s="42" t="s">
        <v>626</v>
      </c>
      <c r="G718" s="41" t="s">
        <v>533</v>
      </c>
      <c r="H718" s="41" t="s">
        <v>32</v>
      </c>
      <c r="I718">
        <v>3.79</v>
      </c>
    </row>
    <row r="719" spans="1:9" hidden="1" x14ac:dyDescent="0.25">
      <c r="A719">
        <v>718</v>
      </c>
      <c r="B719" t="s">
        <v>122</v>
      </c>
      <c r="C719">
        <v>7</v>
      </c>
      <c r="D719">
        <v>11</v>
      </c>
      <c r="E719" t="s">
        <v>123</v>
      </c>
      <c r="F719" s="42" t="s">
        <v>626</v>
      </c>
      <c r="G719" t="s">
        <v>534</v>
      </c>
      <c r="H719" s="41" t="s">
        <v>32</v>
      </c>
      <c r="I719">
        <v>3.87</v>
      </c>
    </row>
    <row r="720" spans="1:9" hidden="1" x14ac:dyDescent="0.25">
      <c r="A720">
        <v>719</v>
      </c>
      <c r="B720" t="s">
        <v>122</v>
      </c>
      <c r="C720">
        <v>7</v>
      </c>
      <c r="D720">
        <v>11</v>
      </c>
      <c r="E720" t="s">
        <v>123</v>
      </c>
      <c r="F720" s="42" t="s">
        <v>626</v>
      </c>
      <c r="G720" t="s">
        <v>534</v>
      </c>
      <c r="H720" s="41" t="s">
        <v>32</v>
      </c>
      <c r="I720">
        <v>4.0199999999999996</v>
      </c>
    </row>
    <row r="721" spans="1:9" hidden="1" x14ac:dyDescent="0.25">
      <c r="A721">
        <v>720</v>
      </c>
      <c r="B721" t="s">
        <v>122</v>
      </c>
      <c r="C721">
        <v>7</v>
      </c>
      <c r="D721">
        <v>11</v>
      </c>
      <c r="E721" t="s">
        <v>121</v>
      </c>
      <c r="F721" s="42" t="s">
        <v>624</v>
      </c>
      <c r="G721" s="41" t="s">
        <v>533</v>
      </c>
      <c r="H721" s="41" t="s">
        <v>32</v>
      </c>
      <c r="I721">
        <v>18.53</v>
      </c>
    </row>
    <row r="722" spans="1:9" hidden="1" x14ac:dyDescent="0.25">
      <c r="A722">
        <v>721</v>
      </c>
      <c r="B722" t="s">
        <v>122</v>
      </c>
      <c r="C722">
        <v>7</v>
      </c>
      <c r="D722">
        <v>11</v>
      </c>
      <c r="E722" t="s">
        <v>121</v>
      </c>
      <c r="F722" s="42" t="s">
        <v>624</v>
      </c>
      <c r="G722" s="41" t="s">
        <v>533</v>
      </c>
      <c r="H722" s="41" t="s">
        <v>32</v>
      </c>
      <c r="I722">
        <v>6.92</v>
      </c>
    </row>
    <row r="723" spans="1:9" hidden="1" x14ac:dyDescent="0.25">
      <c r="A723">
        <v>722</v>
      </c>
      <c r="B723" t="s">
        <v>122</v>
      </c>
      <c r="C723">
        <v>7</v>
      </c>
      <c r="D723">
        <v>11</v>
      </c>
      <c r="E723" t="s">
        <v>121</v>
      </c>
      <c r="F723" s="42" t="s">
        <v>624</v>
      </c>
      <c r="G723" s="41" t="s">
        <v>533</v>
      </c>
      <c r="H723" s="41" t="s">
        <v>32</v>
      </c>
      <c r="I723">
        <v>25.98</v>
      </c>
    </row>
    <row r="724" spans="1:9" hidden="1" x14ac:dyDescent="0.25">
      <c r="A724">
        <v>723</v>
      </c>
      <c r="B724" t="s">
        <v>122</v>
      </c>
      <c r="C724">
        <v>7</v>
      </c>
      <c r="D724">
        <v>11</v>
      </c>
      <c r="E724" t="s">
        <v>121</v>
      </c>
      <c r="F724" s="42" t="s">
        <v>624</v>
      </c>
      <c r="G724" s="41" t="s">
        <v>533</v>
      </c>
      <c r="H724" s="41" t="s">
        <v>32</v>
      </c>
      <c r="I724">
        <v>4.5</v>
      </c>
    </row>
    <row r="725" spans="1:9" hidden="1" x14ac:dyDescent="0.25">
      <c r="A725">
        <v>724</v>
      </c>
      <c r="B725" t="s">
        <v>122</v>
      </c>
      <c r="C725">
        <v>7</v>
      </c>
      <c r="D725">
        <v>11</v>
      </c>
      <c r="E725" t="s">
        <v>123</v>
      </c>
      <c r="F725" s="42" t="s">
        <v>624</v>
      </c>
      <c r="G725" t="s">
        <v>534</v>
      </c>
      <c r="H725" s="41" t="s">
        <v>32</v>
      </c>
      <c r="I725">
        <v>4.63</v>
      </c>
    </row>
    <row r="726" spans="1:9" hidden="1" x14ac:dyDescent="0.25">
      <c r="A726">
        <v>725</v>
      </c>
      <c r="B726" t="s">
        <v>122</v>
      </c>
      <c r="C726">
        <v>7</v>
      </c>
      <c r="D726">
        <v>11</v>
      </c>
      <c r="E726" t="s">
        <v>123</v>
      </c>
      <c r="F726" s="42" t="s">
        <v>624</v>
      </c>
      <c r="G726" t="s">
        <v>534</v>
      </c>
      <c r="H726" s="41" t="s">
        <v>32</v>
      </c>
      <c r="I726">
        <v>3.43</v>
      </c>
    </row>
    <row r="727" spans="1:9" hidden="1" x14ac:dyDescent="0.25">
      <c r="A727">
        <v>726</v>
      </c>
      <c r="B727" t="s">
        <v>122</v>
      </c>
      <c r="C727">
        <v>7</v>
      </c>
      <c r="D727">
        <v>11</v>
      </c>
      <c r="E727" t="s">
        <v>121</v>
      </c>
      <c r="F727" s="42" t="s">
        <v>622</v>
      </c>
      <c r="G727" s="41" t="s">
        <v>533</v>
      </c>
      <c r="H727" s="41" t="s">
        <v>32</v>
      </c>
      <c r="I727">
        <v>14.8</v>
      </c>
    </row>
    <row r="728" spans="1:9" hidden="1" x14ac:dyDescent="0.25">
      <c r="A728">
        <v>727</v>
      </c>
      <c r="B728" t="s">
        <v>122</v>
      </c>
      <c r="C728">
        <v>7</v>
      </c>
      <c r="D728">
        <v>11</v>
      </c>
      <c r="E728" t="s">
        <v>121</v>
      </c>
      <c r="F728" s="42" t="s">
        <v>622</v>
      </c>
      <c r="G728" s="41" t="s">
        <v>533</v>
      </c>
      <c r="H728" s="41" t="s">
        <v>32</v>
      </c>
      <c r="I728">
        <v>15.82</v>
      </c>
    </row>
    <row r="729" spans="1:9" hidden="1" x14ac:dyDescent="0.25">
      <c r="A729">
        <v>728</v>
      </c>
      <c r="B729" t="s">
        <v>122</v>
      </c>
      <c r="C729">
        <v>7</v>
      </c>
      <c r="D729">
        <v>11</v>
      </c>
      <c r="E729" t="s">
        <v>121</v>
      </c>
      <c r="F729" s="42" t="s">
        <v>622</v>
      </c>
      <c r="G729" s="41" t="s">
        <v>533</v>
      </c>
      <c r="H729" s="41" t="s">
        <v>32</v>
      </c>
      <c r="I729">
        <v>8.5500000000000007</v>
      </c>
    </row>
    <row r="730" spans="1:9" hidden="1" x14ac:dyDescent="0.25">
      <c r="A730">
        <v>729</v>
      </c>
      <c r="B730" t="s">
        <v>122</v>
      </c>
      <c r="C730">
        <v>7</v>
      </c>
      <c r="D730">
        <v>11</v>
      </c>
      <c r="E730" t="s">
        <v>121</v>
      </c>
      <c r="F730" s="42" t="s">
        <v>622</v>
      </c>
      <c r="G730" s="41" t="s">
        <v>533</v>
      </c>
      <c r="H730" s="41" t="s">
        <v>32</v>
      </c>
      <c r="I730">
        <v>39</v>
      </c>
    </row>
    <row r="731" spans="1:9" hidden="1" x14ac:dyDescent="0.25">
      <c r="A731">
        <v>730</v>
      </c>
      <c r="B731" t="s">
        <v>122</v>
      </c>
      <c r="C731">
        <v>7</v>
      </c>
      <c r="D731">
        <v>11</v>
      </c>
      <c r="E731" t="s">
        <v>121</v>
      </c>
      <c r="F731" s="42" t="s">
        <v>622</v>
      </c>
      <c r="G731" s="41" t="s">
        <v>533</v>
      </c>
      <c r="H731" s="41" t="s">
        <v>32</v>
      </c>
      <c r="I731">
        <v>3.18</v>
      </c>
    </row>
    <row r="732" spans="1:9" hidden="1" x14ac:dyDescent="0.25">
      <c r="A732">
        <v>731</v>
      </c>
      <c r="B732" t="s">
        <v>122</v>
      </c>
      <c r="C732">
        <v>7</v>
      </c>
      <c r="D732">
        <v>11</v>
      </c>
      <c r="E732" t="s">
        <v>121</v>
      </c>
      <c r="F732" s="42" t="s">
        <v>622</v>
      </c>
      <c r="G732" s="41" t="s">
        <v>533</v>
      </c>
      <c r="H732" s="41" t="s">
        <v>32</v>
      </c>
      <c r="I732">
        <v>6.3</v>
      </c>
    </row>
    <row r="733" spans="1:9" hidden="1" x14ac:dyDescent="0.25">
      <c r="A733">
        <v>732</v>
      </c>
      <c r="B733" t="s">
        <v>122</v>
      </c>
      <c r="C733">
        <v>7</v>
      </c>
      <c r="D733">
        <v>11</v>
      </c>
      <c r="E733" t="s">
        <v>123</v>
      </c>
      <c r="F733" s="42" t="s">
        <v>622</v>
      </c>
      <c r="G733" t="s">
        <v>534</v>
      </c>
      <c r="H733" s="41" t="s">
        <v>32</v>
      </c>
      <c r="I733">
        <v>6.37</v>
      </c>
    </row>
    <row r="734" spans="1:9" hidden="1" x14ac:dyDescent="0.25">
      <c r="A734">
        <v>733</v>
      </c>
      <c r="B734" t="s">
        <v>122</v>
      </c>
      <c r="C734">
        <v>7</v>
      </c>
      <c r="D734">
        <v>11</v>
      </c>
      <c r="E734" t="s">
        <v>123</v>
      </c>
      <c r="F734" s="42" t="s">
        <v>622</v>
      </c>
      <c r="G734" t="s">
        <v>534</v>
      </c>
      <c r="H734" s="41" t="s">
        <v>32</v>
      </c>
      <c r="I734">
        <v>1.64</v>
      </c>
    </row>
    <row r="735" spans="1:9" hidden="1" x14ac:dyDescent="0.25">
      <c r="A735">
        <v>734</v>
      </c>
      <c r="B735" t="s">
        <v>122</v>
      </c>
      <c r="C735">
        <v>7</v>
      </c>
      <c r="D735">
        <v>11</v>
      </c>
      <c r="E735" t="s">
        <v>123</v>
      </c>
      <c r="F735" s="42" t="s">
        <v>622</v>
      </c>
      <c r="G735" t="s">
        <v>534</v>
      </c>
      <c r="H735" s="41" t="s">
        <v>32</v>
      </c>
      <c r="I735">
        <v>4.8099999999999996</v>
      </c>
    </row>
    <row r="736" spans="1:9" hidden="1" x14ac:dyDescent="0.25">
      <c r="A736">
        <v>735</v>
      </c>
      <c r="B736" t="s">
        <v>122</v>
      </c>
      <c r="C736">
        <v>7</v>
      </c>
      <c r="D736">
        <v>11</v>
      </c>
      <c r="E736" t="s">
        <v>121</v>
      </c>
      <c r="F736" s="42" t="s">
        <v>631</v>
      </c>
      <c r="G736" s="41" t="s">
        <v>533</v>
      </c>
      <c r="H736" s="41" t="s">
        <v>32</v>
      </c>
      <c r="I736">
        <v>19.34</v>
      </c>
    </row>
    <row r="737" spans="1:9" hidden="1" x14ac:dyDescent="0.25">
      <c r="A737">
        <v>736</v>
      </c>
      <c r="B737" t="s">
        <v>122</v>
      </c>
      <c r="C737">
        <v>7</v>
      </c>
      <c r="D737">
        <v>11</v>
      </c>
      <c r="E737" t="s">
        <v>121</v>
      </c>
      <c r="F737" s="42" t="s">
        <v>631</v>
      </c>
      <c r="G737" s="41" t="s">
        <v>533</v>
      </c>
      <c r="H737" s="41" t="s">
        <v>32</v>
      </c>
      <c r="I737">
        <v>17.95</v>
      </c>
    </row>
    <row r="738" spans="1:9" hidden="1" x14ac:dyDescent="0.25">
      <c r="A738">
        <v>737</v>
      </c>
      <c r="B738" t="s">
        <v>122</v>
      </c>
      <c r="C738">
        <v>7</v>
      </c>
      <c r="D738">
        <v>11</v>
      </c>
      <c r="E738" t="s">
        <v>121</v>
      </c>
      <c r="F738" s="42" t="s">
        <v>631</v>
      </c>
      <c r="G738" s="41" t="s">
        <v>533</v>
      </c>
      <c r="H738" s="41" t="s">
        <v>32</v>
      </c>
      <c r="I738">
        <v>7.66</v>
      </c>
    </row>
    <row r="739" spans="1:9" hidden="1" x14ac:dyDescent="0.25">
      <c r="A739">
        <v>738</v>
      </c>
      <c r="B739" t="s">
        <v>122</v>
      </c>
      <c r="C739">
        <v>7</v>
      </c>
      <c r="D739">
        <v>11</v>
      </c>
      <c r="E739" t="s">
        <v>121</v>
      </c>
      <c r="F739" s="42" t="s">
        <v>631</v>
      </c>
      <c r="G739" s="41" t="s">
        <v>533</v>
      </c>
      <c r="H739" s="41" t="s">
        <v>32</v>
      </c>
      <c r="I739">
        <v>12.48</v>
      </c>
    </row>
    <row r="740" spans="1:9" hidden="1" x14ac:dyDescent="0.25">
      <c r="A740">
        <v>739</v>
      </c>
      <c r="B740" t="s">
        <v>122</v>
      </c>
      <c r="C740">
        <v>7</v>
      </c>
      <c r="D740">
        <v>11</v>
      </c>
      <c r="E740" t="s">
        <v>121</v>
      </c>
      <c r="F740" s="42" t="s">
        <v>631</v>
      </c>
      <c r="G740" s="41" t="s">
        <v>533</v>
      </c>
      <c r="H740" s="41" t="s">
        <v>32</v>
      </c>
      <c r="I740">
        <v>39.32</v>
      </c>
    </row>
    <row r="741" spans="1:9" hidden="1" x14ac:dyDescent="0.25">
      <c r="A741">
        <v>740</v>
      </c>
      <c r="B741" t="s">
        <v>122</v>
      </c>
      <c r="C741">
        <v>7</v>
      </c>
      <c r="D741">
        <v>11</v>
      </c>
      <c r="E741" t="s">
        <v>121</v>
      </c>
      <c r="F741" s="42" t="s">
        <v>631</v>
      </c>
      <c r="G741" s="41" t="s">
        <v>533</v>
      </c>
      <c r="H741" s="41" t="s">
        <v>32</v>
      </c>
      <c r="I741">
        <v>11.57</v>
      </c>
    </row>
    <row r="742" spans="1:9" hidden="1" x14ac:dyDescent="0.25">
      <c r="A742">
        <v>741</v>
      </c>
      <c r="B742" t="s">
        <v>122</v>
      </c>
      <c r="C742">
        <v>7</v>
      </c>
      <c r="D742">
        <v>11</v>
      </c>
      <c r="E742" t="s">
        <v>123</v>
      </c>
      <c r="F742" s="42" t="s">
        <v>631</v>
      </c>
      <c r="G742" t="s">
        <v>534</v>
      </c>
      <c r="H742" s="41" t="s">
        <v>32</v>
      </c>
      <c r="I742">
        <v>4.99</v>
      </c>
    </row>
    <row r="743" spans="1:9" hidden="1" x14ac:dyDescent="0.25">
      <c r="A743">
        <v>742</v>
      </c>
      <c r="B743" t="s">
        <v>122</v>
      </c>
      <c r="C743">
        <v>7</v>
      </c>
      <c r="D743">
        <v>11</v>
      </c>
      <c r="E743" t="s">
        <v>123</v>
      </c>
      <c r="F743" s="42" t="s">
        <v>631</v>
      </c>
      <c r="G743" t="s">
        <v>534</v>
      </c>
      <c r="H743" s="41" t="s">
        <v>32</v>
      </c>
      <c r="I743">
        <v>4.3</v>
      </c>
    </row>
    <row r="744" spans="1:9" hidden="1" x14ac:dyDescent="0.25">
      <c r="A744">
        <v>743</v>
      </c>
      <c r="B744" t="s">
        <v>122</v>
      </c>
      <c r="C744">
        <v>7</v>
      </c>
      <c r="D744">
        <v>11</v>
      </c>
      <c r="E744" t="s">
        <v>123</v>
      </c>
      <c r="F744" s="42" t="s">
        <v>631</v>
      </c>
      <c r="G744" t="s">
        <v>534</v>
      </c>
      <c r="H744" s="41" t="s">
        <v>32</v>
      </c>
      <c r="I744">
        <v>1.89</v>
      </c>
    </row>
    <row r="745" spans="1:9" hidden="1" x14ac:dyDescent="0.25">
      <c r="A745">
        <v>744</v>
      </c>
      <c r="B745" t="s">
        <v>122</v>
      </c>
      <c r="C745">
        <v>7</v>
      </c>
      <c r="D745">
        <v>11</v>
      </c>
      <c r="E745" t="s">
        <v>123</v>
      </c>
      <c r="F745" s="42" t="s">
        <v>631</v>
      </c>
      <c r="G745" t="s">
        <v>534</v>
      </c>
      <c r="H745" s="41" t="s">
        <v>32</v>
      </c>
      <c r="I745">
        <v>3.28</v>
      </c>
    </row>
    <row r="746" spans="1:9" hidden="1" x14ac:dyDescent="0.25">
      <c r="A746">
        <v>745</v>
      </c>
      <c r="B746" t="s">
        <v>122</v>
      </c>
      <c r="C746">
        <v>7</v>
      </c>
      <c r="D746">
        <v>11</v>
      </c>
      <c r="E746" t="s">
        <v>124</v>
      </c>
      <c r="F746" s="42" t="s">
        <v>631</v>
      </c>
      <c r="G746" t="s">
        <v>535</v>
      </c>
      <c r="H746" s="41" t="s">
        <v>32</v>
      </c>
      <c r="I746">
        <v>2.0499999999999998</v>
      </c>
    </row>
    <row r="747" spans="1:9" hidden="1" x14ac:dyDescent="0.25">
      <c r="A747">
        <v>746</v>
      </c>
      <c r="B747" t="s">
        <v>122</v>
      </c>
      <c r="C747">
        <v>7</v>
      </c>
      <c r="D747">
        <v>11</v>
      </c>
      <c r="E747" t="s">
        <v>121</v>
      </c>
      <c r="F747" s="42" t="s">
        <v>689</v>
      </c>
      <c r="G747" s="41" t="s">
        <v>533</v>
      </c>
      <c r="H747" s="41" t="s">
        <v>32</v>
      </c>
      <c r="I747">
        <v>5.09</v>
      </c>
    </row>
    <row r="748" spans="1:9" hidden="1" x14ac:dyDescent="0.25">
      <c r="A748">
        <v>747</v>
      </c>
      <c r="B748" t="s">
        <v>122</v>
      </c>
      <c r="C748">
        <v>7</v>
      </c>
      <c r="D748">
        <v>11</v>
      </c>
      <c r="E748" t="s">
        <v>121</v>
      </c>
      <c r="F748" s="42" t="s">
        <v>689</v>
      </c>
      <c r="G748" s="41" t="s">
        <v>533</v>
      </c>
      <c r="H748" s="41" t="s">
        <v>32</v>
      </c>
      <c r="I748">
        <v>3.51</v>
      </c>
    </row>
    <row r="749" spans="1:9" hidden="1" x14ac:dyDescent="0.25">
      <c r="A749">
        <v>748</v>
      </c>
      <c r="B749" t="s">
        <v>122</v>
      </c>
      <c r="C749">
        <v>7</v>
      </c>
      <c r="D749">
        <v>11</v>
      </c>
      <c r="E749" t="s">
        <v>121</v>
      </c>
      <c r="F749" s="42" t="s">
        <v>689</v>
      </c>
      <c r="G749" s="41" t="s">
        <v>533</v>
      </c>
      <c r="H749" s="41" t="s">
        <v>32</v>
      </c>
      <c r="I749">
        <v>38.020000000000003</v>
      </c>
    </row>
    <row r="750" spans="1:9" hidden="1" x14ac:dyDescent="0.25">
      <c r="A750">
        <v>749</v>
      </c>
      <c r="B750" t="s">
        <v>122</v>
      </c>
      <c r="C750">
        <v>7</v>
      </c>
      <c r="D750">
        <v>11</v>
      </c>
      <c r="E750" t="s">
        <v>121</v>
      </c>
      <c r="F750" s="42" t="s">
        <v>689</v>
      </c>
      <c r="G750" s="41" t="s">
        <v>533</v>
      </c>
      <c r="H750" s="41" t="s">
        <v>32</v>
      </c>
      <c r="I750">
        <v>13.26</v>
      </c>
    </row>
    <row r="751" spans="1:9" hidden="1" x14ac:dyDescent="0.25">
      <c r="A751">
        <v>750</v>
      </c>
      <c r="B751" t="s">
        <v>122</v>
      </c>
      <c r="C751">
        <v>7</v>
      </c>
      <c r="D751">
        <v>11</v>
      </c>
      <c r="E751" t="s">
        <v>121</v>
      </c>
      <c r="F751" s="42" t="s">
        <v>689</v>
      </c>
      <c r="G751" s="41" t="s">
        <v>533</v>
      </c>
      <c r="H751" s="41" t="s">
        <v>32</v>
      </c>
      <c r="I751">
        <v>4.2</v>
      </c>
    </row>
    <row r="752" spans="1:9" hidden="1" x14ac:dyDescent="0.25">
      <c r="A752">
        <v>751</v>
      </c>
      <c r="B752" t="s">
        <v>122</v>
      </c>
      <c r="C752">
        <v>7</v>
      </c>
      <c r="D752">
        <v>11</v>
      </c>
      <c r="E752" t="s">
        <v>121</v>
      </c>
      <c r="F752" s="42" t="s">
        <v>689</v>
      </c>
      <c r="G752" s="41" t="s">
        <v>533</v>
      </c>
      <c r="H752" s="41" t="s">
        <v>32</v>
      </c>
      <c r="I752">
        <v>24.17</v>
      </c>
    </row>
    <row r="753" spans="1:9" hidden="1" x14ac:dyDescent="0.25">
      <c r="A753">
        <v>752</v>
      </c>
      <c r="B753" t="s">
        <v>122</v>
      </c>
      <c r="C753">
        <v>7</v>
      </c>
      <c r="D753">
        <v>11</v>
      </c>
      <c r="E753" t="s">
        <v>121</v>
      </c>
      <c r="F753" s="42" t="s">
        <v>689</v>
      </c>
      <c r="G753" s="41" t="s">
        <v>533</v>
      </c>
      <c r="H753" s="41" t="s">
        <v>32</v>
      </c>
      <c r="I753">
        <v>14.5</v>
      </c>
    </row>
    <row r="754" spans="1:9" hidden="1" x14ac:dyDescent="0.25">
      <c r="A754">
        <v>753</v>
      </c>
      <c r="B754" t="s">
        <v>122</v>
      </c>
      <c r="C754">
        <v>7</v>
      </c>
      <c r="D754">
        <v>11</v>
      </c>
      <c r="E754" t="s">
        <v>121</v>
      </c>
      <c r="F754" s="42" t="s">
        <v>689</v>
      </c>
      <c r="G754" s="41" t="s">
        <v>533</v>
      </c>
      <c r="H754" s="41" t="s">
        <v>32</v>
      </c>
      <c r="I754">
        <v>22.29</v>
      </c>
    </row>
    <row r="755" spans="1:9" hidden="1" x14ac:dyDescent="0.25">
      <c r="A755">
        <v>754</v>
      </c>
      <c r="B755" t="s">
        <v>122</v>
      </c>
      <c r="C755">
        <v>7</v>
      </c>
      <c r="D755">
        <v>11</v>
      </c>
      <c r="E755" t="s">
        <v>121</v>
      </c>
      <c r="F755" s="42" t="s">
        <v>689</v>
      </c>
      <c r="G755" s="41" t="s">
        <v>533</v>
      </c>
      <c r="H755" s="41" t="s">
        <v>32</v>
      </c>
      <c r="I755">
        <v>5.01</v>
      </c>
    </row>
    <row r="756" spans="1:9" hidden="1" x14ac:dyDescent="0.25">
      <c r="A756">
        <v>755</v>
      </c>
      <c r="B756" t="s">
        <v>122</v>
      </c>
      <c r="C756">
        <v>7</v>
      </c>
      <c r="D756">
        <v>11</v>
      </c>
      <c r="E756" t="s">
        <v>123</v>
      </c>
      <c r="F756" s="42" t="s">
        <v>689</v>
      </c>
      <c r="G756" t="s">
        <v>534</v>
      </c>
      <c r="H756" s="41" t="s">
        <v>32</v>
      </c>
      <c r="I756">
        <v>5.39</v>
      </c>
    </row>
    <row r="757" spans="1:9" hidden="1" x14ac:dyDescent="0.25">
      <c r="A757">
        <v>756</v>
      </c>
      <c r="B757" t="s">
        <v>122</v>
      </c>
      <c r="C757">
        <v>7</v>
      </c>
      <c r="D757">
        <v>11</v>
      </c>
      <c r="E757" t="s">
        <v>123</v>
      </c>
      <c r="F757" s="42" t="s">
        <v>689</v>
      </c>
      <c r="G757" t="s">
        <v>534</v>
      </c>
      <c r="H757" s="41" t="s">
        <v>32</v>
      </c>
      <c r="I757">
        <v>7.55</v>
      </c>
    </row>
    <row r="758" spans="1:9" hidden="1" x14ac:dyDescent="0.25">
      <c r="A758">
        <v>757</v>
      </c>
      <c r="B758" t="s">
        <v>122</v>
      </c>
      <c r="C758">
        <v>7</v>
      </c>
      <c r="D758">
        <v>11</v>
      </c>
      <c r="E758" t="s">
        <v>123</v>
      </c>
      <c r="F758" s="42" t="s">
        <v>689</v>
      </c>
      <c r="G758" t="s">
        <v>534</v>
      </c>
      <c r="H758" s="41" t="s">
        <v>32</v>
      </c>
      <c r="I758">
        <v>1.76</v>
      </c>
    </row>
    <row r="759" spans="1:9" hidden="1" x14ac:dyDescent="0.25">
      <c r="A759">
        <v>758</v>
      </c>
      <c r="B759" t="s">
        <v>122</v>
      </c>
      <c r="C759">
        <v>7</v>
      </c>
      <c r="D759">
        <v>11</v>
      </c>
      <c r="E759" t="s">
        <v>124</v>
      </c>
      <c r="F759" s="42" t="s">
        <v>689</v>
      </c>
      <c r="G759" t="s">
        <v>535</v>
      </c>
      <c r="H759" s="41" t="s">
        <v>32</v>
      </c>
      <c r="I759">
        <v>0.57820000000000005</v>
      </c>
    </row>
    <row r="760" spans="1:9" hidden="1" x14ac:dyDescent="0.25">
      <c r="A760">
        <v>759</v>
      </c>
      <c r="B760" t="s">
        <v>122</v>
      </c>
      <c r="C760">
        <v>7</v>
      </c>
      <c r="D760">
        <v>11</v>
      </c>
      <c r="E760" t="s">
        <v>124</v>
      </c>
      <c r="F760" s="42" t="s">
        <v>689</v>
      </c>
      <c r="G760" t="s">
        <v>535</v>
      </c>
      <c r="H760" s="41" t="s">
        <v>32</v>
      </c>
      <c r="I760">
        <v>2.0499999999999998</v>
      </c>
    </row>
    <row r="761" spans="1:9" hidden="1" x14ac:dyDescent="0.25">
      <c r="A761">
        <v>760</v>
      </c>
      <c r="B761" t="s">
        <v>122</v>
      </c>
      <c r="C761">
        <v>7</v>
      </c>
      <c r="D761">
        <v>11</v>
      </c>
      <c r="E761" t="s">
        <v>121</v>
      </c>
      <c r="F761" s="42" t="s">
        <v>690</v>
      </c>
      <c r="G761" s="41" t="s">
        <v>533</v>
      </c>
      <c r="H761" s="41" t="s">
        <v>32</v>
      </c>
      <c r="I761">
        <v>38.65</v>
      </c>
    </row>
    <row r="762" spans="1:9" hidden="1" x14ac:dyDescent="0.25">
      <c r="A762">
        <v>761</v>
      </c>
      <c r="B762" t="s">
        <v>122</v>
      </c>
      <c r="C762">
        <v>7</v>
      </c>
      <c r="D762">
        <v>11</v>
      </c>
      <c r="E762" t="s">
        <v>121</v>
      </c>
      <c r="F762" s="42" t="s">
        <v>690</v>
      </c>
      <c r="G762" s="41" t="s">
        <v>533</v>
      </c>
      <c r="H762" s="41" t="s">
        <v>32</v>
      </c>
      <c r="I762">
        <v>14.7</v>
      </c>
    </row>
    <row r="763" spans="1:9" hidden="1" x14ac:dyDescent="0.25">
      <c r="A763">
        <v>762</v>
      </c>
      <c r="B763" t="s">
        <v>122</v>
      </c>
      <c r="C763">
        <v>7</v>
      </c>
      <c r="D763">
        <v>11</v>
      </c>
      <c r="E763" t="s">
        <v>121</v>
      </c>
      <c r="F763" s="42" t="s">
        <v>690</v>
      </c>
      <c r="G763" s="41" t="s">
        <v>533</v>
      </c>
      <c r="H763" s="41" t="s">
        <v>32</v>
      </c>
      <c r="I763">
        <v>11.99</v>
      </c>
    </row>
    <row r="764" spans="1:9" hidden="1" x14ac:dyDescent="0.25">
      <c r="A764">
        <v>763</v>
      </c>
      <c r="B764" t="s">
        <v>122</v>
      </c>
      <c r="C764">
        <v>7</v>
      </c>
      <c r="D764">
        <v>11</v>
      </c>
      <c r="E764" t="s">
        <v>121</v>
      </c>
      <c r="F764" s="42" t="s">
        <v>690</v>
      </c>
      <c r="G764" s="41" t="s">
        <v>533</v>
      </c>
      <c r="H764" s="41" t="s">
        <v>32</v>
      </c>
      <c r="I764">
        <v>20.78</v>
      </c>
    </row>
    <row r="765" spans="1:9" hidden="1" x14ac:dyDescent="0.25">
      <c r="A765">
        <v>764</v>
      </c>
      <c r="B765" t="s">
        <v>122</v>
      </c>
      <c r="C765">
        <v>7</v>
      </c>
      <c r="D765">
        <v>11</v>
      </c>
      <c r="E765" t="s">
        <v>121</v>
      </c>
      <c r="F765" s="42" t="s">
        <v>690</v>
      </c>
      <c r="G765" s="41" t="s">
        <v>533</v>
      </c>
      <c r="H765" s="41" t="s">
        <v>32</v>
      </c>
      <c r="I765">
        <v>4.37</v>
      </c>
    </row>
    <row r="766" spans="1:9" hidden="1" x14ac:dyDescent="0.25">
      <c r="A766">
        <v>765</v>
      </c>
      <c r="B766" t="s">
        <v>122</v>
      </c>
      <c r="C766">
        <v>7</v>
      </c>
      <c r="D766">
        <v>11</v>
      </c>
      <c r="E766" t="s">
        <v>121</v>
      </c>
      <c r="F766" s="42" t="s">
        <v>690</v>
      </c>
      <c r="G766" s="41" t="s">
        <v>533</v>
      </c>
      <c r="H766" s="41" t="s">
        <v>32</v>
      </c>
      <c r="I766">
        <v>5.61</v>
      </c>
    </row>
    <row r="767" spans="1:9" hidden="1" x14ac:dyDescent="0.25">
      <c r="A767">
        <v>766</v>
      </c>
      <c r="B767" t="s">
        <v>122</v>
      </c>
      <c r="C767">
        <v>7</v>
      </c>
      <c r="D767">
        <v>11</v>
      </c>
      <c r="E767" t="s">
        <v>121</v>
      </c>
      <c r="F767" s="42" t="s">
        <v>690</v>
      </c>
      <c r="G767" s="41" t="s">
        <v>533</v>
      </c>
      <c r="H767" s="41" t="s">
        <v>32</v>
      </c>
      <c r="I767">
        <v>2.37</v>
      </c>
    </row>
    <row r="768" spans="1:9" hidden="1" x14ac:dyDescent="0.25">
      <c r="A768">
        <v>767</v>
      </c>
      <c r="B768" t="s">
        <v>122</v>
      </c>
      <c r="C768">
        <v>7</v>
      </c>
      <c r="D768">
        <v>11</v>
      </c>
      <c r="E768" t="s">
        <v>121</v>
      </c>
      <c r="F768" s="42" t="s">
        <v>690</v>
      </c>
      <c r="G768" s="41" t="s">
        <v>533</v>
      </c>
      <c r="H768" s="41" t="s">
        <v>32</v>
      </c>
      <c r="I768">
        <v>6.46</v>
      </c>
    </row>
    <row r="769" spans="1:9" hidden="1" x14ac:dyDescent="0.25">
      <c r="A769">
        <v>768</v>
      </c>
      <c r="B769" t="s">
        <v>122</v>
      </c>
      <c r="C769">
        <v>7</v>
      </c>
      <c r="D769">
        <v>11</v>
      </c>
      <c r="E769" t="s">
        <v>121</v>
      </c>
      <c r="F769" s="42" t="s">
        <v>690</v>
      </c>
      <c r="G769" s="41" t="s">
        <v>533</v>
      </c>
      <c r="H769" s="41" t="s">
        <v>32</v>
      </c>
      <c r="I769">
        <v>40.6</v>
      </c>
    </row>
    <row r="770" spans="1:9" hidden="1" x14ac:dyDescent="0.25">
      <c r="A770">
        <v>769</v>
      </c>
      <c r="B770" t="s">
        <v>122</v>
      </c>
      <c r="C770">
        <v>7</v>
      </c>
      <c r="D770">
        <v>11</v>
      </c>
      <c r="E770" t="s">
        <v>121</v>
      </c>
      <c r="F770" s="42" t="s">
        <v>690</v>
      </c>
      <c r="G770" s="41" t="s">
        <v>533</v>
      </c>
      <c r="H770" s="41" t="s">
        <v>32</v>
      </c>
      <c r="I770">
        <v>14.93</v>
      </c>
    </row>
    <row r="771" spans="1:9" hidden="1" x14ac:dyDescent="0.25">
      <c r="A771">
        <v>770</v>
      </c>
      <c r="B771" t="s">
        <v>122</v>
      </c>
      <c r="C771">
        <v>7</v>
      </c>
      <c r="D771">
        <v>11</v>
      </c>
      <c r="E771" t="s">
        <v>121</v>
      </c>
      <c r="F771" s="42" t="s">
        <v>690</v>
      </c>
      <c r="G771" s="41" t="s">
        <v>533</v>
      </c>
      <c r="H771" s="41" t="s">
        <v>32</v>
      </c>
      <c r="I771">
        <v>16.809999999999999</v>
      </c>
    </row>
    <row r="772" spans="1:9" hidden="1" x14ac:dyDescent="0.25">
      <c r="A772">
        <v>771</v>
      </c>
      <c r="B772" t="s">
        <v>122</v>
      </c>
      <c r="C772">
        <v>7</v>
      </c>
      <c r="D772">
        <v>11</v>
      </c>
      <c r="E772" t="s">
        <v>121</v>
      </c>
      <c r="F772" s="42" t="s">
        <v>690</v>
      </c>
      <c r="G772" s="41" t="s">
        <v>533</v>
      </c>
      <c r="H772" s="41" t="s">
        <v>32</v>
      </c>
      <c r="I772">
        <v>6.03</v>
      </c>
    </row>
    <row r="773" spans="1:9" hidden="1" x14ac:dyDescent="0.25">
      <c r="A773">
        <v>772</v>
      </c>
      <c r="B773" t="s">
        <v>122</v>
      </c>
      <c r="C773">
        <v>7</v>
      </c>
      <c r="D773">
        <v>11</v>
      </c>
      <c r="E773" t="s">
        <v>121</v>
      </c>
      <c r="F773" s="42" t="s">
        <v>690</v>
      </c>
      <c r="G773" s="41" t="s">
        <v>533</v>
      </c>
      <c r="H773" s="41" t="s">
        <v>32</v>
      </c>
      <c r="I773">
        <v>13.22</v>
      </c>
    </row>
    <row r="774" spans="1:9" hidden="1" x14ac:dyDescent="0.25">
      <c r="A774">
        <v>773</v>
      </c>
      <c r="B774" t="s">
        <v>122</v>
      </c>
      <c r="C774">
        <v>7</v>
      </c>
      <c r="D774">
        <v>11</v>
      </c>
      <c r="E774" t="s">
        <v>121</v>
      </c>
      <c r="F774" s="42" t="s">
        <v>690</v>
      </c>
      <c r="G774" s="41" t="s">
        <v>533</v>
      </c>
      <c r="H774" s="41" t="s">
        <v>32</v>
      </c>
      <c r="I774">
        <v>6.58</v>
      </c>
    </row>
    <row r="775" spans="1:9" hidden="1" x14ac:dyDescent="0.25">
      <c r="A775">
        <v>774</v>
      </c>
      <c r="B775" t="s">
        <v>122</v>
      </c>
      <c r="C775">
        <v>7</v>
      </c>
      <c r="D775">
        <v>11</v>
      </c>
      <c r="E775" t="s">
        <v>123</v>
      </c>
      <c r="F775" s="42" t="s">
        <v>690</v>
      </c>
      <c r="G775" t="s">
        <v>534</v>
      </c>
      <c r="H775" s="41" t="s">
        <v>32</v>
      </c>
      <c r="I775">
        <v>3.8</v>
      </c>
    </row>
    <row r="776" spans="1:9" hidden="1" x14ac:dyDescent="0.25">
      <c r="A776">
        <v>775</v>
      </c>
      <c r="B776" t="s">
        <v>122</v>
      </c>
      <c r="C776">
        <v>7</v>
      </c>
      <c r="D776">
        <v>11</v>
      </c>
      <c r="E776" t="s">
        <v>123</v>
      </c>
      <c r="F776" s="42" t="s">
        <v>690</v>
      </c>
      <c r="G776" t="s">
        <v>534</v>
      </c>
      <c r="H776" s="41" t="s">
        <v>32</v>
      </c>
      <c r="I776">
        <v>2.4700000000000002</v>
      </c>
    </row>
    <row r="777" spans="1:9" hidden="1" x14ac:dyDescent="0.25">
      <c r="A777">
        <v>776</v>
      </c>
      <c r="B777" t="s">
        <v>122</v>
      </c>
      <c r="C777">
        <v>7</v>
      </c>
      <c r="D777">
        <v>11</v>
      </c>
      <c r="E777" t="s">
        <v>123</v>
      </c>
      <c r="F777" s="42" t="s">
        <v>690</v>
      </c>
      <c r="G777" t="s">
        <v>534</v>
      </c>
      <c r="H777" s="41" t="s">
        <v>32</v>
      </c>
      <c r="I777">
        <v>5.37</v>
      </c>
    </row>
    <row r="778" spans="1:9" hidden="1" x14ac:dyDescent="0.25">
      <c r="A778">
        <v>777</v>
      </c>
      <c r="B778" t="s">
        <v>122</v>
      </c>
      <c r="C778">
        <v>7</v>
      </c>
      <c r="D778">
        <v>11</v>
      </c>
      <c r="E778" t="s">
        <v>123</v>
      </c>
      <c r="F778" s="42" t="s">
        <v>690</v>
      </c>
      <c r="G778" t="s">
        <v>534</v>
      </c>
      <c r="H778" s="41" t="s">
        <v>32</v>
      </c>
      <c r="I778">
        <v>1.88</v>
      </c>
    </row>
    <row r="779" spans="1:9" hidden="1" x14ac:dyDescent="0.25">
      <c r="A779">
        <v>778</v>
      </c>
      <c r="B779" t="s">
        <v>122</v>
      </c>
      <c r="C779">
        <v>7</v>
      </c>
      <c r="D779">
        <v>11</v>
      </c>
      <c r="E779" t="s">
        <v>123</v>
      </c>
      <c r="F779" s="42" t="s">
        <v>690</v>
      </c>
      <c r="G779" t="s">
        <v>534</v>
      </c>
      <c r="H779" s="41" t="s">
        <v>32</v>
      </c>
      <c r="I779">
        <v>4.75</v>
      </c>
    </row>
    <row r="780" spans="1:9" hidden="1" x14ac:dyDescent="0.25">
      <c r="A780">
        <v>779</v>
      </c>
      <c r="B780" t="s">
        <v>122</v>
      </c>
      <c r="C780">
        <v>7</v>
      </c>
      <c r="D780">
        <v>11</v>
      </c>
      <c r="E780" t="s">
        <v>123</v>
      </c>
      <c r="F780" s="42" t="s">
        <v>690</v>
      </c>
      <c r="G780" t="s">
        <v>534</v>
      </c>
      <c r="H780" s="41" t="s">
        <v>32</v>
      </c>
      <c r="I780">
        <v>5.45</v>
      </c>
    </row>
    <row r="781" spans="1:9" hidden="1" x14ac:dyDescent="0.25">
      <c r="A781">
        <v>780</v>
      </c>
      <c r="B781" t="s">
        <v>122</v>
      </c>
      <c r="C781">
        <v>7</v>
      </c>
      <c r="D781">
        <v>11</v>
      </c>
      <c r="E781" t="s">
        <v>124</v>
      </c>
      <c r="F781" s="42" t="s">
        <v>690</v>
      </c>
      <c r="G781" t="s">
        <v>535</v>
      </c>
      <c r="H781" s="41" t="s">
        <v>32</v>
      </c>
      <c r="I781">
        <v>2.0499999999999998</v>
      </c>
    </row>
    <row r="782" spans="1:9" hidden="1" x14ac:dyDescent="0.25">
      <c r="A782">
        <v>781</v>
      </c>
      <c r="B782" t="s">
        <v>122</v>
      </c>
      <c r="C782">
        <v>7</v>
      </c>
      <c r="D782">
        <v>11</v>
      </c>
      <c r="E782" t="s">
        <v>124</v>
      </c>
      <c r="F782" s="42" t="s">
        <v>690</v>
      </c>
      <c r="G782" t="s">
        <v>535</v>
      </c>
      <c r="H782" s="41" t="s">
        <v>32</v>
      </c>
      <c r="I782">
        <v>2.0499999999999998</v>
      </c>
    </row>
    <row r="783" spans="1:9" hidden="1" x14ac:dyDescent="0.25">
      <c r="A783">
        <v>782</v>
      </c>
      <c r="B783" t="s">
        <v>122</v>
      </c>
      <c r="C783">
        <v>7</v>
      </c>
      <c r="D783">
        <v>11</v>
      </c>
      <c r="E783" t="s">
        <v>124</v>
      </c>
      <c r="F783" s="42" t="s">
        <v>690</v>
      </c>
      <c r="G783" t="s">
        <v>535</v>
      </c>
      <c r="H783" s="41" t="s">
        <v>32</v>
      </c>
      <c r="I783">
        <v>2.0499999999999998</v>
      </c>
    </row>
    <row r="784" spans="1:9" hidden="1" x14ac:dyDescent="0.25">
      <c r="A784">
        <v>783</v>
      </c>
      <c r="B784" t="s">
        <v>122</v>
      </c>
      <c r="C784">
        <v>7</v>
      </c>
      <c r="D784">
        <v>11</v>
      </c>
      <c r="E784" t="s">
        <v>121</v>
      </c>
      <c r="F784" s="42" t="s">
        <v>628</v>
      </c>
      <c r="G784" s="41" t="s">
        <v>533</v>
      </c>
      <c r="H784" s="41" t="s">
        <v>32</v>
      </c>
      <c r="I784">
        <v>12.59</v>
      </c>
    </row>
    <row r="785" spans="1:9" hidden="1" x14ac:dyDescent="0.25">
      <c r="A785">
        <v>784</v>
      </c>
      <c r="B785" t="s">
        <v>122</v>
      </c>
      <c r="C785">
        <v>7</v>
      </c>
      <c r="D785">
        <v>11</v>
      </c>
      <c r="E785" t="s">
        <v>121</v>
      </c>
      <c r="F785" s="42" t="s">
        <v>628</v>
      </c>
      <c r="G785" s="41" t="s">
        <v>533</v>
      </c>
      <c r="H785" s="41" t="s">
        <v>32</v>
      </c>
      <c r="I785">
        <v>3.39</v>
      </c>
    </row>
    <row r="786" spans="1:9" hidden="1" x14ac:dyDescent="0.25">
      <c r="A786">
        <v>785</v>
      </c>
      <c r="B786" t="s">
        <v>122</v>
      </c>
      <c r="C786">
        <v>7</v>
      </c>
      <c r="D786">
        <v>11</v>
      </c>
      <c r="E786" t="s">
        <v>121</v>
      </c>
      <c r="F786" s="42" t="s">
        <v>628</v>
      </c>
      <c r="G786" s="41" t="s">
        <v>533</v>
      </c>
      <c r="H786" s="41" t="s">
        <v>32</v>
      </c>
      <c r="I786">
        <v>25.95</v>
      </c>
    </row>
    <row r="787" spans="1:9" hidden="1" x14ac:dyDescent="0.25">
      <c r="A787">
        <v>786</v>
      </c>
      <c r="B787" t="s">
        <v>122</v>
      </c>
      <c r="C787">
        <v>7</v>
      </c>
      <c r="D787">
        <v>11</v>
      </c>
      <c r="E787" t="s">
        <v>121</v>
      </c>
      <c r="F787" s="42" t="s">
        <v>628</v>
      </c>
      <c r="G787" s="41" t="s">
        <v>533</v>
      </c>
      <c r="H787" s="41" t="s">
        <v>32</v>
      </c>
      <c r="I787">
        <v>5.45</v>
      </c>
    </row>
    <row r="788" spans="1:9" hidden="1" x14ac:dyDescent="0.25">
      <c r="A788">
        <v>787</v>
      </c>
      <c r="B788" t="s">
        <v>122</v>
      </c>
      <c r="C788">
        <v>7</v>
      </c>
      <c r="D788">
        <v>11</v>
      </c>
      <c r="E788" t="s">
        <v>123</v>
      </c>
      <c r="F788" s="42" t="s">
        <v>628</v>
      </c>
      <c r="G788" t="s">
        <v>534</v>
      </c>
      <c r="H788" s="41" t="s">
        <v>32</v>
      </c>
      <c r="I788">
        <v>5.16</v>
      </c>
    </row>
    <row r="789" spans="1:9" hidden="1" x14ac:dyDescent="0.25">
      <c r="A789">
        <v>788</v>
      </c>
      <c r="B789" t="s">
        <v>122</v>
      </c>
      <c r="C789">
        <v>8</v>
      </c>
      <c r="D789">
        <v>12</v>
      </c>
      <c r="E789" t="s">
        <v>121</v>
      </c>
      <c r="F789" s="42" t="s">
        <v>636</v>
      </c>
      <c r="G789" s="41" t="s">
        <v>533</v>
      </c>
      <c r="H789" s="41" t="s">
        <v>32</v>
      </c>
      <c r="I789">
        <v>28.19</v>
      </c>
    </row>
    <row r="790" spans="1:9" hidden="1" x14ac:dyDescent="0.25">
      <c r="A790">
        <v>789</v>
      </c>
      <c r="B790" t="s">
        <v>122</v>
      </c>
      <c r="C790">
        <v>8</v>
      </c>
      <c r="D790">
        <v>12</v>
      </c>
      <c r="E790" t="s">
        <v>121</v>
      </c>
      <c r="F790" s="42" t="s">
        <v>636</v>
      </c>
      <c r="G790" s="41" t="s">
        <v>533</v>
      </c>
      <c r="H790" s="41" t="s">
        <v>32</v>
      </c>
      <c r="I790">
        <v>5.51</v>
      </c>
    </row>
    <row r="791" spans="1:9" hidden="1" x14ac:dyDescent="0.25">
      <c r="A791">
        <v>790</v>
      </c>
      <c r="B791" t="s">
        <v>122</v>
      </c>
      <c r="C791">
        <v>8</v>
      </c>
      <c r="D791">
        <v>12</v>
      </c>
      <c r="E791" t="s">
        <v>121</v>
      </c>
      <c r="F791" s="42" t="s">
        <v>636</v>
      </c>
      <c r="G791" s="41" t="s">
        <v>533</v>
      </c>
      <c r="H791" s="41" t="s">
        <v>32</v>
      </c>
      <c r="I791">
        <v>13.26</v>
      </c>
    </row>
    <row r="792" spans="1:9" hidden="1" x14ac:dyDescent="0.25">
      <c r="A792">
        <v>791</v>
      </c>
      <c r="B792" t="s">
        <v>122</v>
      </c>
      <c r="C792">
        <v>8</v>
      </c>
      <c r="D792">
        <v>12</v>
      </c>
      <c r="E792" t="s">
        <v>121</v>
      </c>
      <c r="F792" s="42" t="s">
        <v>636</v>
      </c>
      <c r="G792" s="41" t="s">
        <v>533</v>
      </c>
      <c r="H792" s="41" t="s">
        <v>32</v>
      </c>
      <c r="I792">
        <v>1.47</v>
      </c>
    </row>
    <row r="793" spans="1:9" hidden="1" x14ac:dyDescent="0.25">
      <c r="A793">
        <v>792</v>
      </c>
      <c r="B793" t="s">
        <v>122</v>
      </c>
      <c r="C793">
        <v>8</v>
      </c>
      <c r="D793">
        <v>12</v>
      </c>
      <c r="E793" t="s">
        <v>121</v>
      </c>
      <c r="F793" s="42" t="s">
        <v>636</v>
      </c>
      <c r="G793" s="41" t="s">
        <v>533</v>
      </c>
      <c r="H793" s="41" t="s">
        <v>32</v>
      </c>
      <c r="I793">
        <v>3.79</v>
      </c>
    </row>
    <row r="794" spans="1:9" hidden="1" x14ac:dyDescent="0.25">
      <c r="A794">
        <v>793</v>
      </c>
      <c r="B794" t="s">
        <v>122</v>
      </c>
      <c r="C794">
        <v>8</v>
      </c>
      <c r="D794">
        <v>12</v>
      </c>
      <c r="E794" t="s">
        <v>123</v>
      </c>
      <c r="F794" s="42" t="s">
        <v>636</v>
      </c>
      <c r="G794" t="s">
        <v>534</v>
      </c>
      <c r="H794" s="41" t="s">
        <v>32</v>
      </c>
      <c r="I794">
        <v>3.87</v>
      </c>
    </row>
    <row r="795" spans="1:9" hidden="1" x14ac:dyDescent="0.25">
      <c r="A795">
        <v>794</v>
      </c>
      <c r="B795" t="s">
        <v>122</v>
      </c>
      <c r="C795">
        <v>8</v>
      </c>
      <c r="D795">
        <v>12</v>
      </c>
      <c r="E795" t="s">
        <v>123</v>
      </c>
      <c r="F795" s="42" t="s">
        <v>636</v>
      </c>
      <c r="G795" t="s">
        <v>534</v>
      </c>
      <c r="H795" s="41" t="s">
        <v>32</v>
      </c>
      <c r="I795">
        <v>4.0199999999999996</v>
      </c>
    </row>
    <row r="796" spans="1:9" hidden="1" x14ac:dyDescent="0.25">
      <c r="A796">
        <v>795</v>
      </c>
      <c r="B796" t="s">
        <v>122</v>
      </c>
      <c r="C796">
        <v>8</v>
      </c>
      <c r="D796">
        <v>12</v>
      </c>
      <c r="E796" t="s">
        <v>121</v>
      </c>
      <c r="F796" s="42" t="s">
        <v>637</v>
      </c>
      <c r="G796" s="41" t="s">
        <v>533</v>
      </c>
      <c r="H796" s="41" t="s">
        <v>32</v>
      </c>
      <c r="I796">
        <v>18.53</v>
      </c>
    </row>
    <row r="797" spans="1:9" hidden="1" x14ac:dyDescent="0.25">
      <c r="A797">
        <v>796</v>
      </c>
      <c r="B797" t="s">
        <v>122</v>
      </c>
      <c r="C797">
        <v>8</v>
      </c>
      <c r="D797">
        <v>12</v>
      </c>
      <c r="E797" t="s">
        <v>121</v>
      </c>
      <c r="F797" s="42" t="s">
        <v>637</v>
      </c>
      <c r="G797" s="41" t="s">
        <v>533</v>
      </c>
      <c r="H797" s="41" t="s">
        <v>32</v>
      </c>
      <c r="I797">
        <v>6.92</v>
      </c>
    </row>
    <row r="798" spans="1:9" hidden="1" x14ac:dyDescent="0.25">
      <c r="A798">
        <v>797</v>
      </c>
      <c r="B798" t="s">
        <v>122</v>
      </c>
      <c r="C798">
        <v>8</v>
      </c>
      <c r="D798">
        <v>12</v>
      </c>
      <c r="E798" t="s">
        <v>121</v>
      </c>
      <c r="F798" s="42" t="s">
        <v>637</v>
      </c>
      <c r="G798" s="41" t="s">
        <v>533</v>
      </c>
      <c r="H798" s="41" t="s">
        <v>32</v>
      </c>
      <c r="I798">
        <v>25.98</v>
      </c>
    </row>
    <row r="799" spans="1:9" hidden="1" x14ac:dyDescent="0.25">
      <c r="A799">
        <v>798</v>
      </c>
      <c r="B799" t="s">
        <v>122</v>
      </c>
      <c r="C799">
        <v>8</v>
      </c>
      <c r="D799">
        <v>12</v>
      </c>
      <c r="E799" t="s">
        <v>121</v>
      </c>
      <c r="F799" s="42" t="s">
        <v>637</v>
      </c>
      <c r="G799" s="41" t="s">
        <v>533</v>
      </c>
      <c r="H799" s="41" t="s">
        <v>32</v>
      </c>
      <c r="I799">
        <v>4.5</v>
      </c>
    </row>
    <row r="800" spans="1:9" hidden="1" x14ac:dyDescent="0.25">
      <c r="A800">
        <v>799</v>
      </c>
      <c r="B800" t="s">
        <v>122</v>
      </c>
      <c r="C800">
        <v>8</v>
      </c>
      <c r="D800">
        <v>12</v>
      </c>
      <c r="E800" t="s">
        <v>123</v>
      </c>
      <c r="F800" s="42" t="s">
        <v>637</v>
      </c>
      <c r="G800" t="s">
        <v>534</v>
      </c>
      <c r="H800" s="41" t="s">
        <v>32</v>
      </c>
      <c r="I800">
        <v>4.63</v>
      </c>
    </row>
    <row r="801" spans="1:9" hidden="1" x14ac:dyDescent="0.25">
      <c r="A801">
        <v>800</v>
      </c>
      <c r="B801" t="s">
        <v>122</v>
      </c>
      <c r="C801">
        <v>8</v>
      </c>
      <c r="D801">
        <v>12</v>
      </c>
      <c r="E801" t="s">
        <v>123</v>
      </c>
      <c r="F801" s="42" t="s">
        <v>637</v>
      </c>
      <c r="G801" t="s">
        <v>534</v>
      </c>
      <c r="H801" s="41" t="s">
        <v>32</v>
      </c>
      <c r="I801">
        <v>3.43</v>
      </c>
    </row>
    <row r="802" spans="1:9" hidden="1" x14ac:dyDescent="0.25">
      <c r="A802">
        <v>801</v>
      </c>
      <c r="B802" t="s">
        <v>122</v>
      </c>
      <c r="C802">
        <v>8</v>
      </c>
      <c r="D802">
        <v>12</v>
      </c>
      <c r="E802" t="s">
        <v>121</v>
      </c>
      <c r="F802" s="42" t="s">
        <v>638</v>
      </c>
      <c r="G802" s="41" t="s">
        <v>533</v>
      </c>
      <c r="H802" s="41" t="s">
        <v>32</v>
      </c>
      <c r="I802">
        <v>14.8</v>
      </c>
    </row>
    <row r="803" spans="1:9" hidden="1" x14ac:dyDescent="0.25">
      <c r="A803">
        <v>802</v>
      </c>
      <c r="B803" t="s">
        <v>122</v>
      </c>
      <c r="C803">
        <v>8</v>
      </c>
      <c r="D803">
        <v>12</v>
      </c>
      <c r="E803" t="s">
        <v>121</v>
      </c>
      <c r="F803" s="42" t="s">
        <v>638</v>
      </c>
      <c r="G803" s="41" t="s">
        <v>533</v>
      </c>
      <c r="H803" s="41" t="s">
        <v>32</v>
      </c>
      <c r="I803">
        <v>15.82</v>
      </c>
    </row>
    <row r="804" spans="1:9" hidden="1" x14ac:dyDescent="0.25">
      <c r="A804">
        <v>803</v>
      </c>
      <c r="B804" t="s">
        <v>122</v>
      </c>
      <c r="C804">
        <v>8</v>
      </c>
      <c r="D804">
        <v>12</v>
      </c>
      <c r="E804" t="s">
        <v>121</v>
      </c>
      <c r="F804" s="42" t="s">
        <v>638</v>
      </c>
      <c r="G804" s="41" t="s">
        <v>533</v>
      </c>
      <c r="H804" s="41" t="s">
        <v>32</v>
      </c>
      <c r="I804">
        <v>8.5500000000000007</v>
      </c>
    </row>
    <row r="805" spans="1:9" hidden="1" x14ac:dyDescent="0.25">
      <c r="A805">
        <v>804</v>
      </c>
      <c r="B805" t="s">
        <v>122</v>
      </c>
      <c r="C805">
        <v>8</v>
      </c>
      <c r="D805">
        <v>12</v>
      </c>
      <c r="E805" t="s">
        <v>121</v>
      </c>
      <c r="F805" s="42" t="s">
        <v>638</v>
      </c>
      <c r="G805" s="41" t="s">
        <v>533</v>
      </c>
      <c r="H805" s="41" t="s">
        <v>32</v>
      </c>
      <c r="I805">
        <v>39</v>
      </c>
    </row>
    <row r="806" spans="1:9" hidden="1" x14ac:dyDescent="0.25">
      <c r="A806">
        <v>805</v>
      </c>
      <c r="B806" t="s">
        <v>122</v>
      </c>
      <c r="C806">
        <v>8</v>
      </c>
      <c r="D806">
        <v>12</v>
      </c>
      <c r="E806" t="s">
        <v>121</v>
      </c>
      <c r="F806" s="42" t="s">
        <v>638</v>
      </c>
      <c r="G806" s="41" t="s">
        <v>533</v>
      </c>
      <c r="H806" s="41" t="s">
        <v>32</v>
      </c>
      <c r="I806">
        <v>3.18</v>
      </c>
    </row>
    <row r="807" spans="1:9" hidden="1" x14ac:dyDescent="0.25">
      <c r="A807">
        <v>806</v>
      </c>
      <c r="B807" t="s">
        <v>122</v>
      </c>
      <c r="C807">
        <v>8</v>
      </c>
      <c r="D807">
        <v>12</v>
      </c>
      <c r="E807" t="s">
        <v>121</v>
      </c>
      <c r="F807" s="42" t="s">
        <v>638</v>
      </c>
      <c r="G807" s="41" t="s">
        <v>533</v>
      </c>
      <c r="H807" s="41" t="s">
        <v>32</v>
      </c>
      <c r="I807">
        <v>6.3</v>
      </c>
    </row>
    <row r="808" spans="1:9" hidden="1" x14ac:dyDescent="0.25">
      <c r="A808">
        <v>807</v>
      </c>
      <c r="B808" t="s">
        <v>122</v>
      </c>
      <c r="C808">
        <v>8</v>
      </c>
      <c r="D808">
        <v>12</v>
      </c>
      <c r="E808" t="s">
        <v>123</v>
      </c>
      <c r="F808" s="42" t="s">
        <v>638</v>
      </c>
      <c r="G808" t="s">
        <v>534</v>
      </c>
      <c r="H808" s="41" t="s">
        <v>32</v>
      </c>
      <c r="I808">
        <v>6.37</v>
      </c>
    </row>
    <row r="809" spans="1:9" hidden="1" x14ac:dyDescent="0.25">
      <c r="A809">
        <v>808</v>
      </c>
      <c r="B809" t="s">
        <v>122</v>
      </c>
      <c r="C809">
        <v>8</v>
      </c>
      <c r="D809">
        <v>12</v>
      </c>
      <c r="E809" t="s">
        <v>123</v>
      </c>
      <c r="F809" s="42" t="s">
        <v>638</v>
      </c>
      <c r="G809" t="s">
        <v>534</v>
      </c>
      <c r="H809" s="41" t="s">
        <v>32</v>
      </c>
      <c r="I809">
        <v>1.64</v>
      </c>
    </row>
    <row r="810" spans="1:9" hidden="1" x14ac:dyDescent="0.25">
      <c r="A810">
        <v>809</v>
      </c>
      <c r="B810" t="s">
        <v>122</v>
      </c>
      <c r="C810">
        <v>8</v>
      </c>
      <c r="D810">
        <v>12</v>
      </c>
      <c r="E810" t="s">
        <v>123</v>
      </c>
      <c r="F810" s="42" t="s">
        <v>638</v>
      </c>
      <c r="G810" t="s">
        <v>534</v>
      </c>
      <c r="H810" s="41" t="s">
        <v>32</v>
      </c>
      <c r="I810">
        <v>4.8099999999999996</v>
      </c>
    </row>
    <row r="811" spans="1:9" hidden="1" x14ac:dyDescent="0.25">
      <c r="A811">
        <v>810</v>
      </c>
      <c r="B811" t="s">
        <v>122</v>
      </c>
      <c r="C811">
        <v>8</v>
      </c>
      <c r="D811">
        <v>12</v>
      </c>
      <c r="E811" t="s">
        <v>121</v>
      </c>
      <c r="F811" s="42" t="s">
        <v>639</v>
      </c>
      <c r="G811" s="41" t="s">
        <v>533</v>
      </c>
      <c r="H811" s="41" t="s">
        <v>32</v>
      </c>
      <c r="I811">
        <v>19.34</v>
      </c>
    </row>
    <row r="812" spans="1:9" hidden="1" x14ac:dyDescent="0.25">
      <c r="A812">
        <v>811</v>
      </c>
      <c r="B812" t="s">
        <v>122</v>
      </c>
      <c r="C812">
        <v>8</v>
      </c>
      <c r="D812">
        <v>12</v>
      </c>
      <c r="E812" t="s">
        <v>121</v>
      </c>
      <c r="F812" s="42" t="s">
        <v>639</v>
      </c>
      <c r="G812" s="41" t="s">
        <v>533</v>
      </c>
      <c r="H812" s="41" t="s">
        <v>32</v>
      </c>
      <c r="I812">
        <v>17.95</v>
      </c>
    </row>
    <row r="813" spans="1:9" hidden="1" x14ac:dyDescent="0.25">
      <c r="A813">
        <v>812</v>
      </c>
      <c r="B813" t="s">
        <v>122</v>
      </c>
      <c r="C813">
        <v>8</v>
      </c>
      <c r="D813">
        <v>12</v>
      </c>
      <c r="E813" t="s">
        <v>121</v>
      </c>
      <c r="F813" s="42" t="s">
        <v>639</v>
      </c>
      <c r="G813" s="41" t="s">
        <v>533</v>
      </c>
      <c r="H813" s="41" t="s">
        <v>32</v>
      </c>
      <c r="I813">
        <v>7.66</v>
      </c>
    </row>
    <row r="814" spans="1:9" hidden="1" x14ac:dyDescent="0.25">
      <c r="A814">
        <v>813</v>
      </c>
      <c r="B814" t="s">
        <v>122</v>
      </c>
      <c r="C814">
        <v>8</v>
      </c>
      <c r="D814">
        <v>12</v>
      </c>
      <c r="E814" t="s">
        <v>121</v>
      </c>
      <c r="F814" s="42" t="s">
        <v>639</v>
      </c>
      <c r="G814" s="41" t="s">
        <v>533</v>
      </c>
      <c r="H814" s="41" t="s">
        <v>32</v>
      </c>
      <c r="I814">
        <v>12.48</v>
      </c>
    </row>
    <row r="815" spans="1:9" hidden="1" x14ac:dyDescent="0.25">
      <c r="A815">
        <v>814</v>
      </c>
      <c r="B815" t="s">
        <v>122</v>
      </c>
      <c r="C815">
        <v>8</v>
      </c>
      <c r="D815">
        <v>12</v>
      </c>
      <c r="E815" t="s">
        <v>121</v>
      </c>
      <c r="F815" s="42" t="s">
        <v>639</v>
      </c>
      <c r="G815" s="41" t="s">
        <v>533</v>
      </c>
      <c r="H815" s="41" t="s">
        <v>32</v>
      </c>
      <c r="I815">
        <v>39.32</v>
      </c>
    </row>
    <row r="816" spans="1:9" hidden="1" x14ac:dyDescent="0.25">
      <c r="A816">
        <v>815</v>
      </c>
      <c r="B816" t="s">
        <v>122</v>
      </c>
      <c r="C816">
        <v>8</v>
      </c>
      <c r="D816">
        <v>12</v>
      </c>
      <c r="E816" t="s">
        <v>121</v>
      </c>
      <c r="F816" s="42" t="s">
        <v>639</v>
      </c>
      <c r="G816" s="41" t="s">
        <v>533</v>
      </c>
      <c r="H816" s="41" t="s">
        <v>32</v>
      </c>
      <c r="I816">
        <v>11.57</v>
      </c>
    </row>
    <row r="817" spans="1:9" hidden="1" x14ac:dyDescent="0.25">
      <c r="A817">
        <v>816</v>
      </c>
      <c r="B817" t="s">
        <v>122</v>
      </c>
      <c r="C817">
        <v>8</v>
      </c>
      <c r="D817">
        <v>12</v>
      </c>
      <c r="E817" t="s">
        <v>123</v>
      </c>
      <c r="F817" s="42" t="s">
        <v>639</v>
      </c>
      <c r="G817" t="s">
        <v>534</v>
      </c>
      <c r="H817" s="41" t="s">
        <v>32</v>
      </c>
      <c r="I817">
        <v>4.99</v>
      </c>
    </row>
    <row r="818" spans="1:9" hidden="1" x14ac:dyDescent="0.25">
      <c r="A818">
        <v>817</v>
      </c>
      <c r="B818" t="s">
        <v>122</v>
      </c>
      <c r="C818">
        <v>8</v>
      </c>
      <c r="D818">
        <v>12</v>
      </c>
      <c r="E818" t="s">
        <v>123</v>
      </c>
      <c r="F818" s="42" t="s">
        <v>639</v>
      </c>
      <c r="G818" t="s">
        <v>534</v>
      </c>
      <c r="H818" s="41" t="s">
        <v>32</v>
      </c>
      <c r="I818">
        <v>4.3</v>
      </c>
    </row>
    <row r="819" spans="1:9" hidden="1" x14ac:dyDescent="0.25">
      <c r="A819">
        <v>818</v>
      </c>
      <c r="B819" t="s">
        <v>122</v>
      </c>
      <c r="C819">
        <v>8</v>
      </c>
      <c r="D819">
        <v>12</v>
      </c>
      <c r="E819" t="s">
        <v>123</v>
      </c>
      <c r="F819" s="42" t="s">
        <v>639</v>
      </c>
      <c r="G819" t="s">
        <v>534</v>
      </c>
      <c r="H819" s="41" t="s">
        <v>32</v>
      </c>
      <c r="I819">
        <v>1.89</v>
      </c>
    </row>
    <row r="820" spans="1:9" hidden="1" x14ac:dyDescent="0.25">
      <c r="A820">
        <v>819</v>
      </c>
      <c r="B820" t="s">
        <v>122</v>
      </c>
      <c r="C820">
        <v>8</v>
      </c>
      <c r="D820">
        <v>12</v>
      </c>
      <c r="E820" t="s">
        <v>123</v>
      </c>
      <c r="F820" s="42" t="s">
        <v>639</v>
      </c>
      <c r="G820" t="s">
        <v>534</v>
      </c>
      <c r="H820" s="41" t="s">
        <v>32</v>
      </c>
      <c r="I820">
        <v>3.28</v>
      </c>
    </row>
    <row r="821" spans="1:9" hidden="1" x14ac:dyDescent="0.25">
      <c r="A821">
        <v>820</v>
      </c>
      <c r="B821" t="s">
        <v>122</v>
      </c>
      <c r="C821">
        <v>8</v>
      </c>
      <c r="D821">
        <v>12</v>
      </c>
      <c r="E821" t="s">
        <v>124</v>
      </c>
      <c r="F821" s="42" t="s">
        <v>639</v>
      </c>
      <c r="G821" t="s">
        <v>535</v>
      </c>
      <c r="H821" s="41" t="s">
        <v>32</v>
      </c>
      <c r="I821">
        <v>2.0499999999999998</v>
      </c>
    </row>
    <row r="822" spans="1:9" hidden="1" x14ac:dyDescent="0.25">
      <c r="A822">
        <v>821</v>
      </c>
      <c r="B822" t="s">
        <v>122</v>
      </c>
      <c r="C822">
        <v>8</v>
      </c>
      <c r="D822">
        <v>12</v>
      </c>
      <c r="E822" t="s">
        <v>121</v>
      </c>
      <c r="F822" s="42" t="s">
        <v>640</v>
      </c>
      <c r="G822" s="41" t="s">
        <v>533</v>
      </c>
      <c r="H822" s="41" t="s">
        <v>32</v>
      </c>
      <c r="I822">
        <v>6.89</v>
      </c>
    </row>
    <row r="823" spans="1:9" hidden="1" x14ac:dyDescent="0.25">
      <c r="A823">
        <v>822</v>
      </c>
      <c r="B823" t="s">
        <v>122</v>
      </c>
      <c r="C823">
        <v>8</v>
      </c>
      <c r="D823">
        <v>12</v>
      </c>
      <c r="E823" t="s">
        <v>121</v>
      </c>
      <c r="F823" s="42" t="s">
        <v>640</v>
      </c>
      <c r="G823" s="41" t="s">
        <v>533</v>
      </c>
      <c r="H823" s="41" t="s">
        <v>32</v>
      </c>
      <c r="I823">
        <v>17.18</v>
      </c>
    </row>
    <row r="824" spans="1:9" hidden="1" x14ac:dyDescent="0.25">
      <c r="A824">
        <v>823</v>
      </c>
      <c r="B824" t="s">
        <v>122</v>
      </c>
      <c r="C824">
        <v>8</v>
      </c>
      <c r="D824">
        <v>12</v>
      </c>
      <c r="E824" t="s">
        <v>121</v>
      </c>
      <c r="F824" s="42" t="s">
        <v>640</v>
      </c>
      <c r="G824" s="41" t="s">
        <v>533</v>
      </c>
      <c r="H824" s="41" t="s">
        <v>32</v>
      </c>
      <c r="I824">
        <v>14.2</v>
      </c>
    </row>
    <row r="825" spans="1:9" hidden="1" x14ac:dyDescent="0.25">
      <c r="A825">
        <v>824</v>
      </c>
      <c r="B825" t="s">
        <v>122</v>
      </c>
      <c r="C825">
        <v>8</v>
      </c>
      <c r="D825">
        <v>12</v>
      </c>
      <c r="E825" t="s">
        <v>121</v>
      </c>
      <c r="F825" s="42" t="s">
        <v>640</v>
      </c>
      <c r="G825" s="41" t="s">
        <v>533</v>
      </c>
      <c r="H825" s="41" t="s">
        <v>32</v>
      </c>
      <c r="I825">
        <v>6.78</v>
      </c>
    </row>
    <row r="826" spans="1:9" hidden="1" x14ac:dyDescent="0.25">
      <c r="A826">
        <v>825</v>
      </c>
      <c r="B826" t="s">
        <v>122</v>
      </c>
      <c r="C826">
        <v>8</v>
      </c>
      <c r="D826">
        <v>12</v>
      </c>
      <c r="E826" t="s">
        <v>121</v>
      </c>
      <c r="F826" s="42" t="s">
        <v>640</v>
      </c>
      <c r="G826" s="41" t="s">
        <v>533</v>
      </c>
      <c r="H826" s="41" t="s">
        <v>32</v>
      </c>
      <c r="I826">
        <v>36.880000000000003</v>
      </c>
    </row>
    <row r="827" spans="1:9" hidden="1" x14ac:dyDescent="0.25">
      <c r="A827">
        <v>826</v>
      </c>
      <c r="B827" t="s">
        <v>122</v>
      </c>
      <c r="C827">
        <v>8</v>
      </c>
      <c r="D827">
        <v>12</v>
      </c>
      <c r="E827" t="s">
        <v>123</v>
      </c>
      <c r="F827" s="42" t="s">
        <v>640</v>
      </c>
      <c r="G827" t="s">
        <v>534</v>
      </c>
      <c r="H827" s="41" t="s">
        <v>32</v>
      </c>
      <c r="I827">
        <v>3.42</v>
      </c>
    </row>
    <row r="828" spans="1:9" hidden="1" x14ac:dyDescent="0.25">
      <c r="A828">
        <v>827</v>
      </c>
      <c r="B828" t="s">
        <v>122</v>
      </c>
      <c r="C828">
        <v>8</v>
      </c>
      <c r="D828">
        <v>12</v>
      </c>
      <c r="E828" t="s">
        <v>123</v>
      </c>
      <c r="F828" s="42" t="s">
        <v>640</v>
      </c>
      <c r="G828" t="s">
        <v>534</v>
      </c>
      <c r="H828" s="41" t="s">
        <v>32</v>
      </c>
      <c r="I828">
        <v>1.7</v>
      </c>
    </row>
    <row r="829" spans="1:9" hidden="1" x14ac:dyDescent="0.25">
      <c r="A829">
        <v>828</v>
      </c>
      <c r="B829" t="s">
        <v>122</v>
      </c>
      <c r="C829">
        <v>8</v>
      </c>
      <c r="D829">
        <v>12</v>
      </c>
      <c r="E829" t="s">
        <v>123</v>
      </c>
      <c r="F829" s="42" t="s">
        <v>640</v>
      </c>
      <c r="G829" t="s">
        <v>534</v>
      </c>
      <c r="H829" s="41" t="s">
        <v>32</v>
      </c>
      <c r="I829">
        <v>5.79</v>
      </c>
    </row>
    <row r="830" spans="1:9" hidden="1" x14ac:dyDescent="0.25">
      <c r="A830">
        <v>829</v>
      </c>
      <c r="B830" t="s">
        <v>122</v>
      </c>
      <c r="C830">
        <v>8</v>
      </c>
      <c r="D830">
        <v>12</v>
      </c>
      <c r="E830" t="s">
        <v>124</v>
      </c>
      <c r="F830" s="42" t="s">
        <v>640</v>
      </c>
      <c r="G830" t="s">
        <v>535</v>
      </c>
      <c r="H830" s="41" t="s">
        <v>32</v>
      </c>
      <c r="I830">
        <v>2.0499999999999998</v>
      </c>
    </row>
    <row r="831" spans="1:9" hidden="1" x14ac:dyDescent="0.25">
      <c r="A831">
        <v>830</v>
      </c>
      <c r="B831" t="s">
        <v>122</v>
      </c>
      <c r="C831">
        <v>8</v>
      </c>
      <c r="D831">
        <v>12</v>
      </c>
      <c r="E831" t="s">
        <v>121</v>
      </c>
      <c r="F831" s="42" t="s">
        <v>641</v>
      </c>
      <c r="G831" s="41" t="s">
        <v>533</v>
      </c>
      <c r="H831" s="41" t="s">
        <v>32</v>
      </c>
      <c r="I831">
        <v>4.45</v>
      </c>
    </row>
    <row r="832" spans="1:9" hidden="1" x14ac:dyDescent="0.25">
      <c r="A832">
        <v>831</v>
      </c>
      <c r="B832" t="s">
        <v>122</v>
      </c>
      <c r="C832">
        <v>8</v>
      </c>
      <c r="D832">
        <v>12</v>
      </c>
      <c r="E832" t="s">
        <v>121</v>
      </c>
      <c r="F832" s="42" t="s">
        <v>641</v>
      </c>
      <c r="G832" s="41" t="s">
        <v>533</v>
      </c>
      <c r="H832" s="41" t="s">
        <v>32</v>
      </c>
      <c r="I832">
        <v>14</v>
      </c>
    </row>
    <row r="833" spans="1:9" hidden="1" x14ac:dyDescent="0.25">
      <c r="A833">
        <v>832</v>
      </c>
      <c r="B833" t="s">
        <v>122</v>
      </c>
      <c r="C833">
        <v>8</v>
      </c>
      <c r="D833">
        <v>12</v>
      </c>
      <c r="E833" t="s">
        <v>121</v>
      </c>
      <c r="F833" s="42" t="s">
        <v>641</v>
      </c>
      <c r="G833" s="41" t="s">
        <v>533</v>
      </c>
      <c r="H833" s="41" t="s">
        <v>32</v>
      </c>
      <c r="I833">
        <v>23.36</v>
      </c>
    </row>
    <row r="834" spans="1:9" hidden="1" x14ac:dyDescent="0.25">
      <c r="A834">
        <v>833</v>
      </c>
      <c r="B834" t="s">
        <v>122</v>
      </c>
      <c r="C834">
        <v>8</v>
      </c>
      <c r="D834">
        <v>12</v>
      </c>
      <c r="E834" t="s">
        <v>121</v>
      </c>
      <c r="F834" s="42" t="s">
        <v>641</v>
      </c>
      <c r="G834" s="41" t="s">
        <v>533</v>
      </c>
      <c r="H834" s="41" t="s">
        <v>32</v>
      </c>
      <c r="I834">
        <v>5.47</v>
      </c>
    </row>
    <row r="835" spans="1:9" hidden="1" x14ac:dyDescent="0.25">
      <c r="A835">
        <v>834</v>
      </c>
      <c r="B835" t="s">
        <v>122</v>
      </c>
      <c r="C835">
        <v>8</v>
      </c>
      <c r="D835">
        <v>12</v>
      </c>
      <c r="E835" t="s">
        <v>123</v>
      </c>
      <c r="F835" s="42" t="s">
        <v>641</v>
      </c>
      <c r="G835" t="s">
        <v>534</v>
      </c>
      <c r="H835" s="41" t="s">
        <v>32</v>
      </c>
      <c r="I835">
        <v>5.34</v>
      </c>
    </row>
    <row r="836" spans="1:9" hidden="1" x14ac:dyDescent="0.25">
      <c r="A836">
        <v>835</v>
      </c>
      <c r="B836" t="s">
        <v>122</v>
      </c>
      <c r="C836">
        <v>8</v>
      </c>
      <c r="D836">
        <v>12</v>
      </c>
      <c r="E836" t="s">
        <v>124</v>
      </c>
      <c r="F836" s="42" t="s">
        <v>641</v>
      </c>
      <c r="G836" t="s">
        <v>535</v>
      </c>
      <c r="H836" s="41" t="s">
        <v>32</v>
      </c>
      <c r="I836">
        <v>0.57820000000000005</v>
      </c>
    </row>
    <row r="837" spans="1:9" hidden="1" x14ac:dyDescent="0.25">
      <c r="A837">
        <v>836</v>
      </c>
      <c r="B837" t="s">
        <v>122</v>
      </c>
      <c r="C837">
        <v>8</v>
      </c>
      <c r="D837">
        <v>12</v>
      </c>
      <c r="E837" t="s">
        <v>121</v>
      </c>
      <c r="F837" s="42" t="s">
        <v>642</v>
      </c>
      <c r="G837" s="41" t="s">
        <v>533</v>
      </c>
      <c r="H837" s="41" t="s">
        <v>32</v>
      </c>
      <c r="I837">
        <v>40.6</v>
      </c>
    </row>
    <row r="838" spans="1:9" hidden="1" x14ac:dyDescent="0.25">
      <c r="A838">
        <v>837</v>
      </c>
      <c r="B838" t="s">
        <v>122</v>
      </c>
      <c r="C838">
        <v>8</v>
      </c>
      <c r="D838">
        <v>12</v>
      </c>
      <c r="E838" t="s">
        <v>121</v>
      </c>
      <c r="F838" s="42" t="s">
        <v>642</v>
      </c>
      <c r="G838" s="41" t="s">
        <v>533</v>
      </c>
      <c r="H838" s="41" t="s">
        <v>32</v>
      </c>
      <c r="I838">
        <v>6.14</v>
      </c>
    </row>
    <row r="839" spans="1:9" hidden="1" x14ac:dyDescent="0.25">
      <c r="A839">
        <v>838</v>
      </c>
      <c r="B839" t="s">
        <v>122</v>
      </c>
      <c r="C839">
        <v>8</v>
      </c>
      <c r="D839">
        <v>12</v>
      </c>
      <c r="E839" t="s">
        <v>121</v>
      </c>
      <c r="F839" s="42" t="s">
        <v>642</v>
      </c>
      <c r="G839" s="41" t="s">
        <v>533</v>
      </c>
      <c r="H839" s="41" t="s">
        <v>32</v>
      </c>
      <c r="I839">
        <v>6.58</v>
      </c>
    </row>
    <row r="840" spans="1:9" hidden="1" x14ac:dyDescent="0.25">
      <c r="A840">
        <v>839</v>
      </c>
      <c r="B840" t="s">
        <v>122</v>
      </c>
      <c r="C840">
        <v>8</v>
      </c>
      <c r="D840">
        <v>12</v>
      </c>
      <c r="E840" t="s">
        <v>121</v>
      </c>
      <c r="F840" s="42" t="s">
        <v>642</v>
      </c>
      <c r="G840" s="41" t="s">
        <v>533</v>
      </c>
      <c r="H840" s="41" t="s">
        <v>32</v>
      </c>
      <c r="I840">
        <v>14.93</v>
      </c>
    </row>
    <row r="841" spans="1:9" hidden="1" x14ac:dyDescent="0.25">
      <c r="A841">
        <v>840</v>
      </c>
      <c r="B841" t="s">
        <v>122</v>
      </c>
      <c r="C841">
        <v>8</v>
      </c>
      <c r="D841">
        <v>12</v>
      </c>
      <c r="E841" t="s">
        <v>121</v>
      </c>
      <c r="F841" s="42" t="s">
        <v>642</v>
      </c>
      <c r="G841" s="41" t="s">
        <v>533</v>
      </c>
      <c r="H841" s="41" t="s">
        <v>32</v>
      </c>
      <c r="I841">
        <v>16.809999999999999</v>
      </c>
    </row>
    <row r="842" spans="1:9" hidden="1" x14ac:dyDescent="0.25">
      <c r="A842">
        <v>841</v>
      </c>
      <c r="B842" t="s">
        <v>122</v>
      </c>
      <c r="C842">
        <v>8</v>
      </c>
      <c r="D842">
        <v>12</v>
      </c>
      <c r="E842" t="s">
        <v>121</v>
      </c>
      <c r="F842" s="42" t="s">
        <v>642</v>
      </c>
      <c r="G842" s="41" t="s">
        <v>533</v>
      </c>
      <c r="H842" s="41" t="s">
        <v>32</v>
      </c>
      <c r="I842">
        <v>6.03</v>
      </c>
    </row>
    <row r="843" spans="1:9" hidden="1" x14ac:dyDescent="0.25">
      <c r="A843">
        <v>842</v>
      </c>
      <c r="B843" t="s">
        <v>122</v>
      </c>
      <c r="C843">
        <v>8</v>
      </c>
      <c r="D843">
        <v>12</v>
      </c>
      <c r="E843" t="s">
        <v>121</v>
      </c>
      <c r="F843" s="42" t="s">
        <v>642</v>
      </c>
      <c r="G843" s="41" t="s">
        <v>533</v>
      </c>
      <c r="H843" s="41" t="s">
        <v>32</v>
      </c>
      <c r="I843">
        <v>13.22</v>
      </c>
    </row>
    <row r="844" spans="1:9" hidden="1" x14ac:dyDescent="0.25">
      <c r="A844">
        <v>843</v>
      </c>
      <c r="B844" t="s">
        <v>122</v>
      </c>
      <c r="C844">
        <v>8</v>
      </c>
      <c r="D844">
        <v>12</v>
      </c>
      <c r="E844" t="s">
        <v>123</v>
      </c>
      <c r="F844" s="42" t="s">
        <v>642</v>
      </c>
      <c r="G844" t="s">
        <v>534</v>
      </c>
      <c r="H844" s="41" t="s">
        <v>32</v>
      </c>
      <c r="I844">
        <v>2.4700000000000002</v>
      </c>
    </row>
    <row r="845" spans="1:9" hidden="1" x14ac:dyDescent="0.25">
      <c r="A845">
        <v>844</v>
      </c>
      <c r="B845" t="s">
        <v>122</v>
      </c>
      <c r="C845">
        <v>8</v>
      </c>
      <c r="D845">
        <v>12</v>
      </c>
      <c r="E845" t="s">
        <v>123</v>
      </c>
      <c r="F845" s="42" t="s">
        <v>642</v>
      </c>
      <c r="G845" t="s">
        <v>534</v>
      </c>
      <c r="H845" s="41" t="s">
        <v>32</v>
      </c>
      <c r="I845">
        <v>1.88</v>
      </c>
    </row>
    <row r="846" spans="1:9" hidden="1" x14ac:dyDescent="0.25">
      <c r="A846">
        <v>845</v>
      </c>
      <c r="B846" t="s">
        <v>122</v>
      </c>
      <c r="C846">
        <v>8</v>
      </c>
      <c r="D846">
        <v>12</v>
      </c>
      <c r="E846" t="s">
        <v>123</v>
      </c>
      <c r="F846" s="42" t="s">
        <v>642</v>
      </c>
      <c r="G846" t="s">
        <v>534</v>
      </c>
      <c r="H846" s="41" t="s">
        <v>32</v>
      </c>
      <c r="I846">
        <v>4.75</v>
      </c>
    </row>
    <row r="847" spans="1:9" hidden="1" x14ac:dyDescent="0.25">
      <c r="A847">
        <v>846</v>
      </c>
      <c r="B847" t="s">
        <v>122</v>
      </c>
      <c r="C847">
        <v>8</v>
      </c>
      <c r="D847">
        <v>12</v>
      </c>
      <c r="E847" t="s">
        <v>123</v>
      </c>
      <c r="F847" s="42" t="s">
        <v>642</v>
      </c>
      <c r="G847" t="s">
        <v>534</v>
      </c>
      <c r="H847" s="41" t="s">
        <v>32</v>
      </c>
      <c r="I847">
        <v>5.45</v>
      </c>
    </row>
    <row r="848" spans="1:9" hidden="1" x14ac:dyDescent="0.25">
      <c r="A848">
        <v>847</v>
      </c>
      <c r="B848" t="s">
        <v>122</v>
      </c>
      <c r="C848">
        <v>8</v>
      </c>
      <c r="D848">
        <v>12</v>
      </c>
      <c r="E848" t="s">
        <v>124</v>
      </c>
      <c r="F848" s="42" t="s">
        <v>642</v>
      </c>
      <c r="G848" t="s">
        <v>535</v>
      </c>
      <c r="H848" s="41" t="s">
        <v>32</v>
      </c>
      <c r="I848">
        <v>2.0499999999999998</v>
      </c>
    </row>
    <row r="849" spans="1:9" hidden="1" x14ac:dyDescent="0.25">
      <c r="A849">
        <v>848</v>
      </c>
      <c r="B849" t="s">
        <v>122</v>
      </c>
      <c r="C849">
        <v>8</v>
      </c>
      <c r="D849">
        <v>12</v>
      </c>
      <c r="E849" t="s">
        <v>124</v>
      </c>
      <c r="F849" s="42" t="s">
        <v>642</v>
      </c>
      <c r="G849" t="s">
        <v>535</v>
      </c>
      <c r="H849" s="41" t="s">
        <v>32</v>
      </c>
      <c r="I849">
        <v>2.0499999999999998</v>
      </c>
    </row>
    <row r="850" spans="1:9" hidden="1" x14ac:dyDescent="0.25">
      <c r="A850">
        <v>849</v>
      </c>
      <c r="B850" t="s">
        <v>122</v>
      </c>
      <c r="C850">
        <v>8</v>
      </c>
      <c r="D850">
        <v>12</v>
      </c>
      <c r="E850" t="s">
        <v>121</v>
      </c>
      <c r="F850" s="42" t="s">
        <v>643</v>
      </c>
      <c r="G850" s="41" t="s">
        <v>533</v>
      </c>
      <c r="H850" s="41" t="s">
        <v>32</v>
      </c>
      <c r="I850">
        <v>38.65</v>
      </c>
    </row>
    <row r="851" spans="1:9" hidden="1" x14ac:dyDescent="0.25">
      <c r="A851">
        <v>850</v>
      </c>
      <c r="B851" t="s">
        <v>122</v>
      </c>
      <c r="C851">
        <v>8</v>
      </c>
      <c r="D851">
        <v>12</v>
      </c>
      <c r="E851" t="s">
        <v>121</v>
      </c>
      <c r="F851" s="42" t="s">
        <v>643</v>
      </c>
      <c r="G851" s="41" t="s">
        <v>533</v>
      </c>
      <c r="H851" s="41" t="s">
        <v>32</v>
      </c>
      <c r="I851">
        <v>5.28</v>
      </c>
    </row>
    <row r="852" spans="1:9" hidden="1" x14ac:dyDescent="0.25">
      <c r="A852">
        <v>851</v>
      </c>
      <c r="B852" t="s">
        <v>122</v>
      </c>
      <c r="C852">
        <v>8</v>
      </c>
      <c r="D852">
        <v>12</v>
      </c>
      <c r="E852" t="s">
        <v>121</v>
      </c>
      <c r="F852" s="42" t="s">
        <v>643</v>
      </c>
      <c r="G852" s="41" t="s">
        <v>533</v>
      </c>
      <c r="H852" s="41" t="s">
        <v>32</v>
      </c>
      <c r="I852">
        <v>4.37</v>
      </c>
    </row>
    <row r="853" spans="1:9" hidden="1" x14ac:dyDescent="0.25">
      <c r="A853">
        <v>852</v>
      </c>
      <c r="B853" t="s">
        <v>122</v>
      </c>
      <c r="C853">
        <v>8</v>
      </c>
      <c r="D853">
        <v>12</v>
      </c>
      <c r="E853" t="s">
        <v>121</v>
      </c>
      <c r="F853" s="42" t="s">
        <v>643</v>
      </c>
      <c r="G853" s="41" t="s">
        <v>533</v>
      </c>
      <c r="H853" s="41" t="s">
        <v>32</v>
      </c>
      <c r="I853">
        <v>14.7</v>
      </c>
    </row>
    <row r="854" spans="1:9" hidden="1" x14ac:dyDescent="0.25">
      <c r="A854">
        <v>853</v>
      </c>
      <c r="B854" t="s">
        <v>122</v>
      </c>
      <c r="C854">
        <v>8</v>
      </c>
      <c r="D854">
        <v>12</v>
      </c>
      <c r="E854" t="s">
        <v>121</v>
      </c>
      <c r="F854" s="42" t="s">
        <v>643</v>
      </c>
      <c r="G854" s="41" t="s">
        <v>533</v>
      </c>
      <c r="H854" s="41" t="s">
        <v>32</v>
      </c>
      <c r="I854">
        <v>11.99</v>
      </c>
    </row>
    <row r="855" spans="1:9" hidden="1" x14ac:dyDescent="0.25">
      <c r="A855">
        <v>854</v>
      </c>
      <c r="B855" t="s">
        <v>122</v>
      </c>
      <c r="C855">
        <v>8</v>
      </c>
      <c r="D855">
        <v>12</v>
      </c>
      <c r="E855" t="s">
        <v>121</v>
      </c>
      <c r="F855" s="42" t="s">
        <v>643</v>
      </c>
      <c r="G855" s="41" t="s">
        <v>533</v>
      </c>
      <c r="H855" s="41" t="s">
        <v>32</v>
      </c>
      <c r="I855">
        <v>20.78</v>
      </c>
    </row>
    <row r="856" spans="1:9" hidden="1" x14ac:dyDescent="0.25">
      <c r="A856">
        <v>855</v>
      </c>
      <c r="B856" t="s">
        <v>122</v>
      </c>
      <c r="C856">
        <v>8</v>
      </c>
      <c r="D856">
        <v>12</v>
      </c>
      <c r="E856" t="s">
        <v>123</v>
      </c>
      <c r="F856" s="42" t="s">
        <v>643</v>
      </c>
      <c r="G856" t="s">
        <v>534</v>
      </c>
      <c r="H856" s="41" t="s">
        <v>32</v>
      </c>
      <c r="I856">
        <v>3.8</v>
      </c>
    </row>
    <row r="857" spans="1:9" hidden="1" x14ac:dyDescent="0.25">
      <c r="A857">
        <v>856</v>
      </c>
      <c r="B857" t="s">
        <v>122</v>
      </c>
      <c r="C857">
        <v>8</v>
      </c>
      <c r="D857">
        <v>12</v>
      </c>
      <c r="E857" t="s">
        <v>123</v>
      </c>
      <c r="F857" s="42" t="s">
        <v>643</v>
      </c>
      <c r="G857" t="s">
        <v>534</v>
      </c>
      <c r="H857" s="41" t="s">
        <v>32</v>
      </c>
      <c r="I857">
        <v>5.37</v>
      </c>
    </row>
    <row r="858" spans="1:9" hidden="1" x14ac:dyDescent="0.25">
      <c r="A858">
        <v>857</v>
      </c>
      <c r="B858" t="s">
        <v>122</v>
      </c>
      <c r="C858">
        <v>8</v>
      </c>
      <c r="D858">
        <v>12</v>
      </c>
      <c r="E858" t="s">
        <v>124</v>
      </c>
      <c r="F858" s="42" t="s">
        <v>643</v>
      </c>
      <c r="G858" t="s">
        <v>535</v>
      </c>
      <c r="H858" s="41" t="s">
        <v>32</v>
      </c>
      <c r="I858">
        <v>2.0499999999999998</v>
      </c>
    </row>
    <row r="859" spans="1:9" hidden="1" x14ac:dyDescent="0.25">
      <c r="A859">
        <v>858</v>
      </c>
      <c r="B859" t="s">
        <v>122</v>
      </c>
      <c r="C859">
        <v>8</v>
      </c>
      <c r="D859">
        <v>12</v>
      </c>
      <c r="E859" t="s">
        <v>121</v>
      </c>
      <c r="F859" s="42" t="s">
        <v>644</v>
      </c>
      <c r="G859" s="41" t="s">
        <v>533</v>
      </c>
      <c r="H859" s="41" t="s">
        <v>32</v>
      </c>
      <c r="I859">
        <v>16.29</v>
      </c>
    </row>
    <row r="860" spans="1:9" hidden="1" x14ac:dyDescent="0.25">
      <c r="A860">
        <v>859</v>
      </c>
      <c r="B860" t="s">
        <v>122</v>
      </c>
      <c r="C860">
        <v>8</v>
      </c>
      <c r="D860">
        <v>12</v>
      </c>
      <c r="E860" t="s">
        <v>121</v>
      </c>
      <c r="F860" s="42" t="s">
        <v>644</v>
      </c>
      <c r="G860" s="41" t="s">
        <v>533</v>
      </c>
      <c r="H860" s="41" t="s">
        <v>32</v>
      </c>
      <c r="I860">
        <v>25.95</v>
      </c>
    </row>
    <row r="861" spans="1:9" hidden="1" x14ac:dyDescent="0.25">
      <c r="A861">
        <v>860</v>
      </c>
      <c r="B861" t="s">
        <v>122</v>
      </c>
      <c r="C861">
        <v>8</v>
      </c>
      <c r="D861">
        <v>12</v>
      </c>
      <c r="E861" t="s">
        <v>121</v>
      </c>
      <c r="F861" s="42" t="s">
        <v>644</v>
      </c>
      <c r="G861" s="41" t="s">
        <v>533</v>
      </c>
      <c r="H861" s="41" t="s">
        <v>32</v>
      </c>
      <c r="I861">
        <v>5.45</v>
      </c>
    </row>
    <row r="862" spans="1:9" hidden="1" x14ac:dyDescent="0.25">
      <c r="A862">
        <v>861</v>
      </c>
      <c r="B862" t="s">
        <v>122</v>
      </c>
      <c r="C862">
        <v>8</v>
      </c>
      <c r="D862">
        <v>12</v>
      </c>
      <c r="E862" t="s">
        <v>123</v>
      </c>
      <c r="F862" s="42" t="s">
        <v>644</v>
      </c>
      <c r="G862" t="s">
        <v>534</v>
      </c>
      <c r="H862" s="41" t="s">
        <v>32</v>
      </c>
      <c r="I862">
        <v>5.16</v>
      </c>
    </row>
    <row r="863" spans="1:9" hidden="1" x14ac:dyDescent="0.25">
      <c r="A863">
        <v>862</v>
      </c>
      <c r="B863" t="s">
        <v>122</v>
      </c>
      <c r="C863">
        <v>7</v>
      </c>
      <c r="D863">
        <v>13</v>
      </c>
      <c r="E863" t="s">
        <v>121</v>
      </c>
      <c r="F863" s="42" t="s">
        <v>627</v>
      </c>
      <c r="G863" s="41" t="s">
        <v>533</v>
      </c>
      <c r="H863" s="41" t="s">
        <v>32</v>
      </c>
      <c r="I863">
        <v>28.19</v>
      </c>
    </row>
    <row r="864" spans="1:9" hidden="1" x14ac:dyDescent="0.25">
      <c r="A864">
        <v>863</v>
      </c>
      <c r="B864" t="s">
        <v>122</v>
      </c>
      <c r="C864">
        <v>7</v>
      </c>
      <c r="D864">
        <v>13</v>
      </c>
      <c r="E864" t="s">
        <v>121</v>
      </c>
      <c r="F864" s="42" t="s">
        <v>627</v>
      </c>
      <c r="G864" s="41" t="s">
        <v>533</v>
      </c>
      <c r="H864" s="41" t="s">
        <v>32</v>
      </c>
      <c r="I864">
        <v>5.51</v>
      </c>
    </row>
    <row r="865" spans="1:9" hidden="1" x14ac:dyDescent="0.25">
      <c r="A865">
        <v>864</v>
      </c>
      <c r="B865" t="s">
        <v>122</v>
      </c>
      <c r="C865">
        <v>7</v>
      </c>
      <c r="D865">
        <v>13</v>
      </c>
      <c r="E865" t="s">
        <v>121</v>
      </c>
      <c r="F865" s="42" t="s">
        <v>627</v>
      </c>
      <c r="G865" s="41" t="s">
        <v>533</v>
      </c>
      <c r="H865" s="41" t="s">
        <v>32</v>
      </c>
      <c r="I865">
        <v>13.26</v>
      </c>
    </row>
    <row r="866" spans="1:9" hidden="1" x14ac:dyDescent="0.25">
      <c r="A866">
        <v>865</v>
      </c>
      <c r="B866" t="s">
        <v>122</v>
      </c>
      <c r="C866">
        <v>7</v>
      </c>
      <c r="D866">
        <v>13</v>
      </c>
      <c r="E866" t="s">
        <v>121</v>
      </c>
      <c r="F866" s="42" t="s">
        <v>627</v>
      </c>
      <c r="G866" s="41" t="s">
        <v>533</v>
      </c>
      <c r="H866" s="41" t="s">
        <v>32</v>
      </c>
      <c r="I866">
        <v>1.47</v>
      </c>
    </row>
    <row r="867" spans="1:9" hidden="1" x14ac:dyDescent="0.25">
      <c r="A867">
        <v>866</v>
      </c>
      <c r="B867" t="s">
        <v>122</v>
      </c>
      <c r="C867">
        <v>7</v>
      </c>
      <c r="D867">
        <v>13</v>
      </c>
      <c r="E867" t="s">
        <v>121</v>
      </c>
      <c r="F867" s="42" t="s">
        <v>627</v>
      </c>
      <c r="G867" s="41" t="s">
        <v>533</v>
      </c>
      <c r="H867" s="41" t="s">
        <v>32</v>
      </c>
      <c r="I867">
        <v>3.79</v>
      </c>
    </row>
    <row r="868" spans="1:9" hidden="1" x14ac:dyDescent="0.25">
      <c r="A868">
        <v>867</v>
      </c>
      <c r="B868" t="s">
        <v>122</v>
      </c>
      <c r="C868">
        <v>7</v>
      </c>
      <c r="D868">
        <v>13</v>
      </c>
      <c r="E868" t="s">
        <v>123</v>
      </c>
      <c r="F868" s="42" t="s">
        <v>627</v>
      </c>
      <c r="G868" t="s">
        <v>534</v>
      </c>
      <c r="H868" s="41" t="s">
        <v>32</v>
      </c>
      <c r="I868">
        <v>3.87</v>
      </c>
    </row>
    <row r="869" spans="1:9" hidden="1" x14ac:dyDescent="0.25">
      <c r="A869">
        <v>868</v>
      </c>
      <c r="B869" t="s">
        <v>122</v>
      </c>
      <c r="C869">
        <v>7</v>
      </c>
      <c r="D869">
        <v>13</v>
      </c>
      <c r="E869" t="s">
        <v>123</v>
      </c>
      <c r="F869" s="42" t="s">
        <v>627</v>
      </c>
      <c r="G869" t="s">
        <v>534</v>
      </c>
      <c r="H869" s="41" t="s">
        <v>32</v>
      </c>
      <c r="I869">
        <v>4.0199999999999996</v>
      </c>
    </row>
    <row r="870" spans="1:9" hidden="1" x14ac:dyDescent="0.25">
      <c r="A870">
        <v>869</v>
      </c>
      <c r="B870" t="s">
        <v>122</v>
      </c>
      <c r="C870">
        <v>7</v>
      </c>
      <c r="D870">
        <v>13</v>
      </c>
      <c r="E870" t="s">
        <v>121</v>
      </c>
      <c r="F870" s="42" t="s">
        <v>625</v>
      </c>
      <c r="G870" s="41" t="s">
        <v>533</v>
      </c>
      <c r="H870" s="41" t="s">
        <v>32</v>
      </c>
      <c r="I870">
        <v>18.53</v>
      </c>
    </row>
    <row r="871" spans="1:9" hidden="1" x14ac:dyDescent="0.25">
      <c r="A871">
        <v>870</v>
      </c>
      <c r="B871" t="s">
        <v>122</v>
      </c>
      <c r="C871">
        <v>7</v>
      </c>
      <c r="D871">
        <v>13</v>
      </c>
      <c r="E871" t="s">
        <v>121</v>
      </c>
      <c r="F871" s="42" t="s">
        <v>625</v>
      </c>
      <c r="G871" s="41" t="s">
        <v>533</v>
      </c>
      <c r="H871" s="41" t="s">
        <v>32</v>
      </c>
      <c r="I871">
        <v>6.92</v>
      </c>
    </row>
    <row r="872" spans="1:9" hidden="1" x14ac:dyDescent="0.25">
      <c r="A872">
        <v>871</v>
      </c>
      <c r="B872" t="s">
        <v>122</v>
      </c>
      <c r="C872">
        <v>7</v>
      </c>
      <c r="D872">
        <v>13</v>
      </c>
      <c r="E872" t="s">
        <v>121</v>
      </c>
      <c r="F872" s="42" t="s">
        <v>625</v>
      </c>
      <c r="G872" s="41" t="s">
        <v>533</v>
      </c>
      <c r="H872" s="41" t="s">
        <v>32</v>
      </c>
      <c r="I872">
        <v>25.98</v>
      </c>
    </row>
    <row r="873" spans="1:9" hidden="1" x14ac:dyDescent="0.25">
      <c r="A873">
        <v>872</v>
      </c>
      <c r="B873" t="s">
        <v>122</v>
      </c>
      <c r="C873">
        <v>7</v>
      </c>
      <c r="D873">
        <v>13</v>
      </c>
      <c r="E873" t="s">
        <v>121</v>
      </c>
      <c r="F873" s="42" t="s">
        <v>625</v>
      </c>
      <c r="G873" s="41" t="s">
        <v>533</v>
      </c>
      <c r="H873" s="41" t="s">
        <v>32</v>
      </c>
      <c r="I873">
        <v>4.5</v>
      </c>
    </row>
    <row r="874" spans="1:9" hidden="1" x14ac:dyDescent="0.25">
      <c r="A874">
        <v>873</v>
      </c>
      <c r="B874" t="s">
        <v>122</v>
      </c>
      <c r="C874">
        <v>7</v>
      </c>
      <c r="D874">
        <v>13</v>
      </c>
      <c r="E874" t="s">
        <v>123</v>
      </c>
      <c r="F874" s="42" t="s">
        <v>625</v>
      </c>
      <c r="G874" t="s">
        <v>534</v>
      </c>
      <c r="H874" s="41" t="s">
        <v>32</v>
      </c>
      <c r="I874">
        <v>4.63</v>
      </c>
    </row>
    <row r="875" spans="1:9" hidden="1" x14ac:dyDescent="0.25">
      <c r="A875">
        <v>874</v>
      </c>
      <c r="B875" t="s">
        <v>122</v>
      </c>
      <c r="C875">
        <v>7</v>
      </c>
      <c r="D875">
        <v>13</v>
      </c>
      <c r="E875" t="s">
        <v>123</v>
      </c>
      <c r="F875" s="42" t="s">
        <v>625</v>
      </c>
      <c r="G875" t="s">
        <v>534</v>
      </c>
      <c r="H875" s="41" t="s">
        <v>32</v>
      </c>
      <c r="I875">
        <v>3.43</v>
      </c>
    </row>
    <row r="876" spans="1:9" hidden="1" x14ac:dyDescent="0.25">
      <c r="A876">
        <v>875</v>
      </c>
      <c r="B876" t="s">
        <v>122</v>
      </c>
      <c r="C876">
        <v>7</v>
      </c>
      <c r="D876">
        <v>13</v>
      </c>
      <c r="E876" t="s">
        <v>121</v>
      </c>
      <c r="F876" s="42" t="s">
        <v>623</v>
      </c>
      <c r="G876" s="41" t="s">
        <v>533</v>
      </c>
      <c r="H876" s="41" t="s">
        <v>32</v>
      </c>
      <c r="I876">
        <v>14.8</v>
      </c>
    </row>
    <row r="877" spans="1:9" hidden="1" x14ac:dyDescent="0.25">
      <c r="A877">
        <v>876</v>
      </c>
      <c r="B877" t="s">
        <v>122</v>
      </c>
      <c r="C877">
        <v>7</v>
      </c>
      <c r="D877">
        <v>13</v>
      </c>
      <c r="E877" t="s">
        <v>121</v>
      </c>
      <c r="F877" s="42" t="s">
        <v>623</v>
      </c>
      <c r="G877" s="41" t="s">
        <v>533</v>
      </c>
      <c r="H877" s="41" t="s">
        <v>32</v>
      </c>
      <c r="I877">
        <v>15.82</v>
      </c>
    </row>
    <row r="878" spans="1:9" hidden="1" x14ac:dyDescent="0.25">
      <c r="A878">
        <v>877</v>
      </c>
      <c r="B878" t="s">
        <v>122</v>
      </c>
      <c r="C878">
        <v>7</v>
      </c>
      <c r="D878">
        <v>13</v>
      </c>
      <c r="E878" t="s">
        <v>121</v>
      </c>
      <c r="F878" s="42" t="s">
        <v>623</v>
      </c>
      <c r="G878" s="41" t="s">
        <v>533</v>
      </c>
      <c r="H878" s="41" t="s">
        <v>32</v>
      </c>
      <c r="I878">
        <v>8.5500000000000007</v>
      </c>
    </row>
    <row r="879" spans="1:9" hidden="1" x14ac:dyDescent="0.25">
      <c r="A879">
        <v>878</v>
      </c>
      <c r="B879" t="s">
        <v>122</v>
      </c>
      <c r="C879">
        <v>7</v>
      </c>
      <c r="D879">
        <v>13</v>
      </c>
      <c r="E879" t="s">
        <v>121</v>
      </c>
      <c r="F879" s="42" t="s">
        <v>623</v>
      </c>
      <c r="G879" s="41" t="s">
        <v>533</v>
      </c>
      <c r="H879" s="41" t="s">
        <v>32</v>
      </c>
      <c r="I879">
        <v>39</v>
      </c>
    </row>
    <row r="880" spans="1:9" hidden="1" x14ac:dyDescent="0.25">
      <c r="A880">
        <v>879</v>
      </c>
      <c r="B880" t="s">
        <v>122</v>
      </c>
      <c r="C880">
        <v>7</v>
      </c>
      <c r="D880">
        <v>13</v>
      </c>
      <c r="E880" t="s">
        <v>121</v>
      </c>
      <c r="F880" s="42" t="s">
        <v>623</v>
      </c>
      <c r="G880" s="41" t="s">
        <v>533</v>
      </c>
      <c r="H880" s="41" t="s">
        <v>32</v>
      </c>
      <c r="I880">
        <v>3.18</v>
      </c>
    </row>
    <row r="881" spans="1:9" hidden="1" x14ac:dyDescent="0.25">
      <c r="A881">
        <v>880</v>
      </c>
      <c r="B881" t="s">
        <v>122</v>
      </c>
      <c r="C881">
        <v>7</v>
      </c>
      <c r="D881">
        <v>13</v>
      </c>
      <c r="E881" t="s">
        <v>121</v>
      </c>
      <c r="F881" s="42" t="s">
        <v>623</v>
      </c>
      <c r="G881" s="41" t="s">
        <v>533</v>
      </c>
      <c r="H881" s="41" t="s">
        <v>32</v>
      </c>
      <c r="I881">
        <v>6.3</v>
      </c>
    </row>
    <row r="882" spans="1:9" hidden="1" x14ac:dyDescent="0.25">
      <c r="A882">
        <v>881</v>
      </c>
      <c r="B882" t="s">
        <v>122</v>
      </c>
      <c r="C882">
        <v>7</v>
      </c>
      <c r="D882">
        <v>13</v>
      </c>
      <c r="E882" t="s">
        <v>123</v>
      </c>
      <c r="F882" s="42" t="s">
        <v>623</v>
      </c>
      <c r="G882" t="s">
        <v>534</v>
      </c>
      <c r="H882" s="41" t="s">
        <v>32</v>
      </c>
      <c r="I882">
        <v>6.37</v>
      </c>
    </row>
    <row r="883" spans="1:9" hidden="1" x14ac:dyDescent="0.25">
      <c r="A883">
        <v>882</v>
      </c>
      <c r="B883" t="s">
        <v>122</v>
      </c>
      <c r="C883">
        <v>7</v>
      </c>
      <c r="D883">
        <v>13</v>
      </c>
      <c r="E883" t="s">
        <v>123</v>
      </c>
      <c r="F883" s="42" t="s">
        <v>623</v>
      </c>
      <c r="G883" t="s">
        <v>534</v>
      </c>
      <c r="H883" s="41" t="s">
        <v>32</v>
      </c>
      <c r="I883">
        <v>1.64</v>
      </c>
    </row>
    <row r="884" spans="1:9" hidden="1" x14ac:dyDescent="0.25">
      <c r="A884">
        <v>883</v>
      </c>
      <c r="B884" t="s">
        <v>122</v>
      </c>
      <c r="C884">
        <v>7</v>
      </c>
      <c r="D884">
        <v>13</v>
      </c>
      <c r="E884" t="s">
        <v>123</v>
      </c>
      <c r="F884" s="42" t="s">
        <v>623</v>
      </c>
      <c r="G884" t="s">
        <v>534</v>
      </c>
      <c r="H884" s="41" t="s">
        <v>32</v>
      </c>
      <c r="I884">
        <v>4.8099999999999996</v>
      </c>
    </row>
    <row r="885" spans="1:9" hidden="1" x14ac:dyDescent="0.25">
      <c r="A885">
        <v>884</v>
      </c>
      <c r="B885" t="s">
        <v>122</v>
      </c>
      <c r="C885">
        <v>7</v>
      </c>
      <c r="D885">
        <v>13</v>
      </c>
      <c r="E885" t="s">
        <v>121</v>
      </c>
      <c r="F885" s="42" t="s">
        <v>632</v>
      </c>
      <c r="G885" s="41" t="s">
        <v>533</v>
      </c>
      <c r="H885" s="41" t="s">
        <v>32</v>
      </c>
      <c r="I885">
        <v>19.34</v>
      </c>
    </row>
    <row r="886" spans="1:9" hidden="1" x14ac:dyDescent="0.25">
      <c r="A886">
        <v>885</v>
      </c>
      <c r="B886" t="s">
        <v>122</v>
      </c>
      <c r="C886">
        <v>7</v>
      </c>
      <c r="D886">
        <v>13</v>
      </c>
      <c r="E886" t="s">
        <v>121</v>
      </c>
      <c r="F886" s="42" t="s">
        <v>632</v>
      </c>
      <c r="G886" s="41" t="s">
        <v>533</v>
      </c>
      <c r="H886" s="41" t="s">
        <v>32</v>
      </c>
      <c r="I886">
        <v>17.95</v>
      </c>
    </row>
    <row r="887" spans="1:9" hidden="1" x14ac:dyDescent="0.25">
      <c r="A887">
        <v>886</v>
      </c>
      <c r="B887" t="s">
        <v>122</v>
      </c>
      <c r="C887">
        <v>7</v>
      </c>
      <c r="D887">
        <v>13</v>
      </c>
      <c r="E887" t="s">
        <v>121</v>
      </c>
      <c r="F887" s="42" t="s">
        <v>632</v>
      </c>
      <c r="G887" s="41" t="s">
        <v>533</v>
      </c>
      <c r="H887" s="41" t="s">
        <v>32</v>
      </c>
      <c r="I887">
        <v>7.66</v>
      </c>
    </row>
    <row r="888" spans="1:9" hidden="1" x14ac:dyDescent="0.25">
      <c r="A888">
        <v>887</v>
      </c>
      <c r="B888" t="s">
        <v>122</v>
      </c>
      <c r="C888">
        <v>7</v>
      </c>
      <c r="D888">
        <v>13</v>
      </c>
      <c r="E888" t="s">
        <v>121</v>
      </c>
      <c r="F888" s="42" t="s">
        <v>632</v>
      </c>
      <c r="G888" s="41" t="s">
        <v>533</v>
      </c>
      <c r="H888" s="41" t="s">
        <v>32</v>
      </c>
      <c r="I888">
        <v>12.48</v>
      </c>
    </row>
    <row r="889" spans="1:9" hidden="1" x14ac:dyDescent="0.25">
      <c r="A889">
        <v>888</v>
      </c>
      <c r="B889" t="s">
        <v>122</v>
      </c>
      <c r="C889">
        <v>7</v>
      </c>
      <c r="D889">
        <v>13</v>
      </c>
      <c r="E889" t="s">
        <v>121</v>
      </c>
      <c r="F889" s="42" t="s">
        <v>632</v>
      </c>
      <c r="G889" s="41" t="s">
        <v>533</v>
      </c>
      <c r="H889" s="41" t="s">
        <v>32</v>
      </c>
      <c r="I889">
        <v>39.32</v>
      </c>
    </row>
    <row r="890" spans="1:9" hidden="1" x14ac:dyDescent="0.25">
      <c r="A890">
        <v>889</v>
      </c>
      <c r="B890" t="s">
        <v>122</v>
      </c>
      <c r="C890">
        <v>7</v>
      </c>
      <c r="D890">
        <v>13</v>
      </c>
      <c r="E890" t="s">
        <v>121</v>
      </c>
      <c r="F890" s="42" t="s">
        <v>632</v>
      </c>
      <c r="G890" s="41" t="s">
        <v>533</v>
      </c>
      <c r="H890" s="41" t="s">
        <v>32</v>
      </c>
      <c r="I890">
        <v>11.57</v>
      </c>
    </row>
    <row r="891" spans="1:9" hidden="1" x14ac:dyDescent="0.25">
      <c r="A891">
        <v>890</v>
      </c>
      <c r="B891" t="s">
        <v>122</v>
      </c>
      <c r="C891">
        <v>7</v>
      </c>
      <c r="D891">
        <v>13</v>
      </c>
      <c r="E891" t="s">
        <v>123</v>
      </c>
      <c r="F891" s="42" t="s">
        <v>632</v>
      </c>
      <c r="G891" t="s">
        <v>534</v>
      </c>
      <c r="H891" s="41" t="s">
        <v>32</v>
      </c>
      <c r="I891">
        <v>4.99</v>
      </c>
    </row>
    <row r="892" spans="1:9" hidden="1" x14ac:dyDescent="0.25">
      <c r="A892">
        <v>891</v>
      </c>
      <c r="B892" t="s">
        <v>122</v>
      </c>
      <c r="C892">
        <v>7</v>
      </c>
      <c r="D892">
        <v>13</v>
      </c>
      <c r="E892" t="s">
        <v>123</v>
      </c>
      <c r="F892" s="42" t="s">
        <v>632</v>
      </c>
      <c r="G892" t="s">
        <v>534</v>
      </c>
      <c r="H892" s="41" t="s">
        <v>32</v>
      </c>
      <c r="I892">
        <v>4.3</v>
      </c>
    </row>
    <row r="893" spans="1:9" hidden="1" x14ac:dyDescent="0.25">
      <c r="A893">
        <v>892</v>
      </c>
      <c r="B893" t="s">
        <v>122</v>
      </c>
      <c r="C893">
        <v>7</v>
      </c>
      <c r="D893">
        <v>13</v>
      </c>
      <c r="E893" t="s">
        <v>123</v>
      </c>
      <c r="F893" s="42" t="s">
        <v>632</v>
      </c>
      <c r="G893" t="s">
        <v>534</v>
      </c>
      <c r="H893" s="41" t="s">
        <v>32</v>
      </c>
      <c r="I893">
        <v>1.89</v>
      </c>
    </row>
    <row r="894" spans="1:9" hidden="1" x14ac:dyDescent="0.25">
      <c r="A894">
        <v>893</v>
      </c>
      <c r="B894" t="s">
        <v>122</v>
      </c>
      <c r="C894">
        <v>7</v>
      </c>
      <c r="D894">
        <v>13</v>
      </c>
      <c r="E894" t="s">
        <v>123</v>
      </c>
      <c r="F894" s="42" t="s">
        <v>632</v>
      </c>
      <c r="G894" t="s">
        <v>534</v>
      </c>
      <c r="H894" s="41" t="s">
        <v>32</v>
      </c>
      <c r="I894">
        <v>3.28</v>
      </c>
    </row>
    <row r="895" spans="1:9" hidden="1" x14ac:dyDescent="0.25">
      <c r="A895">
        <v>894</v>
      </c>
      <c r="B895" t="s">
        <v>122</v>
      </c>
      <c r="C895">
        <v>7</v>
      </c>
      <c r="D895">
        <v>13</v>
      </c>
      <c r="E895" t="s">
        <v>124</v>
      </c>
      <c r="F895" s="42" t="s">
        <v>632</v>
      </c>
      <c r="G895" t="s">
        <v>535</v>
      </c>
      <c r="H895" s="41" t="s">
        <v>32</v>
      </c>
      <c r="I895">
        <v>2.0499999999999998</v>
      </c>
    </row>
    <row r="896" spans="1:9" hidden="1" x14ac:dyDescent="0.25">
      <c r="A896">
        <v>895</v>
      </c>
      <c r="B896" t="s">
        <v>122</v>
      </c>
      <c r="C896">
        <v>7</v>
      </c>
      <c r="D896">
        <v>13</v>
      </c>
      <c r="E896" t="s">
        <v>121</v>
      </c>
      <c r="F896" s="42" t="s">
        <v>633</v>
      </c>
      <c r="G896" s="41" t="s">
        <v>533</v>
      </c>
      <c r="H896" s="41" t="s">
        <v>32</v>
      </c>
      <c r="I896">
        <v>6.89</v>
      </c>
    </row>
    <row r="897" spans="1:9" hidden="1" x14ac:dyDescent="0.25">
      <c r="A897">
        <v>896</v>
      </c>
      <c r="B897" t="s">
        <v>122</v>
      </c>
      <c r="C897">
        <v>7</v>
      </c>
      <c r="D897">
        <v>13</v>
      </c>
      <c r="E897" t="s">
        <v>121</v>
      </c>
      <c r="F897" s="42" t="s">
        <v>633</v>
      </c>
      <c r="G897" s="41" t="s">
        <v>533</v>
      </c>
      <c r="H897" s="41" t="s">
        <v>32</v>
      </c>
      <c r="I897">
        <v>17.18</v>
      </c>
    </row>
    <row r="898" spans="1:9" hidden="1" x14ac:dyDescent="0.25">
      <c r="A898">
        <v>897</v>
      </c>
      <c r="B898" t="s">
        <v>122</v>
      </c>
      <c r="C898">
        <v>7</v>
      </c>
      <c r="D898">
        <v>13</v>
      </c>
      <c r="E898" t="s">
        <v>121</v>
      </c>
      <c r="F898" s="42" t="s">
        <v>633</v>
      </c>
      <c r="G898" s="41" t="s">
        <v>533</v>
      </c>
      <c r="H898" s="41" t="s">
        <v>32</v>
      </c>
      <c r="I898">
        <v>6.78</v>
      </c>
    </row>
    <row r="899" spans="1:9" hidden="1" x14ac:dyDescent="0.25">
      <c r="A899">
        <v>898</v>
      </c>
      <c r="B899" t="s">
        <v>122</v>
      </c>
      <c r="C899">
        <v>7</v>
      </c>
      <c r="D899">
        <v>13</v>
      </c>
      <c r="E899" t="s">
        <v>121</v>
      </c>
      <c r="F899" s="42" t="s">
        <v>633</v>
      </c>
      <c r="G899" s="41" t="s">
        <v>533</v>
      </c>
      <c r="H899" s="41" t="s">
        <v>32</v>
      </c>
      <c r="I899">
        <v>14.2</v>
      </c>
    </row>
    <row r="900" spans="1:9" hidden="1" x14ac:dyDescent="0.25">
      <c r="A900">
        <v>899</v>
      </c>
      <c r="B900" t="s">
        <v>122</v>
      </c>
      <c r="C900">
        <v>7</v>
      </c>
      <c r="D900">
        <v>13</v>
      </c>
      <c r="E900" t="s">
        <v>121</v>
      </c>
      <c r="F900" s="42" t="s">
        <v>633</v>
      </c>
      <c r="G900" s="41" t="s">
        <v>533</v>
      </c>
      <c r="H900" s="41" t="s">
        <v>32</v>
      </c>
      <c r="I900">
        <v>36.880000000000003</v>
      </c>
    </row>
    <row r="901" spans="1:9" hidden="1" x14ac:dyDescent="0.25">
      <c r="A901">
        <v>900</v>
      </c>
      <c r="B901" t="s">
        <v>122</v>
      </c>
      <c r="C901">
        <v>7</v>
      </c>
      <c r="D901">
        <v>13</v>
      </c>
      <c r="E901" t="s">
        <v>123</v>
      </c>
      <c r="F901" s="42" t="s">
        <v>633</v>
      </c>
      <c r="G901" t="s">
        <v>534</v>
      </c>
      <c r="H901" s="41" t="s">
        <v>32</v>
      </c>
      <c r="I901">
        <v>5.79</v>
      </c>
    </row>
    <row r="902" spans="1:9" hidden="1" x14ac:dyDescent="0.25">
      <c r="A902">
        <v>901</v>
      </c>
      <c r="B902" t="s">
        <v>122</v>
      </c>
      <c r="C902">
        <v>7</v>
      </c>
      <c r="D902">
        <v>13</v>
      </c>
      <c r="E902" t="s">
        <v>123</v>
      </c>
      <c r="F902" s="42" t="s">
        <v>633</v>
      </c>
      <c r="G902" t="s">
        <v>534</v>
      </c>
      <c r="H902" s="41" t="s">
        <v>32</v>
      </c>
      <c r="I902">
        <v>3.42</v>
      </c>
    </row>
    <row r="903" spans="1:9" hidden="1" x14ac:dyDescent="0.25">
      <c r="A903">
        <v>902</v>
      </c>
      <c r="B903" t="s">
        <v>122</v>
      </c>
      <c r="C903">
        <v>7</v>
      </c>
      <c r="D903">
        <v>13</v>
      </c>
      <c r="E903" t="s">
        <v>123</v>
      </c>
      <c r="F903" s="42" t="s">
        <v>633</v>
      </c>
      <c r="G903" t="s">
        <v>534</v>
      </c>
      <c r="H903" s="41" t="s">
        <v>32</v>
      </c>
      <c r="I903">
        <v>1.7</v>
      </c>
    </row>
    <row r="904" spans="1:9" hidden="1" x14ac:dyDescent="0.25">
      <c r="A904">
        <v>903</v>
      </c>
      <c r="B904" t="s">
        <v>122</v>
      </c>
      <c r="C904">
        <v>7</v>
      </c>
      <c r="D904">
        <v>13</v>
      </c>
      <c r="E904" t="s">
        <v>124</v>
      </c>
      <c r="F904" s="42" t="s">
        <v>633</v>
      </c>
      <c r="G904" t="s">
        <v>535</v>
      </c>
      <c r="H904" s="41" t="s">
        <v>32</v>
      </c>
      <c r="I904">
        <v>0.57820000000000005</v>
      </c>
    </row>
    <row r="905" spans="1:9" hidden="1" x14ac:dyDescent="0.25">
      <c r="A905">
        <v>904</v>
      </c>
      <c r="B905" t="s">
        <v>122</v>
      </c>
      <c r="C905">
        <v>7</v>
      </c>
      <c r="D905">
        <v>13</v>
      </c>
      <c r="E905" t="s">
        <v>121</v>
      </c>
      <c r="F905" s="42" t="s">
        <v>634</v>
      </c>
      <c r="G905" s="41" t="s">
        <v>533</v>
      </c>
      <c r="H905" s="41" t="s">
        <v>32</v>
      </c>
      <c r="I905">
        <v>14</v>
      </c>
    </row>
    <row r="906" spans="1:9" hidden="1" x14ac:dyDescent="0.25">
      <c r="A906">
        <v>905</v>
      </c>
      <c r="B906" t="s">
        <v>122</v>
      </c>
      <c r="C906">
        <v>7</v>
      </c>
      <c r="D906">
        <v>13</v>
      </c>
      <c r="E906" t="s">
        <v>121</v>
      </c>
      <c r="F906" s="42" t="s">
        <v>634</v>
      </c>
      <c r="G906" s="41" t="s">
        <v>533</v>
      </c>
      <c r="H906" s="41" t="s">
        <v>32</v>
      </c>
      <c r="I906">
        <v>23.36</v>
      </c>
    </row>
    <row r="907" spans="1:9" hidden="1" x14ac:dyDescent="0.25">
      <c r="A907">
        <v>906</v>
      </c>
      <c r="B907" t="s">
        <v>122</v>
      </c>
      <c r="C907">
        <v>7</v>
      </c>
      <c r="D907">
        <v>13</v>
      </c>
      <c r="E907" t="s">
        <v>121</v>
      </c>
      <c r="F907" s="42" t="s">
        <v>634</v>
      </c>
      <c r="G907" s="41" t="s">
        <v>533</v>
      </c>
      <c r="H907" s="41" t="s">
        <v>32</v>
      </c>
      <c r="I907">
        <v>5.47</v>
      </c>
    </row>
    <row r="908" spans="1:9" hidden="1" x14ac:dyDescent="0.25">
      <c r="A908">
        <v>907</v>
      </c>
      <c r="B908" t="s">
        <v>122</v>
      </c>
      <c r="C908">
        <v>7</v>
      </c>
      <c r="D908">
        <v>13</v>
      </c>
      <c r="E908" t="s">
        <v>123</v>
      </c>
      <c r="F908" s="42" t="s">
        <v>634</v>
      </c>
      <c r="G908" t="s">
        <v>534</v>
      </c>
      <c r="H908" s="41" t="s">
        <v>32</v>
      </c>
      <c r="I908">
        <v>4.45</v>
      </c>
    </row>
    <row r="909" spans="1:9" hidden="1" x14ac:dyDescent="0.25">
      <c r="A909">
        <v>908</v>
      </c>
      <c r="B909" t="s">
        <v>122</v>
      </c>
      <c r="C909">
        <v>7</v>
      </c>
      <c r="D909">
        <v>13</v>
      </c>
      <c r="E909" t="s">
        <v>123</v>
      </c>
      <c r="F909" s="42" t="s">
        <v>634</v>
      </c>
      <c r="G909" t="s">
        <v>534</v>
      </c>
      <c r="H909" s="41" t="s">
        <v>32</v>
      </c>
      <c r="I909">
        <v>5.34</v>
      </c>
    </row>
    <row r="910" spans="1:9" hidden="1" x14ac:dyDescent="0.25">
      <c r="A910">
        <v>909</v>
      </c>
      <c r="B910" t="s">
        <v>122</v>
      </c>
      <c r="C910">
        <v>7</v>
      </c>
      <c r="D910">
        <v>13</v>
      </c>
      <c r="E910" t="s">
        <v>124</v>
      </c>
      <c r="F910" s="42" t="s">
        <v>634</v>
      </c>
      <c r="G910" t="s">
        <v>535</v>
      </c>
      <c r="H910" s="41" t="s">
        <v>32</v>
      </c>
      <c r="I910">
        <v>2.0499999999999998</v>
      </c>
    </row>
    <row r="911" spans="1:9" hidden="1" x14ac:dyDescent="0.25">
      <c r="A911">
        <v>910</v>
      </c>
      <c r="B911" t="s">
        <v>122</v>
      </c>
      <c r="C911">
        <v>7</v>
      </c>
      <c r="D911">
        <v>13</v>
      </c>
      <c r="E911" t="s">
        <v>121</v>
      </c>
      <c r="F911" s="42" t="s">
        <v>635</v>
      </c>
      <c r="G911" s="41" t="s">
        <v>533</v>
      </c>
      <c r="H911" s="41" t="s">
        <v>32</v>
      </c>
      <c r="I911">
        <v>40.6</v>
      </c>
    </row>
    <row r="912" spans="1:9" hidden="1" x14ac:dyDescent="0.25">
      <c r="A912">
        <v>911</v>
      </c>
      <c r="B912" t="s">
        <v>122</v>
      </c>
      <c r="C912">
        <v>7</v>
      </c>
      <c r="D912">
        <v>13</v>
      </c>
      <c r="E912" t="s">
        <v>121</v>
      </c>
      <c r="F912" s="42" t="s">
        <v>635</v>
      </c>
      <c r="G912" s="41" t="s">
        <v>533</v>
      </c>
      <c r="H912" s="41" t="s">
        <v>32</v>
      </c>
      <c r="I912">
        <v>6.14</v>
      </c>
    </row>
    <row r="913" spans="1:9" hidden="1" x14ac:dyDescent="0.25">
      <c r="A913">
        <v>912</v>
      </c>
      <c r="B913" t="s">
        <v>122</v>
      </c>
      <c r="C913">
        <v>7</v>
      </c>
      <c r="D913">
        <v>13</v>
      </c>
      <c r="E913" t="s">
        <v>121</v>
      </c>
      <c r="F913" s="42" t="s">
        <v>635</v>
      </c>
      <c r="G913" s="41" t="s">
        <v>533</v>
      </c>
      <c r="H913" s="41" t="s">
        <v>32</v>
      </c>
      <c r="I913">
        <v>6.58</v>
      </c>
    </row>
    <row r="914" spans="1:9" hidden="1" x14ac:dyDescent="0.25">
      <c r="A914">
        <v>913</v>
      </c>
      <c r="B914" t="s">
        <v>122</v>
      </c>
      <c r="C914">
        <v>7</v>
      </c>
      <c r="D914">
        <v>13</v>
      </c>
      <c r="E914" t="s">
        <v>121</v>
      </c>
      <c r="F914" s="42" t="s">
        <v>635</v>
      </c>
      <c r="G914" s="41" t="s">
        <v>533</v>
      </c>
      <c r="H914" s="41" t="s">
        <v>32</v>
      </c>
      <c r="I914">
        <v>14.93</v>
      </c>
    </row>
    <row r="915" spans="1:9" hidden="1" x14ac:dyDescent="0.25">
      <c r="A915">
        <v>914</v>
      </c>
      <c r="B915" t="s">
        <v>122</v>
      </c>
      <c r="C915">
        <v>7</v>
      </c>
      <c r="D915">
        <v>13</v>
      </c>
      <c r="E915" t="s">
        <v>121</v>
      </c>
      <c r="F915" s="42" t="s">
        <v>635</v>
      </c>
      <c r="G915" s="41" t="s">
        <v>533</v>
      </c>
      <c r="H915" s="41" t="s">
        <v>32</v>
      </c>
      <c r="I915">
        <v>16.809999999999999</v>
      </c>
    </row>
    <row r="916" spans="1:9" hidden="1" x14ac:dyDescent="0.25">
      <c r="A916">
        <v>915</v>
      </c>
      <c r="B916" t="s">
        <v>122</v>
      </c>
      <c r="C916">
        <v>7</v>
      </c>
      <c r="D916">
        <v>13</v>
      </c>
      <c r="E916" t="s">
        <v>121</v>
      </c>
      <c r="F916" s="42" t="s">
        <v>635</v>
      </c>
      <c r="G916" s="41" t="s">
        <v>533</v>
      </c>
      <c r="H916" s="41" t="s">
        <v>32</v>
      </c>
      <c r="I916">
        <v>6.03</v>
      </c>
    </row>
    <row r="917" spans="1:9" hidden="1" x14ac:dyDescent="0.25">
      <c r="A917">
        <v>916</v>
      </c>
      <c r="B917" t="s">
        <v>122</v>
      </c>
      <c r="C917">
        <v>7</v>
      </c>
      <c r="D917">
        <v>13</v>
      </c>
      <c r="E917" t="s">
        <v>121</v>
      </c>
      <c r="F917" s="42" t="s">
        <v>635</v>
      </c>
      <c r="G917" s="41" t="s">
        <v>533</v>
      </c>
      <c r="H917" s="41" t="s">
        <v>32</v>
      </c>
      <c r="I917">
        <v>13.22</v>
      </c>
    </row>
    <row r="918" spans="1:9" hidden="1" x14ac:dyDescent="0.25">
      <c r="A918">
        <v>917</v>
      </c>
      <c r="B918" t="s">
        <v>122</v>
      </c>
      <c r="C918">
        <v>7</v>
      </c>
      <c r="D918">
        <v>13</v>
      </c>
      <c r="E918" t="s">
        <v>123</v>
      </c>
      <c r="F918" s="42" t="s">
        <v>635</v>
      </c>
      <c r="G918" t="s">
        <v>534</v>
      </c>
      <c r="H918" s="41" t="s">
        <v>32</v>
      </c>
      <c r="I918">
        <v>2.4700000000000002</v>
      </c>
    </row>
    <row r="919" spans="1:9" hidden="1" x14ac:dyDescent="0.25">
      <c r="A919">
        <v>918</v>
      </c>
      <c r="B919" t="s">
        <v>122</v>
      </c>
      <c r="C919">
        <v>7</v>
      </c>
      <c r="D919">
        <v>13</v>
      </c>
      <c r="E919" t="s">
        <v>123</v>
      </c>
      <c r="F919" s="42" t="s">
        <v>635</v>
      </c>
      <c r="G919" t="s">
        <v>534</v>
      </c>
      <c r="H919" s="41" t="s">
        <v>32</v>
      </c>
      <c r="I919">
        <v>1.88</v>
      </c>
    </row>
    <row r="920" spans="1:9" hidden="1" x14ac:dyDescent="0.25">
      <c r="A920">
        <v>919</v>
      </c>
      <c r="B920" t="s">
        <v>122</v>
      </c>
      <c r="C920">
        <v>7</v>
      </c>
      <c r="D920">
        <v>13</v>
      </c>
      <c r="E920" t="s">
        <v>123</v>
      </c>
      <c r="F920" s="42" t="s">
        <v>635</v>
      </c>
      <c r="G920" t="s">
        <v>534</v>
      </c>
      <c r="H920" s="41" t="s">
        <v>32</v>
      </c>
      <c r="I920">
        <v>4.75</v>
      </c>
    </row>
    <row r="921" spans="1:9" hidden="1" x14ac:dyDescent="0.25">
      <c r="A921">
        <v>920</v>
      </c>
      <c r="B921" t="s">
        <v>122</v>
      </c>
      <c r="C921">
        <v>7</v>
      </c>
      <c r="D921">
        <v>13</v>
      </c>
      <c r="E921" t="s">
        <v>123</v>
      </c>
      <c r="F921" s="42" t="s">
        <v>635</v>
      </c>
      <c r="G921" t="s">
        <v>534</v>
      </c>
      <c r="H921" s="41" t="s">
        <v>32</v>
      </c>
      <c r="I921">
        <v>5.45</v>
      </c>
    </row>
    <row r="922" spans="1:9" hidden="1" x14ac:dyDescent="0.25">
      <c r="A922">
        <v>921</v>
      </c>
      <c r="B922" t="s">
        <v>122</v>
      </c>
      <c r="C922">
        <v>7</v>
      </c>
      <c r="D922">
        <v>13</v>
      </c>
      <c r="E922" t="s">
        <v>124</v>
      </c>
      <c r="F922" s="42" t="s">
        <v>635</v>
      </c>
      <c r="G922" t="s">
        <v>535</v>
      </c>
      <c r="H922" s="41" t="s">
        <v>32</v>
      </c>
      <c r="I922">
        <v>2.0499999999999998</v>
      </c>
    </row>
    <row r="923" spans="1:9" hidden="1" x14ac:dyDescent="0.25">
      <c r="A923">
        <v>922</v>
      </c>
      <c r="B923" t="s">
        <v>122</v>
      </c>
      <c r="C923">
        <v>7</v>
      </c>
      <c r="D923">
        <v>13</v>
      </c>
      <c r="E923" t="s">
        <v>124</v>
      </c>
      <c r="F923" s="42" t="s">
        <v>635</v>
      </c>
      <c r="G923" t="s">
        <v>535</v>
      </c>
      <c r="H923" s="41" t="s">
        <v>32</v>
      </c>
      <c r="I923">
        <v>2.0499999999999998</v>
      </c>
    </row>
    <row r="924" spans="1:9" hidden="1" x14ac:dyDescent="0.25">
      <c r="A924">
        <v>923</v>
      </c>
      <c r="B924" t="s">
        <v>122</v>
      </c>
      <c r="C924">
        <v>7</v>
      </c>
      <c r="D924">
        <v>13</v>
      </c>
      <c r="E924" t="s">
        <v>121</v>
      </c>
      <c r="F924" s="42" t="s">
        <v>630</v>
      </c>
      <c r="G924" s="41" t="s">
        <v>533</v>
      </c>
      <c r="H924" s="41" t="s">
        <v>32</v>
      </c>
      <c r="I924">
        <v>38.65</v>
      </c>
    </row>
    <row r="925" spans="1:9" hidden="1" x14ac:dyDescent="0.25">
      <c r="A925">
        <v>924</v>
      </c>
      <c r="B925" t="s">
        <v>122</v>
      </c>
      <c r="C925">
        <v>7</v>
      </c>
      <c r="D925">
        <v>13</v>
      </c>
      <c r="E925" t="s">
        <v>121</v>
      </c>
      <c r="F925" s="42" t="s">
        <v>630</v>
      </c>
      <c r="G925" s="41" t="s">
        <v>533</v>
      </c>
      <c r="H925" s="41" t="s">
        <v>32</v>
      </c>
      <c r="I925">
        <v>5.28</v>
      </c>
    </row>
    <row r="926" spans="1:9" hidden="1" x14ac:dyDescent="0.25">
      <c r="A926">
        <v>925</v>
      </c>
      <c r="B926" t="s">
        <v>122</v>
      </c>
      <c r="C926">
        <v>7</v>
      </c>
      <c r="D926">
        <v>13</v>
      </c>
      <c r="E926" t="s">
        <v>121</v>
      </c>
      <c r="F926" s="42" t="s">
        <v>630</v>
      </c>
      <c r="G926" s="41" t="s">
        <v>533</v>
      </c>
      <c r="H926" s="41" t="s">
        <v>32</v>
      </c>
      <c r="I926">
        <v>4.37</v>
      </c>
    </row>
    <row r="927" spans="1:9" hidden="1" x14ac:dyDescent="0.25">
      <c r="A927">
        <v>926</v>
      </c>
      <c r="B927" t="s">
        <v>122</v>
      </c>
      <c r="C927">
        <v>7</v>
      </c>
      <c r="D927">
        <v>13</v>
      </c>
      <c r="E927" t="s">
        <v>121</v>
      </c>
      <c r="F927" s="42" t="s">
        <v>630</v>
      </c>
      <c r="G927" s="41" t="s">
        <v>533</v>
      </c>
      <c r="H927" s="41" t="s">
        <v>32</v>
      </c>
      <c r="I927">
        <v>14.7</v>
      </c>
    </row>
    <row r="928" spans="1:9" hidden="1" x14ac:dyDescent="0.25">
      <c r="A928">
        <v>927</v>
      </c>
      <c r="B928" t="s">
        <v>122</v>
      </c>
      <c r="C928">
        <v>7</v>
      </c>
      <c r="D928">
        <v>13</v>
      </c>
      <c r="E928" t="s">
        <v>121</v>
      </c>
      <c r="F928" s="42" t="s">
        <v>630</v>
      </c>
      <c r="G928" s="41" t="s">
        <v>533</v>
      </c>
      <c r="H928" s="41" t="s">
        <v>32</v>
      </c>
      <c r="I928">
        <v>11.99</v>
      </c>
    </row>
    <row r="929" spans="1:9" hidden="1" x14ac:dyDescent="0.25">
      <c r="A929">
        <v>928</v>
      </c>
      <c r="B929" t="s">
        <v>122</v>
      </c>
      <c r="C929">
        <v>7</v>
      </c>
      <c r="D929">
        <v>13</v>
      </c>
      <c r="E929" t="s">
        <v>121</v>
      </c>
      <c r="F929" s="42" t="s">
        <v>630</v>
      </c>
      <c r="G929" s="41" t="s">
        <v>533</v>
      </c>
      <c r="H929" s="41" t="s">
        <v>32</v>
      </c>
      <c r="I929">
        <v>20.78</v>
      </c>
    </row>
    <row r="930" spans="1:9" hidden="1" x14ac:dyDescent="0.25">
      <c r="A930">
        <v>929</v>
      </c>
      <c r="B930" t="s">
        <v>122</v>
      </c>
      <c r="C930">
        <v>7</v>
      </c>
      <c r="D930">
        <v>13</v>
      </c>
      <c r="E930" t="s">
        <v>123</v>
      </c>
      <c r="F930" s="42" t="s">
        <v>630</v>
      </c>
      <c r="G930" t="s">
        <v>534</v>
      </c>
      <c r="H930" s="41" t="s">
        <v>32</v>
      </c>
      <c r="I930">
        <v>3.8</v>
      </c>
    </row>
    <row r="931" spans="1:9" hidden="1" x14ac:dyDescent="0.25">
      <c r="A931">
        <v>930</v>
      </c>
      <c r="B931" t="s">
        <v>122</v>
      </c>
      <c r="C931">
        <v>7</v>
      </c>
      <c r="D931">
        <v>13</v>
      </c>
      <c r="E931" t="s">
        <v>123</v>
      </c>
      <c r="F931" s="42" t="s">
        <v>630</v>
      </c>
      <c r="G931" t="s">
        <v>534</v>
      </c>
      <c r="H931" s="41" t="s">
        <v>32</v>
      </c>
      <c r="I931">
        <v>5.37</v>
      </c>
    </row>
    <row r="932" spans="1:9" hidden="1" x14ac:dyDescent="0.25">
      <c r="A932">
        <v>931</v>
      </c>
      <c r="B932" t="s">
        <v>122</v>
      </c>
      <c r="C932">
        <v>7</v>
      </c>
      <c r="D932">
        <v>13</v>
      </c>
      <c r="E932" t="s">
        <v>124</v>
      </c>
      <c r="F932" s="42" t="s">
        <v>630</v>
      </c>
      <c r="G932" t="s">
        <v>535</v>
      </c>
      <c r="H932" s="41" t="s">
        <v>32</v>
      </c>
      <c r="I932">
        <v>2.0499999999999998</v>
      </c>
    </row>
    <row r="933" spans="1:9" hidden="1" x14ac:dyDescent="0.25">
      <c r="A933">
        <v>932</v>
      </c>
      <c r="B933" t="s">
        <v>122</v>
      </c>
      <c r="C933">
        <v>7</v>
      </c>
      <c r="D933">
        <v>13</v>
      </c>
      <c r="E933" t="s">
        <v>121</v>
      </c>
      <c r="F933" s="42" t="s">
        <v>629</v>
      </c>
      <c r="G933" s="41" t="s">
        <v>533</v>
      </c>
      <c r="H933" s="41" t="s">
        <v>32</v>
      </c>
      <c r="I933">
        <v>12.59</v>
      </c>
    </row>
    <row r="934" spans="1:9" hidden="1" x14ac:dyDescent="0.25">
      <c r="A934">
        <v>933</v>
      </c>
      <c r="B934" t="s">
        <v>122</v>
      </c>
      <c r="C934">
        <v>7</v>
      </c>
      <c r="D934">
        <v>13</v>
      </c>
      <c r="E934" t="s">
        <v>121</v>
      </c>
      <c r="F934" s="42" t="s">
        <v>629</v>
      </c>
      <c r="G934" s="41" t="s">
        <v>533</v>
      </c>
      <c r="H934" s="41" t="s">
        <v>32</v>
      </c>
      <c r="I934">
        <v>3.39</v>
      </c>
    </row>
    <row r="935" spans="1:9" hidden="1" x14ac:dyDescent="0.25">
      <c r="A935">
        <v>934</v>
      </c>
      <c r="B935" t="s">
        <v>122</v>
      </c>
      <c r="C935">
        <v>7</v>
      </c>
      <c r="D935">
        <v>13</v>
      </c>
      <c r="E935" t="s">
        <v>121</v>
      </c>
      <c r="F935" s="42" t="s">
        <v>629</v>
      </c>
      <c r="G935" s="41" t="s">
        <v>533</v>
      </c>
      <c r="H935" s="41" t="s">
        <v>32</v>
      </c>
      <c r="I935">
        <v>25.95</v>
      </c>
    </row>
    <row r="936" spans="1:9" hidden="1" x14ac:dyDescent="0.25">
      <c r="A936">
        <v>935</v>
      </c>
      <c r="B936" t="s">
        <v>122</v>
      </c>
      <c r="C936">
        <v>7</v>
      </c>
      <c r="D936">
        <v>13</v>
      </c>
      <c r="E936" t="s">
        <v>121</v>
      </c>
      <c r="F936" s="42" t="s">
        <v>629</v>
      </c>
      <c r="G936" s="41" t="s">
        <v>533</v>
      </c>
      <c r="H936" s="41" t="s">
        <v>32</v>
      </c>
      <c r="I936">
        <v>5.45</v>
      </c>
    </row>
    <row r="937" spans="1:9" hidden="1" x14ac:dyDescent="0.25">
      <c r="A937">
        <v>936</v>
      </c>
      <c r="B937" t="s">
        <v>122</v>
      </c>
      <c r="C937">
        <v>7</v>
      </c>
      <c r="D937">
        <v>13</v>
      </c>
      <c r="E937" t="s">
        <v>123</v>
      </c>
      <c r="F937" s="42" t="s">
        <v>629</v>
      </c>
      <c r="G937" t="s">
        <v>534</v>
      </c>
      <c r="H937" s="41" t="s">
        <v>32</v>
      </c>
      <c r="I937">
        <v>5.16</v>
      </c>
    </row>
    <row r="938" spans="1:9" hidden="1" x14ac:dyDescent="0.25">
      <c r="A938">
        <v>937</v>
      </c>
      <c r="B938" t="s">
        <v>122</v>
      </c>
      <c r="C938">
        <v>8</v>
      </c>
      <c r="D938">
        <v>14</v>
      </c>
      <c r="E938" t="s">
        <v>121</v>
      </c>
      <c r="F938" s="42" t="s">
        <v>645</v>
      </c>
      <c r="G938" s="41" t="s">
        <v>533</v>
      </c>
      <c r="H938" s="41" t="s">
        <v>32</v>
      </c>
      <c r="I938">
        <v>28.19</v>
      </c>
    </row>
    <row r="939" spans="1:9" hidden="1" x14ac:dyDescent="0.25">
      <c r="A939">
        <v>938</v>
      </c>
      <c r="B939" t="s">
        <v>122</v>
      </c>
      <c r="C939">
        <v>8</v>
      </c>
      <c r="D939">
        <v>14</v>
      </c>
      <c r="E939" t="s">
        <v>121</v>
      </c>
      <c r="F939" s="42" t="s">
        <v>645</v>
      </c>
      <c r="G939" s="41" t="s">
        <v>533</v>
      </c>
      <c r="H939" s="41" t="s">
        <v>32</v>
      </c>
      <c r="I939">
        <v>5.51</v>
      </c>
    </row>
    <row r="940" spans="1:9" hidden="1" x14ac:dyDescent="0.25">
      <c r="A940">
        <v>939</v>
      </c>
      <c r="B940" t="s">
        <v>122</v>
      </c>
      <c r="C940">
        <v>8</v>
      </c>
      <c r="D940">
        <v>14</v>
      </c>
      <c r="E940" t="s">
        <v>121</v>
      </c>
      <c r="F940" s="42" t="s">
        <v>645</v>
      </c>
      <c r="G940" s="41" t="s">
        <v>533</v>
      </c>
      <c r="H940" s="41" t="s">
        <v>32</v>
      </c>
      <c r="I940">
        <v>13.26</v>
      </c>
    </row>
    <row r="941" spans="1:9" hidden="1" x14ac:dyDescent="0.25">
      <c r="A941">
        <v>940</v>
      </c>
      <c r="B941" t="s">
        <v>122</v>
      </c>
      <c r="C941">
        <v>8</v>
      </c>
      <c r="D941">
        <v>14</v>
      </c>
      <c r="E941" t="s">
        <v>121</v>
      </c>
      <c r="F941" s="42" t="s">
        <v>645</v>
      </c>
      <c r="G941" s="41" t="s">
        <v>533</v>
      </c>
      <c r="H941" s="41" t="s">
        <v>32</v>
      </c>
      <c r="I941">
        <v>1.47</v>
      </c>
    </row>
    <row r="942" spans="1:9" hidden="1" x14ac:dyDescent="0.25">
      <c r="A942">
        <v>941</v>
      </c>
      <c r="B942" t="s">
        <v>122</v>
      </c>
      <c r="C942">
        <v>8</v>
      </c>
      <c r="D942">
        <v>14</v>
      </c>
      <c r="E942" t="s">
        <v>121</v>
      </c>
      <c r="F942" s="42" t="s">
        <v>645</v>
      </c>
      <c r="G942" s="41" t="s">
        <v>533</v>
      </c>
      <c r="H942" s="41" t="s">
        <v>32</v>
      </c>
      <c r="I942">
        <v>3.79</v>
      </c>
    </row>
    <row r="943" spans="1:9" hidden="1" x14ac:dyDescent="0.25">
      <c r="A943">
        <v>942</v>
      </c>
      <c r="B943" t="s">
        <v>122</v>
      </c>
      <c r="C943">
        <v>8</v>
      </c>
      <c r="D943">
        <v>14</v>
      </c>
      <c r="E943" t="s">
        <v>123</v>
      </c>
      <c r="F943" s="42" t="s">
        <v>645</v>
      </c>
      <c r="G943" t="s">
        <v>534</v>
      </c>
      <c r="H943" s="41" t="s">
        <v>32</v>
      </c>
      <c r="I943">
        <v>3.87</v>
      </c>
    </row>
    <row r="944" spans="1:9" hidden="1" x14ac:dyDescent="0.25">
      <c r="A944">
        <v>943</v>
      </c>
      <c r="B944" t="s">
        <v>122</v>
      </c>
      <c r="C944">
        <v>8</v>
      </c>
      <c r="D944">
        <v>14</v>
      </c>
      <c r="E944" t="s">
        <v>123</v>
      </c>
      <c r="F944" s="42" t="s">
        <v>645</v>
      </c>
      <c r="G944" t="s">
        <v>534</v>
      </c>
      <c r="H944" s="41" t="s">
        <v>32</v>
      </c>
      <c r="I944">
        <v>4.0199999999999996</v>
      </c>
    </row>
    <row r="945" spans="1:9" hidden="1" x14ac:dyDescent="0.25">
      <c r="A945">
        <v>944</v>
      </c>
      <c r="B945" t="s">
        <v>122</v>
      </c>
      <c r="C945">
        <v>8</v>
      </c>
      <c r="D945">
        <v>14</v>
      </c>
      <c r="E945" t="s">
        <v>121</v>
      </c>
      <c r="F945" s="42" t="s">
        <v>646</v>
      </c>
      <c r="G945" s="41" t="s">
        <v>533</v>
      </c>
      <c r="H945" s="41" t="s">
        <v>32</v>
      </c>
      <c r="I945">
        <v>15.36</v>
      </c>
    </row>
    <row r="946" spans="1:9" hidden="1" x14ac:dyDescent="0.25">
      <c r="A946">
        <v>945</v>
      </c>
      <c r="B946" t="s">
        <v>122</v>
      </c>
      <c r="C946">
        <v>8</v>
      </c>
      <c r="D946">
        <v>14</v>
      </c>
      <c r="E946" t="s">
        <v>121</v>
      </c>
      <c r="F946" s="42" t="s">
        <v>646</v>
      </c>
      <c r="G946" s="41" t="s">
        <v>533</v>
      </c>
      <c r="H946" s="41" t="s">
        <v>32</v>
      </c>
      <c r="I946">
        <v>34.44</v>
      </c>
    </row>
    <row r="947" spans="1:9" hidden="1" x14ac:dyDescent="0.25">
      <c r="A947">
        <v>946</v>
      </c>
      <c r="B947" t="s">
        <v>122</v>
      </c>
      <c r="C947">
        <v>8</v>
      </c>
      <c r="D947">
        <v>14</v>
      </c>
      <c r="E947" t="s">
        <v>121</v>
      </c>
      <c r="F947" s="42" t="s">
        <v>646</v>
      </c>
      <c r="G947" s="41" t="s">
        <v>533</v>
      </c>
      <c r="H947" s="41" t="s">
        <v>32</v>
      </c>
      <c r="I947">
        <v>5.39</v>
      </c>
    </row>
    <row r="948" spans="1:9" hidden="1" x14ac:dyDescent="0.25">
      <c r="A948">
        <v>947</v>
      </c>
      <c r="B948" t="s">
        <v>122</v>
      </c>
      <c r="C948">
        <v>8</v>
      </c>
      <c r="D948">
        <v>14</v>
      </c>
      <c r="E948" t="s">
        <v>123</v>
      </c>
      <c r="F948" s="42" t="s">
        <v>646</v>
      </c>
      <c r="G948" t="s">
        <v>534</v>
      </c>
      <c r="H948" s="41" t="s">
        <v>32</v>
      </c>
      <c r="I948">
        <v>4.42</v>
      </c>
    </row>
    <row r="949" spans="1:9" hidden="1" x14ac:dyDescent="0.25">
      <c r="A949">
        <v>948</v>
      </c>
      <c r="B949" t="s">
        <v>122</v>
      </c>
      <c r="C949">
        <v>8</v>
      </c>
      <c r="D949">
        <v>14</v>
      </c>
      <c r="E949" t="s">
        <v>123</v>
      </c>
      <c r="F949" s="42" t="s">
        <v>646</v>
      </c>
      <c r="G949" t="s">
        <v>534</v>
      </c>
      <c r="H949" s="41" t="s">
        <v>32</v>
      </c>
      <c r="I949">
        <v>3.4</v>
      </c>
    </row>
    <row r="950" spans="1:9" hidden="1" x14ac:dyDescent="0.25">
      <c r="A950">
        <v>949</v>
      </c>
      <c r="B950" t="s">
        <v>122</v>
      </c>
      <c r="C950">
        <v>8</v>
      </c>
      <c r="D950">
        <v>14</v>
      </c>
      <c r="E950" t="s">
        <v>121</v>
      </c>
      <c r="F950" s="42" t="s">
        <v>647</v>
      </c>
      <c r="G950" s="41" t="s">
        <v>533</v>
      </c>
      <c r="H950" s="41" t="s">
        <v>32</v>
      </c>
      <c r="I950">
        <v>14.8</v>
      </c>
    </row>
    <row r="951" spans="1:9" hidden="1" x14ac:dyDescent="0.25">
      <c r="A951">
        <v>950</v>
      </c>
      <c r="B951" t="s">
        <v>122</v>
      </c>
      <c r="C951">
        <v>8</v>
      </c>
      <c r="D951">
        <v>14</v>
      </c>
      <c r="E951" t="s">
        <v>121</v>
      </c>
      <c r="F951" s="42" t="s">
        <v>647</v>
      </c>
      <c r="G951" s="41" t="s">
        <v>533</v>
      </c>
      <c r="H951" s="41" t="s">
        <v>32</v>
      </c>
      <c r="I951">
        <v>15.82</v>
      </c>
    </row>
    <row r="952" spans="1:9" hidden="1" x14ac:dyDescent="0.25">
      <c r="A952">
        <v>951</v>
      </c>
      <c r="B952" t="s">
        <v>122</v>
      </c>
      <c r="C952">
        <v>8</v>
      </c>
      <c r="D952">
        <v>14</v>
      </c>
      <c r="E952" t="s">
        <v>121</v>
      </c>
      <c r="F952" s="42" t="s">
        <v>647</v>
      </c>
      <c r="G952" s="41" t="s">
        <v>533</v>
      </c>
      <c r="H952" s="41" t="s">
        <v>32</v>
      </c>
      <c r="I952">
        <v>8.5500000000000007</v>
      </c>
    </row>
    <row r="953" spans="1:9" hidden="1" x14ac:dyDescent="0.25">
      <c r="A953">
        <v>952</v>
      </c>
      <c r="B953" t="s">
        <v>122</v>
      </c>
      <c r="C953">
        <v>8</v>
      </c>
      <c r="D953">
        <v>14</v>
      </c>
      <c r="E953" t="s">
        <v>121</v>
      </c>
      <c r="F953" s="42" t="s">
        <v>647</v>
      </c>
      <c r="G953" s="41" t="s">
        <v>533</v>
      </c>
      <c r="H953" s="41" t="s">
        <v>32</v>
      </c>
      <c r="I953">
        <v>39</v>
      </c>
    </row>
    <row r="954" spans="1:9" hidden="1" x14ac:dyDescent="0.25">
      <c r="A954">
        <v>953</v>
      </c>
      <c r="B954" t="s">
        <v>122</v>
      </c>
      <c r="C954">
        <v>8</v>
      </c>
      <c r="D954">
        <v>14</v>
      </c>
      <c r="E954" t="s">
        <v>121</v>
      </c>
      <c r="F954" s="42" t="s">
        <v>647</v>
      </c>
      <c r="G954" s="41" t="s">
        <v>533</v>
      </c>
      <c r="H954" s="41" t="s">
        <v>32</v>
      </c>
      <c r="I954">
        <v>3.18</v>
      </c>
    </row>
    <row r="955" spans="1:9" hidden="1" x14ac:dyDescent="0.25">
      <c r="A955">
        <v>954</v>
      </c>
      <c r="B955" t="s">
        <v>122</v>
      </c>
      <c r="C955">
        <v>8</v>
      </c>
      <c r="D955">
        <v>14</v>
      </c>
      <c r="E955" t="s">
        <v>121</v>
      </c>
      <c r="F955" s="42" t="s">
        <v>647</v>
      </c>
      <c r="G955" s="41" t="s">
        <v>533</v>
      </c>
      <c r="H955" s="41" t="s">
        <v>32</v>
      </c>
      <c r="I955">
        <v>6.3</v>
      </c>
    </row>
    <row r="956" spans="1:9" hidden="1" x14ac:dyDescent="0.25">
      <c r="A956">
        <v>955</v>
      </c>
      <c r="B956" t="s">
        <v>122</v>
      </c>
      <c r="C956">
        <v>8</v>
      </c>
      <c r="D956">
        <v>14</v>
      </c>
      <c r="E956" t="s">
        <v>123</v>
      </c>
      <c r="F956" s="42" t="s">
        <v>647</v>
      </c>
      <c r="G956" t="s">
        <v>534</v>
      </c>
      <c r="H956" s="41" t="s">
        <v>32</v>
      </c>
      <c r="I956">
        <v>6.37</v>
      </c>
    </row>
    <row r="957" spans="1:9" hidden="1" x14ac:dyDescent="0.25">
      <c r="A957">
        <v>956</v>
      </c>
      <c r="B957" t="s">
        <v>122</v>
      </c>
      <c r="C957">
        <v>8</v>
      </c>
      <c r="D957">
        <v>14</v>
      </c>
      <c r="E957" t="s">
        <v>123</v>
      </c>
      <c r="F957" s="42" t="s">
        <v>647</v>
      </c>
      <c r="G957" t="s">
        <v>534</v>
      </c>
      <c r="H957" s="41" t="s">
        <v>32</v>
      </c>
      <c r="I957">
        <v>1.64</v>
      </c>
    </row>
    <row r="958" spans="1:9" hidden="1" x14ac:dyDescent="0.25">
      <c r="A958">
        <v>957</v>
      </c>
      <c r="B958" t="s">
        <v>122</v>
      </c>
      <c r="C958">
        <v>8</v>
      </c>
      <c r="D958">
        <v>14</v>
      </c>
      <c r="E958" t="s">
        <v>123</v>
      </c>
      <c r="F958" s="42" t="s">
        <v>647</v>
      </c>
      <c r="G958" t="s">
        <v>534</v>
      </c>
      <c r="H958" s="41" t="s">
        <v>32</v>
      </c>
      <c r="I958">
        <v>4.8099999999999996</v>
      </c>
    </row>
    <row r="959" spans="1:9" hidden="1" x14ac:dyDescent="0.25">
      <c r="A959">
        <v>958</v>
      </c>
      <c r="B959" t="s">
        <v>122</v>
      </c>
      <c r="C959">
        <v>8</v>
      </c>
      <c r="D959">
        <v>14</v>
      </c>
      <c r="E959" t="s">
        <v>121</v>
      </c>
      <c r="F959" s="42" t="s">
        <v>648</v>
      </c>
      <c r="G959" s="41" t="s">
        <v>533</v>
      </c>
      <c r="H959" s="41" t="s">
        <v>32</v>
      </c>
      <c r="I959">
        <v>19.34</v>
      </c>
    </row>
    <row r="960" spans="1:9" hidden="1" x14ac:dyDescent="0.25">
      <c r="A960">
        <v>959</v>
      </c>
      <c r="B960" t="s">
        <v>122</v>
      </c>
      <c r="C960">
        <v>8</v>
      </c>
      <c r="D960">
        <v>14</v>
      </c>
      <c r="E960" t="s">
        <v>121</v>
      </c>
      <c r="F960" s="42" t="s">
        <v>648</v>
      </c>
      <c r="G960" s="41" t="s">
        <v>533</v>
      </c>
      <c r="H960" s="41" t="s">
        <v>32</v>
      </c>
      <c r="I960">
        <v>17.95</v>
      </c>
    </row>
    <row r="961" spans="1:9" hidden="1" x14ac:dyDescent="0.25">
      <c r="A961">
        <v>960</v>
      </c>
      <c r="B961" t="s">
        <v>122</v>
      </c>
      <c r="C961">
        <v>8</v>
      </c>
      <c r="D961">
        <v>14</v>
      </c>
      <c r="E961" t="s">
        <v>121</v>
      </c>
      <c r="F961" s="42" t="s">
        <v>648</v>
      </c>
      <c r="G961" s="41" t="s">
        <v>533</v>
      </c>
      <c r="H961" s="41" t="s">
        <v>32</v>
      </c>
      <c r="I961">
        <v>7.66</v>
      </c>
    </row>
    <row r="962" spans="1:9" hidden="1" x14ac:dyDescent="0.25">
      <c r="A962">
        <v>961</v>
      </c>
      <c r="B962" t="s">
        <v>122</v>
      </c>
      <c r="C962">
        <v>8</v>
      </c>
      <c r="D962">
        <v>14</v>
      </c>
      <c r="E962" t="s">
        <v>121</v>
      </c>
      <c r="F962" s="42" t="s">
        <v>648</v>
      </c>
      <c r="G962" s="41" t="s">
        <v>533</v>
      </c>
      <c r="H962" s="41" t="s">
        <v>32</v>
      </c>
      <c r="I962">
        <v>12.48</v>
      </c>
    </row>
    <row r="963" spans="1:9" hidden="1" x14ac:dyDescent="0.25">
      <c r="A963">
        <v>962</v>
      </c>
      <c r="B963" t="s">
        <v>122</v>
      </c>
      <c r="C963">
        <v>8</v>
      </c>
      <c r="D963">
        <v>14</v>
      </c>
      <c r="E963" t="s">
        <v>121</v>
      </c>
      <c r="F963" s="42" t="s">
        <v>648</v>
      </c>
      <c r="G963" s="41" t="s">
        <v>533</v>
      </c>
      <c r="H963" s="41" t="s">
        <v>32</v>
      </c>
      <c r="I963">
        <v>39.32</v>
      </c>
    </row>
    <row r="964" spans="1:9" hidden="1" x14ac:dyDescent="0.25">
      <c r="A964">
        <v>963</v>
      </c>
      <c r="B964" t="s">
        <v>122</v>
      </c>
      <c r="C964">
        <v>8</v>
      </c>
      <c r="D964">
        <v>14</v>
      </c>
      <c r="E964" t="s">
        <v>121</v>
      </c>
      <c r="F964" s="42" t="s">
        <v>648</v>
      </c>
      <c r="G964" s="41" t="s">
        <v>533</v>
      </c>
      <c r="H964" s="41" t="s">
        <v>32</v>
      </c>
      <c r="I964">
        <v>11.57</v>
      </c>
    </row>
    <row r="965" spans="1:9" hidden="1" x14ac:dyDescent="0.25">
      <c r="A965">
        <v>964</v>
      </c>
      <c r="B965" t="s">
        <v>122</v>
      </c>
      <c r="C965">
        <v>8</v>
      </c>
      <c r="D965">
        <v>14</v>
      </c>
      <c r="E965" t="s">
        <v>123</v>
      </c>
      <c r="F965" s="42" t="s">
        <v>648</v>
      </c>
      <c r="G965" t="s">
        <v>534</v>
      </c>
      <c r="H965" s="41" t="s">
        <v>32</v>
      </c>
      <c r="I965">
        <v>4.99</v>
      </c>
    </row>
    <row r="966" spans="1:9" hidden="1" x14ac:dyDescent="0.25">
      <c r="A966">
        <v>965</v>
      </c>
      <c r="B966" t="s">
        <v>122</v>
      </c>
      <c r="C966">
        <v>8</v>
      </c>
      <c r="D966">
        <v>14</v>
      </c>
      <c r="E966" t="s">
        <v>123</v>
      </c>
      <c r="F966" s="42" t="s">
        <v>648</v>
      </c>
      <c r="G966" t="s">
        <v>534</v>
      </c>
      <c r="H966" s="41" t="s">
        <v>32</v>
      </c>
      <c r="I966">
        <v>4.3</v>
      </c>
    </row>
    <row r="967" spans="1:9" hidden="1" x14ac:dyDescent="0.25">
      <c r="A967">
        <v>966</v>
      </c>
      <c r="B967" t="s">
        <v>122</v>
      </c>
      <c r="C967">
        <v>8</v>
      </c>
      <c r="D967">
        <v>14</v>
      </c>
      <c r="E967" t="s">
        <v>123</v>
      </c>
      <c r="F967" s="42" t="s">
        <v>648</v>
      </c>
      <c r="G967" t="s">
        <v>534</v>
      </c>
      <c r="H967" s="41" t="s">
        <v>32</v>
      </c>
      <c r="I967">
        <v>1.89</v>
      </c>
    </row>
    <row r="968" spans="1:9" hidden="1" x14ac:dyDescent="0.25">
      <c r="A968">
        <v>967</v>
      </c>
      <c r="B968" t="s">
        <v>122</v>
      </c>
      <c r="C968">
        <v>8</v>
      </c>
      <c r="D968">
        <v>14</v>
      </c>
      <c r="E968" t="s">
        <v>123</v>
      </c>
      <c r="F968" s="42" t="s">
        <v>648</v>
      </c>
      <c r="G968" t="s">
        <v>534</v>
      </c>
      <c r="H968" s="41" t="s">
        <v>32</v>
      </c>
      <c r="I968">
        <v>3.28</v>
      </c>
    </row>
    <row r="969" spans="1:9" hidden="1" x14ac:dyDescent="0.25">
      <c r="A969">
        <v>968</v>
      </c>
      <c r="B969" t="s">
        <v>122</v>
      </c>
      <c r="C969">
        <v>8</v>
      </c>
      <c r="D969">
        <v>14</v>
      </c>
      <c r="E969" t="s">
        <v>124</v>
      </c>
      <c r="F969" s="42" t="s">
        <v>648</v>
      </c>
      <c r="G969" t="s">
        <v>535</v>
      </c>
      <c r="H969" s="41" t="s">
        <v>32</v>
      </c>
      <c r="I969">
        <v>2.0499999999999998</v>
      </c>
    </row>
    <row r="970" spans="1:9" hidden="1" x14ac:dyDescent="0.25">
      <c r="A970">
        <v>969</v>
      </c>
      <c r="B970" t="s">
        <v>122</v>
      </c>
      <c r="C970">
        <v>8</v>
      </c>
      <c r="D970">
        <v>14</v>
      </c>
      <c r="E970" t="s">
        <v>121</v>
      </c>
      <c r="F970" s="42" t="s">
        <v>649</v>
      </c>
      <c r="G970" s="41" t="s">
        <v>533</v>
      </c>
      <c r="H970" s="41" t="s">
        <v>32</v>
      </c>
      <c r="I970">
        <v>6.89</v>
      </c>
    </row>
    <row r="971" spans="1:9" hidden="1" x14ac:dyDescent="0.25">
      <c r="A971">
        <v>970</v>
      </c>
      <c r="B971" t="s">
        <v>122</v>
      </c>
      <c r="C971">
        <v>8</v>
      </c>
      <c r="D971">
        <v>14</v>
      </c>
      <c r="E971" t="s">
        <v>121</v>
      </c>
      <c r="F971" s="42" t="s">
        <v>649</v>
      </c>
      <c r="G971" s="41" t="s">
        <v>533</v>
      </c>
      <c r="H971" s="41" t="s">
        <v>32</v>
      </c>
      <c r="I971">
        <v>17.18</v>
      </c>
    </row>
    <row r="972" spans="1:9" hidden="1" x14ac:dyDescent="0.25">
      <c r="A972">
        <v>971</v>
      </c>
      <c r="B972" t="s">
        <v>122</v>
      </c>
      <c r="C972">
        <v>8</v>
      </c>
      <c r="D972">
        <v>14</v>
      </c>
      <c r="E972" t="s">
        <v>121</v>
      </c>
      <c r="F972" s="42" t="s">
        <v>649</v>
      </c>
      <c r="G972" s="41" t="s">
        <v>533</v>
      </c>
      <c r="H972" s="41" t="s">
        <v>32</v>
      </c>
      <c r="I972">
        <v>14.2</v>
      </c>
    </row>
    <row r="973" spans="1:9" hidden="1" x14ac:dyDescent="0.25">
      <c r="A973">
        <v>972</v>
      </c>
      <c r="B973" t="s">
        <v>122</v>
      </c>
      <c r="C973">
        <v>8</v>
      </c>
      <c r="D973">
        <v>14</v>
      </c>
      <c r="E973" t="s">
        <v>121</v>
      </c>
      <c r="F973" s="42" t="s">
        <v>649</v>
      </c>
      <c r="G973" s="41" t="s">
        <v>533</v>
      </c>
      <c r="H973" s="41" t="s">
        <v>32</v>
      </c>
      <c r="I973">
        <v>6.78</v>
      </c>
    </row>
    <row r="974" spans="1:9" hidden="1" x14ac:dyDescent="0.25">
      <c r="A974">
        <v>973</v>
      </c>
      <c r="B974" t="s">
        <v>122</v>
      </c>
      <c r="C974">
        <v>8</v>
      </c>
      <c r="D974">
        <v>14</v>
      </c>
      <c r="E974" t="s">
        <v>121</v>
      </c>
      <c r="F974" s="42" t="s">
        <v>649</v>
      </c>
      <c r="G974" s="41" t="s">
        <v>533</v>
      </c>
      <c r="H974" s="41" t="s">
        <v>32</v>
      </c>
      <c r="I974">
        <v>36.880000000000003</v>
      </c>
    </row>
    <row r="975" spans="1:9" hidden="1" x14ac:dyDescent="0.25">
      <c r="A975">
        <v>974</v>
      </c>
      <c r="B975" t="s">
        <v>122</v>
      </c>
      <c r="C975">
        <v>8</v>
      </c>
      <c r="D975">
        <v>14</v>
      </c>
      <c r="E975" t="s">
        <v>123</v>
      </c>
      <c r="F975" s="42" t="s">
        <v>649</v>
      </c>
      <c r="G975" t="s">
        <v>534</v>
      </c>
      <c r="H975" s="41" t="s">
        <v>32</v>
      </c>
      <c r="I975">
        <v>3.42</v>
      </c>
    </row>
    <row r="976" spans="1:9" hidden="1" x14ac:dyDescent="0.25">
      <c r="A976">
        <v>975</v>
      </c>
      <c r="B976" t="s">
        <v>122</v>
      </c>
      <c r="C976">
        <v>8</v>
      </c>
      <c r="D976">
        <v>14</v>
      </c>
      <c r="E976" t="s">
        <v>123</v>
      </c>
      <c r="F976" s="42" t="s">
        <v>649</v>
      </c>
      <c r="G976" t="s">
        <v>534</v>
      </c>
      <c r="H976" s="41" t="s">
        <v>32</v>
      </c>
      <c r="I976">
        <v>1.7</v>
      </c>
    </row>
    <row r="977" spans="1:9" hidden="1" x14ac:dyDescent="0.25">
      <c r="A977">
        <v>976</v>
      </c>
      <c r="B977" t="s">
        <v>122</v>
      </c>
      <c r="C977">
        <v>8</v>
      </c>
      <c r="D977">
        <v>14</v>
      </c>
      <c r="E977" t="s">
        <v>123</v>
      </c>
      <c r="F977" s="42" t="s">
        <v>649</v>
      </c>
      <c r="G977" t="s">
        <v>534</v>
      </c>
      <c r="H977" s="41" t="s">
        <v>32</v>
      </c>
      <c r="I977">
        <v>5.79</v>
      </c>
    </row>
    <row r="978" spans="1:9" hidden="1" x14ac:dyDescent="0.25">
      <c r="A978">
        <v>977</v>
      </c>
      <c r="B978" t="s">
        <v>122</v>
      </c>
      <c r="C978">
        <v>8</v>
      </c>
      <c r="D978">
        <v>14</v>
      </c>
      <c r="E978" t="s">
        <v>124</v>
      </c>
      <c r="F978" s="42" t="s">
        <v>649</v>
      </c>
      <c r="G978" t="s">
        <v>535</v>
      </c>
      <c r="H978" s="41" t="s">
        <v>32</v>
      </c>
      <c r="I978">
        <v>2.0499999999999998</v>
      </c>
    </row>
    <row r="979" spans="1:9" hidden="1" x14ac:dyDescent="0.25">
      <c r="A979">
        <v>978</v>
      </c>
      <c r="B979" t="s">
        <v>122</v>
      </c>
      <c r="C979">
        <v>8</v>
      </c>
      <c r="D979">
        <v>14</v>
      </c>
      <c r="E979" t="s">
        <v>121</v>
      </c>
      <c r="F979" s="42" t="s">
        <v>650</v>
      </c>
      <c r="G979" s="41" t="s">
        <v>533</v>
      </c>
      <c r="H979" s="41" t="s">
        <v>32</v>
      </c>
      <c r="I979">
        <v>4.45</v>
      </c>
    </row>
    <row r="980" spans="1:9" hidden="1" x14ac:dyDescent="0.25">
      <c r="A980">
        <v>979</v>
      </c>
      <c r="B980" t="s">
        <v>122</v>
      </c>
      <c r="C980">
        <v>8</v>
      </c>
      <c r="D980">
        <v>14</v>
      </c>
      <c r="E980" t="s">
        <v>121</v>
      </c>
      <c r="F980" s="42" t="s">
        <v>650</v>
      </c>
      <c r="G980" s="41" t="s">
        <v>533</v>
      </c>
      <c r="H980" s="41" t="s">
        <v>32</v>
      </c>
      <c r="I980">
        <v>14</v>
      </c>
    </row>
    <row r="981" spans="1:9" hidden="1" x14ac:dyDescent="0.25">
      <c r="A981">
        <v>980</v>
      </c>
      <c r="B981" t="s">
        <v>122</v>
      </c>
      <c r="C981">
        <v>8</v>
      </c>
      <c r="D981">
        <v>14</v>
      </c>
      <c r="E981" t="s">
        <v>121</v>
      </c>
      <c r="F981" s="42" t="s">
        <v>650</v>
      </c>
      <c r="G981" s="41" t="s">
        <v>533</v>
      </c>
      <c r="H981" s="41" t="s">
        <v>32</v>
      </c>
      <c r="I981">
        <v>23.36</v>
      </c>
    </row>
    <row r="982" spans="1:9" hidden="1" x14ac:dyDescent="0.25">
      <c r="A982">
        <v>981</v>
      </c>
      <c r="B982" t="s">
        <v>122</v>
      </c>
      <c r="C982">
        <v>8</v>
      </c>
      <c r="D982">
        <v>14</v>
      </c>
      <c r="E982" t="s">
        <v>121</v>
      </c>
      <c r="F982" s="42" t="s">
        <v>650</v>
      </c>
      <c r="G982" s="41" t="s">
        <v>533</v>
      </c>
      <c r="H982" s="41" t="s">
        <v>32</v>
      </c>
      <c r="I982">
        <v>5.47</v>
      </c>
    </row>
    <row r="983" spans="1:9" hidden="1" x14ac:dyDescent="0.25">
      <c r="A983">
        <v>982</v>
      </c>
      <c r="B983" t="s">
        <v>122</v>
      </c>
      <c r="C983">
        <v>8</v>
      </c>
      <c r="D983">
        <v>14</v>
      </c>
      <c r="E983" t="s">
        <v>123</v>
      </c>
      <c r="F983" s="42" t="s">
        <v>650</v>
      </c>
      <c r="G983" t="s">
        <v>534</v>
      </c>
      <c r="H983" s="41" t="s">
        <v>32</v>
      </c>
      <c r="I983">
        <v>5.34</v>
      </c>
    </row>
    <row r="984" spans="1:9" hidden="1" x14ac:dyDescent="0.25">
      <c r="A984">
        <v>983</v>
      </c>
      <c r="B984" t="s">
        <v>122</v>
      </c>
      <c r="C984">
        <v>8</v>
      </c>
      <c r="D984">
        <v>14</v>
      </c>
      <c r="E984" t="s">
        <v>124</v>
      </c>
      <c r="F984" s="42" t="s">
        <v>650</v>
      </c>
      <c r="G984" t="s">
        <v>535</v>
      </c>
      <c r="H984" s="41" t="s">
        <v>32</v>
      </c>
      <c r="I984">
        <v>0.57820000000000005</v>
      </c>
    </row>
    <row r="985" spans="1:9" hidden="1" x14ac:dyDescent="0.25">
      <c r="A985">
        <v>984</v>
      </c>
      <c r="B985" t="s">
        <v>122</v>
      </c>
      <c r="C985">
        <v>8</v>
      </c>
      <c r="D985">
        <v>14</v>
      </c>
      <c r="E985" t="s">
        <v>121</v>
      </c>
      <c r="F985" s="42" t="s">
        <v>651</v>
      </c>
      <c r="G985" s="41" t="s">
        <v>533</v>
      </c>
      <c r="H985" s="41" t="s">
        <v>32</v>
      </c>
      <c r="I985">
        <v>40.6</v>
      </c>
    </row>
    <row r="986" spans="1:9" hidden="1" x14ac:dyDescent="0.25">
      <c r="A986">
        <v>985</v>
      </c>
      <c r="B986" t="s">
        <v>122</v>
      </c>
      <c r="C986">
        <v>8</v>
      </c>
      <c r="D986">
        <v>14</v>
      </c>
      <c r="E986" t="s">
        <v>121</v>
      </c>
      <c r="F986" s="42" t="s">
        <v>651</v>
      </c>
      <c r="G986" s="41" t="s">
        <v>533</v>
      </c>
      <c r="H986" s="41" t="s">
        <v>32</v>
      </c>
      <c r="I986">
        <v>6.14</v>
      </c>
    </row>
    <row r="987" spans="1:9" hidden="1" x14ac:dyDescent="0.25">
      <c r="A987">
        <v>986</v>
      </c>
      <c r="B987" t="s">
        <v>122</v>
      </c>
      <c r="C987">
        <v>8</v>
      </c>
      <c r="D987">
        <v>14</v>
      </c>
      <c r="E987" t="s">
        <v>121</v>
      </c>
      <c r="F987" s="42" t="s">
        <v>651</v>
      </c>
      <c r="G987" s="41" t="s">
        <v>533</v>
      </c>
      <c r="H987" s="41" t="s">
        <v>32</v>
      </c>
      <c r="I987">
        <v>6.58</v>
      </c>
    </row>
    <row r="988" spans="1:9" hidden="1" x14ac:dyDescent="0.25">
      <c r="A988">
        <v>987</v>
      </c>
      <c r="B988" t="s">
        <v>122</v>
      </c>
      <c r="C988">
        <v>8</v>
      </c>
      <c r="D988">
        <v>14</v>
      </c>
      <c r="E988" t="s">
        <v>121</v>
      </c>
      <c r="F988" s="42" t="s">
        <v>651</v>
      </c>
      <c r="G988" s="41" t="s">
        <v>533</v>
      </c>
      <c r="H988" s="41" t="s">
        <v>32</v>
      </c>
      <c r="I988">
        <v>14.93</v>
      </c>
    </row>
    <row r="989" spans="1:9" hidden="1" x14ac:dyDescent="0.25">
      <c r="A989">
        <v>988</v>
      </c>
      <c r="B989" t="s">
        <v>122</v>
      </c>
      <c r="C989">
        <v>8</v>
      </c>
      <c r="D989">
        <v>14</v>
      </c>
      <c r="E989" t="s">
        <v>121</v>
      </c>
      <c r="F989" s="42" t="s">
        <v>651</v>
      </c>
      <c r="G989" s="41" t="s">
        <v>533</v>
      </c>
      <c r="H989" s="41" t="s">
        <v>32</v>
      </c>
      <c r="I989">
        <v>16.809999999999999</v>
      </c>
    </row>
    <row r="990" spans="1:9" hidden="1" x14ac:dyDescent="0.25">
      <c r="A990">
        <v>989</v>
      </c>
      <c r="B990" t="s">
        <v>122</v>
      </c>
      <c r="C990">
        <v>8</v>
      </c>
      <c r="D990">
        <v>14</v>
      </c>
      <c r="E990" t="s">
        <v>121</v>
      </c>
      <c r="F990" s="42" t="s">
        <v>651</v>
      </c>
      <c r="G990" s="41" t="s">
        <v>533</v>
      </c>
      <c r="H990" s="41" t="s">
        <v>32</v>
      </c>
      <c r="I990">
        <v>6.03</v>
      </c>
    </row>
    <row r="991" spans="1:9" hidden="1" x14ac:dyDescent="0.25">
      <c r="A991">
        <v>990</v>
      </c>
      <c r="B991" t="s">
        <v>122</v>
      </c>
      <c r="C991">
        <v>8</v>
      </c>
      <c r="D991">
        <v>14</v>
      </c>
      <c r="E991" t="s">
        <v>121</v>
      </c>
      <c r="F991" s="42" t="s">
        <v>651</v>
      </c>
      <c r="G991" s="41" t="s">
        <v>533</v>
      </c>
      <c r="H991" s="41" t="s">
        <v>32</v>
      </c>
      <c r="I991">
        <v>13.22</v>
      </c>
    </row>
    <row r="992" spans="1:9" hidden="1" x14ac:dyDescent="0.25">
      <c r="A992">
        <v>991</v>
      </c>
      <c r="B992" t="s">
        <v>122</v>
      </c>
      <c r="C992">
        <v>8</v>
      </c>
      <c r="D992">
        <v>14</v>
      </c>
      <c r="E992" t="s">
        <v>123</v>
      </c>
      <c r="F992" s="42" t="s">
        <v>651</v>
      </c>
      <c r="G992" t="s">
        <v>534</v>
      </c>
      <c r="H992" s="41" t="s">
        <v>32</v>
      </c>
      <c r="I992">
        <v>2.4700000000000002</v>
      </c>
    </row>
    <row r="993" spans="1:9" hidden="1" x14ac:dyDescent="0.25">
      <c r="A993">
        <v>992</v>
      </c>
      <c r="B993" t="s">
        <v>122</v>
      </c>
      <c r="C993">
        <v>8</v>
      </c>
      <c r="D993">
        <v>14</v>
      </c>
      <c r="E993" t="s">
        <v>123</v>
      </c>
      <c r="F993" s="42" t="s">
        <v>651</v>
      </c>
      <c r="G993" t="s">
        <v>534</v>
      </c>
      <c r="H993" s="41" t="s">
        <v>32</v>
      </c>
      <c r="I993">
        <v>1.88</v>
      </c>
    </row>
    <row r="994" spans="1:9" hidden="1" x14ac:dyDescent="0.25">
      <c r="A994">
        <v>993</v>
      </c>
      <c r="B994" t="s">
        <v>122</v>
      </c>
      <c r="C994">
        <v>8</v>
      </c>
      <c r="D994">
        <v>14</v>
      </c>
      <c r="E994" t="s">
        <v>123</v>
      </c>
      <c r="F994" s="42" t="s">
        <v>651</v>
      </c>
      <c r="G994" t="s">
        <v>534</v>
      </c>
      <c r="H994" s="41" t="s">
        <v>32</v>
      </c>
      <c r="I994">
        <v>4.75</v>
      </c>
    </row>
    <row r="995" spans="1:9" hidden="1" x14ac:dyDescent="0.25">
      <c r="A995">
        <v>994</v>
      </c>
      <c r="B995" t="s">
        <v>122</v>
      </c>
      <c r="C995">
        <v>8</v>
      </c>
      <c r="D995">
        <v>14</v>
      </c>
      <c r="E995" t="s">
        <v>123</v>
      </c>
      <c r="F995" s="42" t="s">
        <v>651</v>
      </c>
      <c r="G995" t="s">
        <v>534</v>
      </c>
      <c r="H995" s="41" t="s">
        <v>32</v>
      </c>
      <c r="I995">
        <v>5.45</v>
      </c>
    </row>
    <row r="996" spans="1:9" hidden="1" x14ac:dyDescent="0.25">
      <c r="A996">
        <v>995</v>
      </c>
      <c r="B996" t="s">
        <v>122</v>
      </c>
      <c r="C996">
        <v>8</v>
      </c>
      <c r="D996">
        <v>14</v>
      </c>
      <c r="E996" t="s">
        <v>124</v>
      </c>
      <c r="F996" s="42" t="s">
        <v>651</v>
      </c>
      <c r="G996" t="s">
        <v>535</v>
      </c>
      <c r="H996" s="41" t="s">
        <v>32</v>
      </c>
      <c r="I996">
        <v>2.0499999999999998</v>
      </c>
    </row>
    <row r="997" spans="1:9" hidden="1" x14ac:dyDescent="0.25">
      <c r="A997">
        <v>996</v>
      </c>
      <c r="B997" t="s">
        <v>122</v>
      </c>
      <c r="C997">
        <v>8</v>
      </c>
      <c r="D997">
        <v>14</v>
      </c>
      <c r="E997" t="s">
        <v>124</v>
      </c>
      <c r="F997" s="42" t="s">
        <v>651</v>
      </c>
      <c r="G997" t="s">
        <v>535</v>
      </c>
      <c r="H997" s="41" t="s">
        <v>32</v>
      </c>
      <c r="I997">
        <v>2.0499999999999998</v>
      </c>
    </row>
    <row r="998" spans="1:9" hidden="1" x14ac:dyDescent="0.25">
      <c r="A998">
        <v>997</v>
      </c>
      <c r="B998" t="s">
        <v>122</v>
      </c>
      <c r="C998">
        <v>8</v>
      </c>
      <c r="D998">
        <v>14</v>
      </c>
      <c r="E998" t="s">
        <v>121</v>
      </c>
      <c r="F998" s="42" t="s">
        <v>652</v>
      </c>
      <c r="G998" s="41" t="s">
        <v>533</v>
      </c>
      <c r="H998" s="41" t="s">
        <v>32</v>
      </c>
      <c r="I998">
        <v>38.65</v>
      </c>
    </row>
    <row r="999" spans="1:9" hidden="1" x14ac:dyDescent="0.25">
      <c r="A999">
        <v>998</v>
      </c>
      <c r="B999" t="s">
        <v>122</v>
      </c>
      <c r="C999">
        <v>8</v>
      </c>
      <c r="D999">
        <v>14</v>
      </c>
      <c r="E999" t="s">
        <v>121</v>
      </c>
      <c r="F999" s="42" t="s">
        <v>652</v>
      </c>
      <c r="G999" s="41" t="s">
        <v>533</v>
      </c>
      <c r="H999" s="41" t="s">
        <v>32</v>
      </c>
      <c r="I999">
        <v>5.28</v>
      </c>
    </row>
    <row r="1000" spans="1:9" hidden="1" x14ac:dyDescent="0.25">
      <c r="A1000">
        <v>999</v>
      </c>
      <c r="B1000" t="s">
        <v>122</v>
      </c>
      <c r="C1000">
        <v>8</v>
      </c>
      <c r="D1000">
        <v>14</v>
      </c>
      <c r="E1000" t="s">
        <v>121</v>
      </c>
      <c r="F1000" s="42" t="s">
        <v>652</v>
      </c>
      <c r="G1000" s="41" t="s">
        <v>533</v>
      </c>
      <c r="H1000" s="41" t="s">
        <v>32</v>
      </c>
      <c r="I1000">
        <v>4.37</v>
      </c>
    </row>
    <row r="1001" spans="1:9" hidden="1" x14ac:dyDescent="0.25">
      <c r="A1001">
        <v>1000</v>
      </c>
      <c r="B1001" t="s">
        <v>122</v>
      </c>
      <c r="C1001">
        <v>8</v>
      </c>
      <c r="D1001">
        <v>14</v>
      </c>
      <c r="E1001" t="s">
        <v>121</v>
      </c>
      <c r="F1001" s="42" t="s">
        <v>652</v>
      </c>
      <c r="G1001" s="41" t="s">
        <v>533</v>
      </c>
      <c r="H1001" s="41" t="s">
        <v>32</v>
      </c>
      <c r="I1001">
        <v>14.7</v>
      </c>
    </row>
    <row r="1002" spans="1:9" hidden="1" x14ac:dyDescent="0.25">
      <c r="A1002">
        <v>1001</v>
      </c>
      <c r="B1002" t="s">
        <v>122</v>
      </c>
      <c r="C1002">
        <v>8</v>
      </c>
      <c r="D1002">
        <v>14</v>
      </c>
      <c r="E1002" t="s">
        <v>121</v>
      </c>
      <c r="F1002" s="42" t="s">
        <v>652</v>
      </c>
      <c r="G1002" s="41" t="s">
        <v>533</v>
      </c>
      <c r="H1002" s="41" t="s">
        <v>32</v>
      </c>
      <c r="I1002">
        <v>11.99</v>
      </c>
    </row>
    <row r="1003" spans="1:9" hidden="1" x14ac:dyDescent="0.25">
      <c r="A1003">
        <v>1002</v>
      </c>
      <c r="B1003" t="s">
        <v>122</v>
      </c>
      <c r="C1003">
        <v>8</v>
      </c>
      <c r="D1003">
        <v>14</v>
      </c>
      <c r="E1003" t="s">
        <v>121</v>
      </c>
      <c r="F1003" s="42" t="s">
        <v>652</v>
      </c>
      <c r="G1003" s="41" t="s">
        <v>533</v>
      </c>
      <c r="H1003" s="41" t="s">
        <v>32</v>
      </c>
      <c r="I1003">
        <v>20.78</v>
      </c>
    </row>
    <row r="1004" spans="1:9" hidden="1" x14ac:dyDescent="0.25">
      <c r="A1004">
        <v>1003</v>
      </c>
      <c r="B1004" t="s">
        <v>122</v>
      </c>
      <c r="C1004">
        <v>8</v>
      </c>
      <c r="D1004">
        <v>14</v>
      </c>
      <c r="E1004" t="s">
        <v>123</v>
      </c>
      <c r="F1004" s="42" t="s">
        <v>652</v>
      </c>
      <c r="G1004" t="s">
        <v>534</v>
      </c>
      <c r="H1004" s="41" t="s">
        <v>32</v>
      </c>
      <c r="I1004">
        <v>3.8</v>
      </c>
    </row>
    <row r="1005" spans="1:9" hidden="1" x14ac:dyDescent="0.25">
      <c r="A1005">
        <v>1004</v>
      </c>
      <c r="B1005" t="s">
        <v>122</v>
      </c>
      <c r="C1005">
        <v>8</v>
      </c>
      <c r="D1005">
        <v>14</v>
      </c>
      <c r="E1005" t="s">
        <v>123</v>
      </c>
      <c r="F1005" s="42" t="s">
        <v>652</v>
      </c>
      <c r="G1005" t="s">
        <v>534</v>
      </c>
      <c r="H1005" s="41" t="s">
        <v>32</v>
      </c>
      <c r="I1005">
        <v>5.37</v>
      </c>
    </row>
    <row r="1006" spans="1:9" hidden="1" x14ac:dyDescent="0.25">
      <c r="A1006">
        <v>1005</v>
      </c>
      <c r="B1006" t="s">
        <v>122</v>
      </c>
      <c r="C1006">
        <v>8</v>
      </c>
      <c r="D1006">
        <v>14</v>
      </c>
      <c r="E1006" t="s">
        <v>124</v>
      </c>
      <c r="F1006" s="42" t="s">
        <v>652</v>
      </c>
      <c r="G1006" t="s">
        <v>535</v>
      </c>
      <c r="H1006" s="41" t="s">
        <v>32</v>
      </c>
      <c r="I1006">
        <v>2.0499999999999998</v>
      </c>
    </row>
    <row r="1007" spans="1:9" hidden="1" x14ac:dyDescent="0.25">
      <c r="A1007">
        <v>1006</v>
      </c>
      <c r="B1007" t="s">
        <v>122</v>
      </c>
      <c r="C1007">
        <v>8</v>
      </c>
      <c r="D1007">
        <v>14</v>
      </c>
      <c r="E1007" t="s">
        <v>121</v>
      </c>
      <c r="F1007" s="42" t="s">
        <v>653</v>
      </c>
      <c r="G1007" s="41" t="s">
        <v>533</v>
      </c>
      <c r="H1007" s="41" t="s">
        <v>32</v>
      </c>
      <c r="I1007">
        <v>12.59</v>
      </c>
    </row>
    <row r="1008" spans="1:9" hidden="1" x14ac:dyDescent="0.25">
      <c r="A1008">
        <v>1007</v>
      </c>
      <c r="B1008" t="s">
        <v>122</v>
      </c>
      <c r="C1008">
        <v>8</v>
      </c>
      <c r="D1008">
        <v>14</v>
      </c>
      <c r="E1008" t="s">
        <v>121</v>
      </c>
      <c r="F1008" s="42" t="s">
        <v>653</v>
      </c>
      <c r="G1008" s="41" t="s">
        <v>533</v>
      </c>
      <c r="H1008" s="41" t="s">
        <v>32</v>
      </c>
      <c r="I1008">
        <v>3.39</v>
      </c>
    </row>
    <row r="1009" spans="1:9" hidden="1" x14ac:dyDescent="0.25">
      <c r="A1009">
        <v>1008</v>
      </c>
      <c r="B1009" t="s">
        <v>122</v>
      </c>
      <c r="C1009">
        <v>8</v>
      </c>
      <c r="D1009">
        <v>14</v>
      </c>
      <c r="E1009" t="s">
        <v>121</v>
      </c>
      <c r="F1009" s="42" t="s">
        <v>653</v>
      </c>
      <c r="G1009" s="41" t="s">
        <v>533</v>
      </c>
      <c r="H1009" s="41" t="s">
        <v>32</v>
      </c>
      <c r="I1009">
        <v>25.95</v>
      </c>
    </row>
    <row r="1010" spans="1:9" hidden="1" x14ac:dyDescent="0.25">
      <c r="A1010">
        <v>1009</v>
      </c>
      <c r="B1010" t="s">
        <v>122</v>
      </c>
      <c r="C1010">
        <v>8</v>
      </c>
      <c r="D1010">
        <v>14</v>
      </c>
      <c r="E1010" t="s">
        <v>121</v>
      </c>
      <c r="F1010" s="42" t="s">
        <v>653</v>
      </c>
      <c r="G1010" s="41" t="s">
        <v>533</v>
      </c>
      <c r="H1010" s="41" t="s">
        <v>32</v>
      </c>
      <c r="I1010">
        <v>5.45</v>
      </c>
    </row>
    <row r="1011" spans="1:9" hidden="1" x14ac:dyDescent="0.25">
      <c r="A1011">
        <v>1010</v>
      </c>
      <c r="B1011" t="s">
        <v>122</v>
      </c>
      <c r="C1011">
        <v>8</v>
      </c>
      <c r="D1011">
        <v>14</v>
      </c>
      <c r="E1011" t="s">
        <v>123</v>
      </c>
      <c r="F1011" s="42" t="s">
        <v>653</v>
      </c>
      <c r="G1011" t="s">
        <v>534</v>
      </c>
      <c r="H1011" s="41" t="s">
        <v>32</v>
      </c>
      <c r="I1011">
        <v>5.16</v>
      </c>
    </row>
    <row r="1012" spans="1:9" hidden="1" x14ac:dyDescent="0.25">
      <c r="A1012">
        <v>1011</v>
      </c>
      <c r="B1012" t="s">
        <v>122</v>
      </c>
      <c r="C1012">
        <v>9</v>
      </c>
      <c r="D1012">
        <v>15</v>
      </c>
      <c r="E1012" t="s">
        <v>121</v>
      </c>
      <c r="F1012" s="42" t="s">
        <v>654</v>
      </c>
      <c r="G1012" s="41" t="s">
        <v>533</v>
      </c>
      <c r="H1012" s="41" t="s">
        <v>32</v>
      </c>
      <c r="I1012">
        <v>28.19</v>
      </c>
    </row>
    <row r="1013" spans="1:9" hidden="1" x14ac:dyDescent="0.25">
      <c r="A1013">
        <v>1012</v>
      </c>
      <c r="B1013" t="s">
        <v>122</v>
      </c>
      <c r="C1013">
        <v>9</v>
      </c>
      <c r="D1013">
        <v>15</v>
      </c>
      <c r="E1013" t="s">
        <v>121</v>
      </c>
      <c r="F1013" s="42" t="s">
        <v>654</v>
      </c>
      <c r="G1013" s="41" t="s">
        <v>533</v>
      </c>
      <c r="H1013" s="41" t="s">
        <v>32</v>
      </c>
      <c r="I1013">
        <v>5.51</v>
      </c>
    </row>
    <row r="1014" spans="1:9" hidden="1" x14ac:dyDescent="0.25">
      <c r="A1014">
        <v>1013</v>
      </c>
      <c r="B1014" t="s">
        <v>122</v>
      </c>
      <c r="C1014">
        <v>9</v>
      </c>
      <c r="D1014">
        <v>15</v>
      </c>
      <c r="E1014" t="s">
        <v>121</v>
      </c>
      <c r="F1014" s="42" t="s">
        <v>654</v>
      </c>
      <c r="G1014" s="41" t="s">
        <v>533</v>
      </c>
      <c r="H1014" s="41" t="s">
        <v>32</v>
      </c>
      <c r="I1014">
        <v>13.26</v>
      </c>
    </row>
    <row r="1015" spans="1:9" hidden="1" x14ac:dyDescent="0.25">
      <c r="A1015">
        <v>1014</v>
      </c>
      <c r="B1015" t="s">
        <v>122</v>
      </c>
      <c r="C1015">
        <v>9</v>
      </c>
      <c r="D1015">
        <v>15</v>
      </c>
      <c r="E1015" t="s">
        <v>121</v>
      </c>
      <c r="F1015" s="42" t="s">
        <v>654</v>
      </c>
      <c r="G1015" s="41" t="s">
        <v>533</v>
      </c>
      <c r="H1015" s="41" t="s">
        <v>32</v>
      </c>
      <c r="I1015">
        <v>1.47</v>
      </c>
    </row>
    <row r="1016" spans="1:9" hidden="1" x14ac:dyDescent="0.25">
      <c r="A1016">
        <v>1015</v>
      </c>
      <c r="B1016" t="s">
        <v>122</v>
      </c>
      <c r="C1016">
        <v>9</v>
      </c>
      <c r="D1016">
        <v>15</v>
      </c>
      <c r="E1016" t="s">
        <v>121</v>
      </c>
      <c r="F1016" s="42" t="s">
        <v>654</v>
      </c>
      <c r="G1016" s="41" t="s">
        <v>533</v>
      </c>
      <c r="H1016" s="41" t="s">
        <v>32</v>
      </c>
      <c r="I1016">
        <v>3.79</v>
      </c>
    </row>
    <row r="1017" spans="1:9" hidden="1" x14ac:dyDescent="0.25">
      <c r="A1017">
        <v>1016</v>
      </c>
      <c r="B1017" t="s">
        <v>122</v>
      </c>
      <c r="C1017">
        <v>9</v>
      </c>
      <c r="D1017">
        <v>15</v>
      </c>
      <c r="E1017" t="s">
        <v>123</v>
      </c>
      <c r="F1017" s="42" t="s">
        <v>654</v>
      </c>
      <c r="G1017" t="s">
        <v>534</v>
      </c>
      <c r="H1017" s="41" t="s">
        <v>32</v>
      </c>
      <c r="I1017">
        <v>3.87</v>
      </c>
    </row>
    <row r="1018" spans="1:9" hidden="1" x14ac:dyDescent="0.25">
      <c r="A1018">
        <v>1017</v>
      </c>
      <c r="B1018" t="s">
        <v>122</v>
      </c>
      <c r="C1018">
        <v>9</v>
      </c>
      <c r="D1018">
        <v>15</v>
      </c>
      <c r="E1018" t="s">
        <v>123</v>
      </c>
      <c r="F1018" s="42" t="s">
        <v>654</v>
      </c>
      <c r="G1018" t="s">
        <v>534</v>
      </c>
      <c r="H1018" s="41" t="s">
        <v>32</v>
      </c>
      <c r="I1018">
        <v>4.0199999999999996</v>
      </c>
    </row>
    <row r="1019" spans="1:9" hidden="1" x14ac:dyDescent="0.25">
      <c r="A1019">
        <v>1018</v>
      </c>
      <c r="B1019" t="s">
        <v>122</v>
      </c>
      <c r="C1019">
        <v>9</v>
      </c>
      <c r="D1019">
        <v>15</v>
      </c>
      <c r="E1019" t="s">
        <v>121</v>
      </c>
      <c r="F1019" s="42" t="s">
        <v>655</v>
      </c>
      <c r="G1019" s="41" t="s">
        <v>533</v>
      </c>
      <c r="H1019" s="41" t="s">
        <v>32</v>
      </c>
      <c r="I1019">
        <v>18.53</v>
      </c>
    </row>
    <row r="1020" spans="1:9" hidden="1" x14ac:dyDescent="0.25">
      <c r="A1020">
        <v>1019</v>
      </c>
      <c r="B1020" t="s">
        <v>122</v>
      </c>
      <c r="C1020">
        <v>9</v>
      </c>
      <c r="D1020">
        <v>15</v>
      </c>
      <c r="E1020" t="s">
        <v>121</v>
      </c>
      <c r="F1020" s="42" t="s">
        <v>655</v>
      </c>
      <c r="G1020" s="41" t="s">
        <v>533</v>
      </c>
      <c r="H1020" s="41" t="s">
        <v>32</v>
      </c>
      <c r="I1020">
        <v>6.92</v>
      </c>
    </row>
    <row r="1021" spans="1:9" hidden="1" x14ac:dyDescent="0.25">
      <c r="A1021">
        <v>1020</v>
      </c>
      <c r="B1021" t="s">
        <v>122</v>
      </c>
      <c r="C1021">
        <v>9</v>
      </c>
      <c r="D1021">
        <v>15</v>
      </c>
      <c r="E1021" t="s">
        <v>121</v>
      </c>
      <c r="F1021" s="42" t="s">
        <v>655</v>
      </c>
      <c r="G1021" s="41" t="s">
        <v>533</v>
      </c>
      <c r="H1021" s="41" t="s">
        <v>32</v>
      </c>
      <c r="I1021">
        <v>25.98</v>
      </c>
    </row>
    <row r="1022" spans="1:9" hidden="1" x14ac:dyDescent="0.25">
      <c r="A1022">
        <v>1021</v>
      </c>
      <c r="B1022" t="s">
        <v>122</v>
      </c>
      <c r="C1022">
        <v>9</v>
      </c>
      <c r="D1022">
        <v>15</v>
      </c>
      <c r="E1022" t="s">
        <v>121</v>
      </c>
      <c r="F1022" s="42" t="s">
        <v>655</v>
      </c>
      <c r="G1022" s="41" t="s">
        <v>533</v>
      </c>
      <c r="H1022" s="41" t="s">
        <v>32</v>
      </c>
      <c r="I1022">
        <v>4.5</v>
      </c>
    </row>
    <row r="1023" spans="1:9" hidden="1" x14ac:dyDescent="0.25">
      <c r="A1023">
        <v>1022</v>
      </c>
      <c r="B1023" t="s">
        <v>122</v>
      </c>
      <c r="C1023">
        <v>9</v>
      </c>
      <c r="D1023">
        <v>15</v>
      </c>
      <c r="E1023" t="s">
        <v>123</v>
      </c>
      <c r="F1023" s="42" t="s">
        <v>655</v>
      </c>
      <c r="G1023" t="s">
        <v>534</v>
      </c>
      <c r="H1023" s="41" t="s">
        <v>32</v>
      </c>
      <c r="I1023">
        <v>4.63</v>
      </c>
    </row>
    <row r="1024" spans="1:9" hidden="1" x14ac:dyDescent="0.25">
      <c r="A1024">
        <v>1023</v>
      </c>
      <c r="B1024" t="s">
        <v>122</v>
      </c>
      <c r="C1024">
        <v>9</v>
      </c>
      <c r="D1024">
        <v>15</v>
      </c>
      <c r="E1024" t="s">
        <v>123</v>
      </c>
      <c r="F1024" s="42" t="s">
        <v>655</v>
      </c>
      <c r="G1024" t="s">
        <v>534</v>
      </c>
      <c r="H1024" s="41" t="s">
        <v>32</v>
      </c>
      <c r="I1024">
        <v>3.43</v>
      </c>
    </row>
    <row r="1025" spans="1:9" hidden="1" x14ac:dyDescent="0.25">
      <c r="A1025">
        <v>1024</v>
      </c>
      <c r="B1025" t="s">
        <v>122</v>
      </c>
      <c r="C1025">
        <v>9</v>
      </c>
      <c r="D1025">
        <v>15</v>
      </c>
      <c r="E1025" t="s">
        <v>121</v>
      </c>
      <c r="F1025" s="42" t="s">
        <v>656</v>
      </c>
      <c r="G1025" s="41" t="s">
        <v>533</v>
      </c>
      <c r="H1025" s="41" t="s">
        <v>32</v>
      </c>
      <c r="I1025">
        <v>14.8</v>
      </c>
    </row>
    <row r="1026" spans="1:9" hidden="1" x14ac:dyDescent="0.25">
      <c r="A1026">
        <v>1025</v>
      </c>
      <c r="B1026" t="s">
        <v>122</v>
      </c>
      <c r="C1026">
        <v>9</v>
      </c>
      <c r="D1026">
        <v>15</v>
      </c>
      <c r="E1026" t="s">
        <v>121</v>
      </c>
      <c r="F1026" s="42" t="s">
        <v>656</v>
      </c>
      <c r="G1026" s="41" t="s">
        <v>533</v>
      </c>
      <c r="H1026" s="41" t="s">
        <v>32</v>
      </c>
      <c r="I1026">
        <v>15.82</v>
      </c>
    </row>
    <row r="1027" spans="1:9" hidden="1" x14ac:dyDescent="0.25">
      <c r="A1027">
        <v>1026</v>
      </c>
      <c r="B1027" t="s">
        <v>122</v>
      </c>
      <c r="C1027">
        <v>9</v>
      </c>
      <c r="D1027">
        <v>15</v>
      </c>
      <c r="E1027" t="s">
        <v>121</v>
      </c>
      <c r="F1027" s="42" t="s">
        <v>656</v>
      </c>
      <c r="G1027" s="41" t="s">
        <v>533</v>
      </c>
      <c r="H1027" s="41" t="s">
        <v>32</v>
      </c>
      <c r="I1027">
        <v>8.5500000000000007</v>
      </c>
    </row>
    <row r="1028" spans="1:9" hidden="1" x14ac:dyDescent="0.25">
      <c r="A1028">
        <v>1027</v>
      </c>
      <c r="B1028" t="s">
        <v>122</v>
      </c>
      <c r="C1028">
        <v>9</v>
      </c>
      <c r="D1028">
        <v>15</v>
      </c>
      <c r="E1028" t="s">
        <v>121</v>
      </c>
      <c r="F1028" s="42" t="s">
        <v>656</v>
      </c>
      <c r="G1028" s="41" t="s">
        <v>533</v>
      </c>
      <c r="H1028" s="41" t="s">
        <v>32</v>
      </c>
      <c r="I1028">
        <v>39</v>
      </c>
    </row>
    <row r="1029" spans="1:9" hidden="1" x14ac:dyDescent="0.25">
      <c r="A1029">
        <v>1028</v>
      </c>
      <c r="B1029" t="s">
        <v>122</v>
      </c>
      <c r="C1029">
        <v>9</v>
      </c>
      <c r="D1029">
        <v>15</v>
      </c>
      <c r="E1029" t="s">
        <v>121</v>
      </c>
      <c r="F1029" s="42" t="s">
        <v>656</v>
      </c>
      <c r="G1029" s="41" t="s">
        <v>533</v>
      </c>
      <c r="H1029" s="41" t="s">
        <v>32</v>
      </c>
      <c r="I1029">
        <v>3.18</v>
      </c>
    </row>
    <row r="1030" spans="1:9" hidden="1" x14ac:dyDescent="0.25">
      <c r="A1030">
        <v>1029</v>
      </c>
      <c r="B1030" t="s">
        <v>122</v>
      </c>
      <c r="C1030">
        <v>9</v>
      </c>
      <c r="D1030">
        <v>15</v>
      </c>
      <c r="E1030" t="s">
        <v>121</v>
      </c>
      <c r="F1030" s="42" t="s">
        <v>656</v>
      </c>
      <c r="G1030" s="41" t="s">
        <v>533</v>
      </c>
      <c r="H1030" s="41" t="s">
        <v>32</v>
      </c>
      <c r="I1030">
        <v>6.3</v>
      </c>
    </row>
    <row r="1031" spans="1:9" hidden="1" x14ac:dyDescent="0.25">
      <c r="A1031">
        <v>1030</v>
      </c>
      <c r="B1031" t="s">
        <v>122</v>
      </c>
      <c r="C1031">
        <v>9</v>
      </c>
      <c r="D1031">
        <v>15</v>
      </c>
      <c r="E1031" t="s">
        <v>123</v>
      </c>
      <c r="F1031" s="42" t="s">
        <v>656</v>
      </c>
      <c r="G1031" t="s">
        <v>534</v>
      </c>
      <c r="H1031" s="41" t="s">
        <v>32</v>
      </c>
      <c r="I1031">
        <v>6.37</v>
      </c>
    </row>
    <row r="1032" spans="1:9" hidden="1" x14ac:dyDescent="0.25">
      <c r="A1032">
        <v>1031</v>
      </c>
      <c r="B1032" t="s">
        <v>122</v>
      </c>
      <c r="C1032">
        <v>9</v>
      </c>
      <c r="D1032">
        <v>15</v>
      </c>
      <c r="E1032" t="s">
        <v>123</v>
      </c>
      <c r="F1032" s="42" t="s">
        <v>656</v>
      </c>
      <c r="G1032" t="s">
        <v>534</v>
      </c>
      <c r="H1032" s="41" t="s">
        <v>32</v>
      </c>
      <c r="I1032">
        <v>1.64</v>
      </c>
    </row>
    <row r="1033" spans="1:9" hidden="1" x14ac:dyDescent="0.25">
      <c r="A1033">
        <v>1032</v>
      </c>
      <c r="B1033" t="s">
        <v>122</v>
      </c>
      <c r="C1033">
        <v>9</v>
      </c>
      <c r="D1033">
        <v>15</v>
      </c>
      <c r="E1033" t="s">
        <v>123</v>
      </c>
      <c r="F1033" s="42" t="s">
        <v>656</v>
      </c>
      <c r="G1033" t="s">
        <v>534</v>
      </c>
      <c r="H1033" s="41" t="s">
        <v>32</v>
      </c>
      <c r="I1033">
        <v>4.8099999999999996</v>
      </c>
    </row>
    <row r="1034" spans="1:9" hidden="1" x14ac:dyDescent="0.25">
      <c r="A1034">
        <v>1033</v>
      </c>
      <c r="B1034" t="s">
        <v>122</v>
      </c>
      <c r="C1034">
        <v>9</v>
      </c>
      <c r="D1034">
        <v>15</v>
      </c>
      <c r="E1034" t="s">
        <v>121</v>
      </c>
      <c r="F1034" s="42" t="s">
        <v>657</v>
      </c>
      <c r="G1034" s="41" t="s">
        <v>533</v>
      </c>
      <c r="H1034" s="41" t="s">
        <v>32</v>
      </c>
      <c r="I1034">
        <v>19.34</v>
      </c>
    </row>
    <row r="1035" spans="1:9" hidden="1" x14ac:dyDescent="0.25">
      <c r="A1035">
        <v>1034</v>
      </c>
      <c r="B1035" t="s">
        <v>122</v>
      </c>
      <c r="C1035">
        <v>9</v>
      </c>
      <c r="D1035">
        <v>15</v>
      </c>
      <c r="E1035" t="s">
        <v>121</v>
      </c>
      <c r="F1035" s="42" t="s">
        <v>657</v>
      </c>
      <c r="G1035" s="41" t="s">
        <v>533</v>
      </c>
      <c r="H1035" s="41" t="s">
        <v>32</v>
      </c>
      <c r="I1035">
        <v>17.95</v>
      </c>
    </row>
    <row r="1036" spans="1:9" hidden="1" x14ac:dyDescent="0.25">
      <c r="A1036">
        <v>1035</v>
      </c>
      <c r="B1036" t="s">
        <v>122</v>
      </c>
      <c r="C1036">
        <v>9</v>
      </c>
      <c r="D1036">
        <v>15</v>
      </c>
      <c r="E1036" t="s">
        <v>121</v>
      </c>
      <c r="F1036" s="42" t="s">
        <v>657</v>
      </c>
      <c r="G1036" s="41" t="s">
        <v>533</v>
      </c>
      <c r="H1036" s="41" t="s">
        <v>32</v>
      </c>
      <c r="I1036">
        <v>7.66</v>
      </c>
    </row>
    <row r="1037" spans="1:9" hidden="1" x14ac:dyDescent="0.25">
      <c r="A1037">
        <v>1036</v>
      </c>
      <c r="B1037" t="s">
        <v>122</v>
      </c>
      <c r="C1037">
        <v>9</v>
      </c>
      <c r="D1037">
        <v>15</v>
      </c>
      <c r="E1037" t="s">
        <v>121</v>
      </c>
      <c r="F1037" s="42" t="s">
        <v>657</v>
      </c>
      <c r="G1037" s="41" t="s">
        <v>533</v>
      </c>
      <c r="H1037" s="41" t="s">
        <v>32</v>
      </c>
      <c r="I1037">
        <v>12.48</v>
      </c>
    </row>
    <row r="1038" spans="1:9" hidden="1" x14ac:dyDescent="0.25">
      <c r="A1038">
        <v>1037</v>
      </c>
      <c r="B1038" t="s">
        <v>122</v>
      </c>
      <c r="C1038">
        <v>9</v>
      </c>
      <c r="D1038">
        <v>15</v>
      </c>
      <c r="E1038" t="s">
        <v>121</v>
      </c>
      <c r="F1038" s="42" t="s">
        <v>657</v>
      </c>
      <c r="G1038" s="41" t="s">
        <v>533</v>
      </c>
      <c r="H1038" s="41" t="s">
        <v>32</v>
      </c>
      <c r="I1038">
        <v>39.32</v>
      </c>
    </row>
    <row r="1039" spans="1:9" hidden="1" x14ac:dyDescent="0.25">
      <c r="A1039">
        <v>1038</v>
      </c>
      <c r="B1039" t="s">
        <v>122</v>
      </c>
      <c r="C1039">
        <v>9</v>
      </c>
      <c r="D1039">
        <v>15</v>
      </c>
      <c r="E1039" t="s">
        <v>121</v>
      </c>
      <c r="F1039" s="42" t="s">
        <v>657</v>
      </c>
      <c r="G1039" s="41" t="s">
        <v>533</v>
      </c>
      <c r="H1039" s="41" t="s">
        <v>32</v>
      </c>
      <c r="I1039">
        <v>11.57</v>
      </c>
    </row>
    <row r="1040" spans="1:9" hidden="1" x14ac:dyDescent="0.25">
      <c r="A1040">
        <v>1039</v>
      </c>
      <c r="B1040" t="s">
        <v>122</v>
      </c>
      <c r="C1040">
        <v>9</v>
      </c>
      <c r="D1040">
        <v>15</v>
      </c>
      <c r="E1040" t="s">
        <v>123</v>
      </c>
      <c r="F1040" s="42" t="s">
        <v>657</v>
      </c>
      <c r="G1040" t="s">
        <v>534</v>
      </c>
      <c r="H1040" s="41" t="s">
        <v>32</v>
      </c>
      <c r="I1040">
        <v>4.99</v>
      </c>
    </row>
    <row r="1041" spans="1:9" hidden="1" x14ac:dyDescent="0.25">
      <c r="A1041">
        <v>1040</v>
      </c>
      <c r="B1041" t="s">
        <v>122</v>
      </c>
      <c r="C1041">
        <v>9</v>
      </c>
      <c r="D1041">
        <v>15</v>
      </c>
      <c r="E1041" t="s">
        <v>123</v>
      </c>
      <c r="F1041" s="42" t="s">
        <v>657</v>
      </c>
      <c r="G1041" t="s">
        <v>534</v>
      </c>
      <c r="H1041" s="41" t="s">
        <v>32</v>
      </c>
      <c r="I1041">
        <v>4.3</v>
      </c>
    </row>
    <row r="1042" spans="1:9" hidden="1" x14ac:dyDescent="0.25">
      <c r="A1042">
        <v>1041</v>
      </c>
      <c r="B1042" t="s">
        <v>122</v>
      </c>
      <c r="C1042">
        <v>9</v>
      </c>
      <c r="D1042">
        <v>15</v>
      </c>
      <c r="E1042" t="s">
        <v>123</v>
      </c>
      <c r="F1042" s="42" t="s">
        <v>657</v>
      </c>
      <c r="G1042" t="s">
        <v>534</v>
      </c>
      <c r="H1042" s="41" t="s">
        <v>32</v>
      </c>
      <c r="I1042">
        <v>1.89</v>
      </c>
    </row>
    <row r="1043" spans="1:9" hidden="1" x14ac:dyDescent="0.25">
      <c r="A1043">
        <v>1042</v>
      </c>
      <c r="B1043" t="s">
        <v>122</v>
      </c>
      <c r="C1043">
        <v>9</v>
      </c>
      <c r="D1043">
        <v>15</v>
      </c>
      <c r="E1043" t="s">
        <v>123</v>
      </c>
      <c r="F1043" s="42" t="s">
        <v>657</v>
      </c>
      <c r="G1043" t="s">
        <v>534</v>
      </c>
      <c r="H1043" s="41" t="s">
        <v>32</v>
      </c>
      <c r="I1043">
        <v>3.28</v>
      </c>
    </row>
    <row r="1044" spans="1:9" hidden="1" x14ac:dyDescent="0.25">
      <c r="A1044">
        <v>1043</v>
      </c>
      <c r="B1044" t="s">
        <v>122</v>
      </c>
      <c r="C1044">
        <v>9</v>
      </c>
      <c r="D1044">
        <v>15</v>
      </c>
      <c r="E1044" t="s">
        <v>124</v>
      </c>
      <c r="F1044" s="42" t="s">
        <v>657</v>
      </c>
      <c r="G1044" t="s">
        <v>535</v>
      </c>
      <c r="H1044" s="41" t="s">
        <v>32</v>
      </c>
      <c r="I1044">
        <v>2.0499999999999998</v>
      </c>
    </row>
    <row r="1045" spans="1:9" hidden="1" x14ac:dyDescent="0.25">
      <c r="A1045">
        <v>1044</v>
      </c>
      <c r="B1045" t="s">
        <v>122</v>
      </c>
      <c r="C1045">
        <v>9</v>
      </c>
      <c r="D1045">
        <v>15</v>
      </c>
      <c r="E1045" t="s">
        <v>121</v>
      </c>
      <c r="F1045" s="42" t="s">
        <v>658</v>
      </c>
      <c r="G1045" s="41" t="s">
        <v>533</v>
      </c>
      <c r="H1045" s="41" t="s">
        <v>32</v>
      </c>
      <c r="I1045">
        <v>6.89</v>
      </c>
    </row>
    <row r="1046" spans="1:9" hidden="1" x14ac:dyDescent="0.25">
      <c r="A1046">
        <v>1045</v>
      </c>
      <c r="B1046" t="s">
        <v>122</v>
      </c>
      <c r="C1046">
        <v>9</v>
      </c>
      <c r="D1046">
        <v>15</v>
      </c>
      <c r="E1046" t="s">
        <v>121</v>
      </c>
      <c r="F1046" s="42" t="s">
        <v>658</v>
      </c>
      <c r="G1046" s="41" t="s">
        <v>533</v>
      </c>
      <c r="H1046" s="41" t="s">
        <v>32</v>
      </c>
      <c r="I1046">
        <v>17.18</v>
      </c>
    </row>
    <row r="1047" spans="1:9" hidden="1" x14ac:dyDescent="0.25">
      <c r="A1047">
        <v>1046</v>
      </c>
      <c r="B1047" t="s">
        <v>122</v>
      </c>
      <c r="C1047">
        <v>9</v>
      </c>
      <c r="D1047">
        <v>15</v>
      </c>
      <c r="E1047" t="s">
        <v>121</v>
      </c>
      <c r="F1047" s="42" t="s">
        <v>658</v>
      </c>
      <c r="G1047" s="41" t="s">
        <v>533</v>
      </c>
      <c r="H1047" s="41" t="s">
        <v>32</v>
      </c>
      <c r="I1047">
        <v>6.78</v>
      </c>
    </row>
    <row r="1048" spans="1:9" hidden="1" x14ac:dyDescent="0.25">
      <c r="A1048">
        <v>1047</v>
      </c>
      <c r="B1048" t="s">
        <v>122</v>
      </c>
      <c r="C1048">
        <v>9</v>
      </c>
      <c r="D1048">
        <v>15</v>
      </c>
      <c r="E1048" t="s">
        <v>121</v>
      </c>
      <c r="F1048" s="42" t="s">
        <v>658</v>
      </c>
      <c r="G1048" s="41" t="s">
        <v>533</v>
      </c>
      <c r="H1048" s="41" t="s">
        <v>32</v>
      </c>
      <c r="I1048">
        <v>14.2</v>
      </c>
    </row>
    <row r="1049" spans="1:9" hidden="1" x14ac:dyDescent="0.25">
      <c r="A1049">
        <v>1048</v>
      </c>
      <c r="B1049" t="s">
        <v>122</v>
      </c>
      <c r="C1049">
        <v>9</v>
      </c>
      <c r="D1049">
        <v>15</v>
      </c>
      <c r="E1049" t="s">
        <v>121</v>
      </c>
      <c r="F1049" s="42" t="s">
        <v>658</v>
      </c>
      <c r="G1049" s="41" t="s">
        <v>533</v>
      </c>
      <c r="H1049" s="41" t="s">
        <v>32</v>
      </c>
      <c r="I1049">
        <v>36.880000000000003</v>
      </c>
    </row>
    <row r="1050" spans="1:9" hidden="1" x14ac:dyDescent="0.25">
      <c r="A1050">
        <v>1049</v>
      </c>
      <c r="B1050" t="s">
        <v>122</v>
      </c>
      <c r="C1050">
        <v>9</v>
      </c>
      <c r="D1050">
        <v>15</v>
      </c>
      <c r="E1050" t="s">
        <v>123</v>
      </c>
      <c r="F1050" s="42" t="s">
        <v>658</v>
      </c>
      <c r="G1050" t="s">
        <v>534</v>
      </c>
      <c r="H1050" s="41" t="s">
        <v>32</v>
      </c>
      <c r="I1050">
        <v>5.79</v>
      </c>
    </row>
    <row r="1051" spans="1:9" hidden="1" x14ac:dyDescent="0.25">
      <c r="A1051">
        <v>1050</v>
      </c>
      <c r="B1051" t="s">
        <v>122</v>
      </c>
      <c r="C1051">
        <v>9</v>
      </c>
      <c r="D1051">
        <v>15</v>
      </c>
      <c r="E1051" t="s">
        <v>123</v>
      </c>
      <c r="F1051" s="42" t="s">
        <v>658</v>
      </c>
      <c r="G1051" t="s">
        <v>534</v>
      </c>
      <c r="H1051" s="41" t="s">
        <v>32</v>
      </c>
      <c r="I1051">
        <v>3.42</v>
      </c>
    </row>
    <row r="1052" spans="1:9" hidden="1" x14ac:dyDescent="0.25">
      <c r="A1052">
        <v>1051</v>
      </c>
      <c r="B1052" t="s">
        <v>122</v>
      </c>
      <c r="C1052">
        <v>9</v>
      </c>
      <c r="D1052">
        <v>15</v>
      </c>
      <c r="E1052" t="s">
        <v>123</v>
      </c>
      <c r="F1052" s="42" t="s">
        <v>658</v>
      </c>
      <c r="G1052" t="s">
        <v>534</v>
      </c>
      <c r="H1052" s="41" t="s">
        <v>32</v>
      </c>
      <c r="I1052">
        <v>1.7</v>
      </c>
    </row>
    <row r="1053" spans="1:9" hidden="1" x14ac:dyDescent="0.25">
      <c r="A1053">
        <v>1052</v>
      </c>
      <c r="B1053" t="s">
        <v>122</v>
      </c>
      <c r="C1053">
        <v>9</v>
      </c>
      <c r="D1053">
        <v>15</v>
      </c>
      <c r="E1053" t="s">
        <v>124</v>
      </c>
      <c r="F1053" s="42" t="s">
        <v>658</v>
      </c>
      <c r="G1053" t="s">
        <v>535</v>
      </c>
      <c r="H1053" s="41" t="s">
        <v>32</v>
      </c>
      <c r="I1053">
        <v>0.57820000000000005</v>
      </c>
    </row>
    <row r="1054" spans="1:9" hidden="1" x14ac:dyDescent="0.25">
      <c r="A1054">
        <v>1053</v>
      </c>
      <c r="B1054" t="s">
        <v>122</v>
      </c>
      <c r="C1054">
        <v>9</v>
      </c>
      <c r="D1054">
        <v>15</v>
      </c>
      <c r="E1054" t="s">
        <v>121</v>
      </c>
      <c r="F1054" s="42" t="s">
        <v>659</v>
      </c>
      <c r="G1054" s="41" t="s">
        <v>533</v>
      </c>
      <c r="H1054" s="41" t="s">
        <v>32</v>
      </c>
      <c r="I1054">
        <v>14</v>
      </c>
    </row>
    <row r="1055" spans="1:9" hidden="1" x14ac:dyDescent="0.25">
      <c r="A1055">
        <v>1054</v>
      </c>
      <c r="B1055" t="s">
        <v>122</v>
      </c>
      <c r="C1055">
        <v>9</v>
      </c>
      <c r="D1055">
        <v>15</v>
      </c>
      <c r="E1055" t="s">
        <v>121</v>
      </c>
      <c r="F1055" s="42" t="s">
        <v>659</v>
      </c>
      <c r="G1055" s="41" t="s">
        <v>533</v>
      </c>
      <c r="H1055" s="41" t="s">
        <v>32</v>
      </c>
      <c r="I1055">
        <v>23.36</v>
      </c>
    </row>
    <row r="1056" spans="1:9" hidden="1" x14ac:dyDescent="0.25">
      <c r="A1056">
        <v>1055</v>
      </c>
      <c r="B1056" t="s">
        <v>122</v>
      </c>
      <c r="C1056">
        <v>9</v>
      </c>
      <c r="D1056">
        <v>15</v>
      </c>
      <c r="E1056" t="s">
        <v>121</v>
      </c>
      <c r="F1056" s="42" t="s">
        <v>659</v>
      </c>
      <c r="G1056" s="41" t="s">
        <v>533</v>
      </c>
      <c r="H1056" s="41" t="s">
        <v>32</v>
      </c>
      <c r="I1056">
        <v>5.47</v>
      </c>
    </row>
    <row r="1057" spans="1:9" hidden="1" x14ac:dyDescent="0.25">
      <c r="A1057">
        <v>1056</v>
      </c>
      <c r="B1057" t="s">
        <v>122</v>
      </c>
      <c r="C1057">
        <v>9</v>
      </c>
      <c r="D1057">
        <v>15</v>
      </c>
      <c r="E1057" t="s">
        <v>123</v>
      </c>
      <c r="F1057" s="42" t="s">
        <v>659</v>
      </c>
      <c r="G1057" t="s">
        <v>534</v>
      </c>
      <c r="H1057" s="41" t="s">
        <v>32</v>
      </c>
      <c r="I1057">
        <v>4.45</v>
      </c>
    </row>
    <row r="1058" spans="1:9" hidden="1" x14ac:dyDescent="0.25">
      <c r="A1058">
        <v>1057</v>
      </c>
      <c r="B1058" t="s">
        <v>122</v>
      </c>
      <c r="C1058">
        <v>9</v>
      </c>
      <c r="D1058">
        <v>15</v>
      </c>
      <c r="E1058" t="s">
        <v>123</v>
      </c>
      <c r="F1058" s="42" t="s">
        <v>659</v>
      </c>
      <c r="G1058" t="s">
        <v>534</v>
      </c>
      <c r="H1058" s="41" t="s">
        <v>32</v>
      </c>
      <c r="I1058">
        <v>5.34</v>
      </c>
    </row>
    <row r="1059" spans="1:9" hidden="1" x14ac:dyDescent="0.25">
      <c r="A1059">
        <v>1058</v>
      </c>
      <c r="B1059" t="s">
        <v>122</v>
      </c>
      <c r="C1059">
        <v>9</v>
      </c>
      <c r="D1059">
        <v>15</v>
      </c>
      <c r="E1059" t="s">
        <v>124</v>
      </c>
      <c r="F1059" s="42" t="s">
        <v>659</v>
      </c>
      <c r="G1059" t="s">
        <v>535</v>
      </c>
      <c r="H1059" s="41" t="s">
        <v>32</v>
      </c>
      <c r="I1059">
        <v>2.0499999999999998</v>
      </c>
    </row>
    <row r="1060" spans="1:9" hidden="1" x14ac:dyDescent="0.25">
      <c r="A1060">
        <v>1059</v>
      </c>
      <c r="B1060" t="s">
        <v>122</v>
      </c>
      <c r="C1060">
        <v>9</v>
      </c>
      <c r="D1060">
        <v>15</v>
      </c>
      <c r="E1060" t="s">
        <v>121</v>
      </c>
      <c r="F1060" s="42" t="s">
        <v>660</v>
      </c>
      <c r="G1060" s="41" t="s">
        <v>533</v>
      </c>
      <c r="H1060" s="41" t="s">
        <v>32</v>
      </c>
      <c r="I1060">
        <v>40.6</v>
      </c>
    </row>
    <row r="1061" spans="1:9" hidden="1" x14ac:dyDescent="0.25">
      <c r="A1061">
        <v>1060</v>
      </c>
      <c r="B1061" t="s">
        <v>122</v>
      </c>
      <c r="C1061">
        <v>9</v>
      </c>
      <c r="D1061">
        <v>15</v>
      </c>
      <c r="E1061" t="s">
        <v>121</v>
      </c>
      <c r="F1061" s="42" t="s">
        <v>660</v>
      </c>
      <c r="G1061" s="41" t="s">
        <v>533</v>
      </c>
      <c r="H1061" s="41" t="s">
        <v>32</v>
      </c>
      <c r="I1061">
        <v>6.14</v>
      </c>
    </row>
    <row r="1062" spans="1:9" hidden="1" x14ac:dyDescent="0.25">
      <c r="A1062">
        <v>1061</v>
      </c>
      <c r="B1062" t="s">
        <v>122</v>
      </c>
      <c r="C1062">
        <v>9</v>
      </c>
      <c r="D1062">
        <v>15</v>
      </c>
      <c r="E1062" t="s">
        <v>121</v>
      </c>
      <c r="F1062" s="42" t="s">
        <v>660</v>
      </c>
      <c r="G1062" s="41" t="s">
        <v>533</v>
      </c>
      <c r="H1062" s="41" t="s">
        <v>32</v>
      </c>
      <c r="I1062">
        <v>6.58</v>
      </c>
    </row>
    <row r="1063" spans="1:9" hidden="1" x14ac:dyDescent="0.25">
      <c r="A1063">
        <v>1062</v>
      </c>
      <c r="B1063" t="s">
        <v>122</v>
      </c>
      <c r="C1063">
        <v>9</v>
      </c>
      <c r="D1063">
        <v>15</v>
      </c>
      <c r="E1063" t="s">
        <v>121</v>
      </c>
      <c r="F1063" s="42" t="s">
        <v>660</v>
      </c>
      <c r="G1063" s="41" t="s">
        <v>533</v>
      </c>
      <c r="H1063" s="41" t="s">
        <v>32</v>
      </c>
      <c r="I1063">
        <v>14.93</v>
      </c>
    </row>
    <row r="1064" spans="1:9" hidden="1" x14ac:dyDescent="0.25">
      <c r="A1064">
        <v>1063</v>
      </c>
      <c r="B1064" t="s">
        <v>122</v>
      </c>
      <c r="C1064">
        <v>9</v>
      </c>
      <c r="D1064">
        <v>15</v>
      </c>
      <c r="E1064" t="s">
        <v>121</v>
      </c>
      <c r="F1064" s="42" t="s">
        <v>660</v>
      </c>
      <c r="G1064" s="41" t="s">
        <v>533</v>
      </c>
      <c r="H1064" s="41" t="s">
        <v>32</v>
      </c>
      <c r="I1064">
        <v>16.809999999999999</v>
      </c>
    </row>
    <row r="1065" spans="1:9" hidden="1" x14ac:dyDescent="0.25">
      <c r="A1065">
        <v>1064</v>
      </c>
      <c r="B1065" t="s">
        <v>122</v>
      </c>
      <c r="C1065">
        <v>9</v>
      </c>
      <c r="D1065">
        <v>15</v>
      </c>
      <c r="E1065" t="s">
        <v>121</v>
      </c>
      <c r="F1065" s="42" t="s">
        <v>660</v>
      </c>
      <c r="G1065" s="41" t="s">
        <v>533</v>
      </c>
      <c r="H1065" s="41" t="s">
        <v>32</v>
      </c>
      <c r="I1065">
        <v>6.03</v>
      </c>
    </row>
    <row r="1066" spans="1:9" hidden="1" x14ac:dyDescent="0.25">
      <c r="A1066">
        <v>1065</v>
      </c>
      <c r="B1066" t="s">
        <v>122</v>
      </c>
      <c r="C1066">
        <v>9</v>
      </c>
      <c r="D1066">
        <v>15</v>
      </c>
      <c r="E1066" t="s">
        <v>121</v>
      </c>
      <c r="F1066" s="42" t="s">
        <v>660</v>
      </c>
      <c r="G1066" s="41" t="s">
        <v>533</v>
      </c>
      <c r="H1066" s="41" t="s">
        <v>32</v>
      </c>
      <c r="I1066">
        <v>13.22</v>
      </c>
    </row>
    <row r="1067" spans="1:9" hidden="1" x14ac:dyDescent="0.25">
      <c r="A1067">
        <v>1066</v>
      </c>
      <c r="B1067" t="s">
        <v>122</v>
      </c>
      <c r="C1067">
        <v>9</v>
      </c>
      <c r="D1067">
        <v>15</v>
      </c>
      <c r="E1067" t="s">
        <v>123</v>
      </c>
      <c r="F1067" s="42" t="s">
        <v>660</v>
      </c>
      <c r="G1067" t="s">
        <v>534</v>
      </c>
      <c r="H1067" s="41" t="s">
        <v>32</v>
      </c>
      <c r="I1067">
        <v>2.4700000000000002</v>
      </c>
    </row>
    <row r="1068" spans="1:9" hidden="1" x14ac:dyDescent="0.25">
      <c r="A1068">
        <v>1067</v>
      </c>
      <c r="B1068" t="s">
        <v>122</v>
      </c>
      <c r="C1068">
        <v>9</v>
      </c>
      <c r="D1068">
        <v>15</v>
      </c>
      <c r="E1068" t="s">
        <v>123</v>
      </c>
      <c r="F1068" s="42" t="s">
        <v>660</v>
      </c>
      <c r="G1068" t="s">
        <v>534</v>
      </c>
      <c r="H1068" s="41" t="s">
        <v>32</v>
      </c>
      <c r="I1068">
        <v>1.88</v>
      </c>
    </row>
    <row r="1069" spans="1:9" hidden="1" x14ac:dyDescent="0.25">
      <c r="A1069">
        <v>1068</v>
      </c>
      <c r="B1069" t="s">
        <v>122</v>
      </c>
      <c r="C1069">
        <v>9</v>
      </c>
      <c r="D1069">
        <v>15</v>
      </c>
      <c r="E1069" t="s">
        <v>123</v>
      </c>
      <c r="F1069" s="42" t="s">
        <v>660</v>
      </c>
      <c r="G1069" t="s">
        <v>534</v>
      </c>
      <c r="H1069" s="41" t="s">
        <v>32</v>
      </c>
      <c r="I1069">
        <v>4.75</v>
      </c>
    </row>
    <row r="1070" spans="1:9" hidden="1" x14ac:dyDescent="0.25">
      <c r="A1070">
        <v>1069</v>
      </c>
      <c r="B1070" t="s">
        <v>122</v>
      </c>
      <c r="C1070">
        <v>9</v>
      </c>
      <c r="D1070">
        <v>15</v>
      </c>
      <c r="E1070" t="s">
        <v>123</v>
      </c>
      <c r="F1070" s="42" t="s">
        <v>660</v>
      </c>
      <c r="G1070" t="s">
        <v>534</v>
      </c>
      <c r="H1070" s="41" t="s">
        <v>32</v>
      </c>
      <c r="I1070">
        <v>5.45</v>
      </c>
    </row>
    <row r="1071" spans="1:9" hidden="1" x14ac:dyDescent="0.25">
      <c r="A1071">
        <v>1070</v>
      </c>
      <c r="B1071" t="s">
        <v>122</v>
      </c>
      <c r="C1071">
        <v>9</v>
      </c>
      <c r="D1071">
        <v>15</v>
      </c>
      <c r="E1071" t="s">
        <v>124</v>
      </c>
      <c r="F1071" s="42" t="s">
        <v>660</v>
      </c>
      <c r="G1071" t="s">
        <v>535</v>
      </c>
      <c r="H1071" s="41" t="s">
        <v>32</v>
      </c>
      <c r="I1071">
        <v>2.0499999999999998</v>
      </c>
    </row>
    <row r="1072" spans="1:9" hidden="1" x14ac:dyDescent="0.25">
      <c r="A1072">
        <v>1071</v>
      </c>
      <c r="B1072" t="s">
        <v>122</v>
      </c>
      <c r="C1072">
        <v>9</v>
      </c>
      <c r="D1072">
        <v>15</v>
      </c>
      <c r="E1072" t="s">
        <v>124</v>
      </c>
      <c r="F1072" s="42" t="s">
        <v>660</v>
      </c>
      <c r="G1072" t="s">
        <v>535</v>
      </c>
      <c r="H1072" s="41" t="s">
        <v>32</v>
      </c>
      <c r="I1072">
        <v>2.0499999999999998</v>
      </c>
    </row>
    <row r="1073" spans="1:9" hidden="1" x14ac:dyDescent="0.25">
      <c r="A1073">
        <v>1072</v>
      </c>
      <c r="B1073" t="s">
        <v>122</v>
      </c>
      <c r="C1073">
        <v>9</v>
      </c>
      <c r="D1073">
        <v>15</v>
      </c>
      <c r="E1073" t="s">
        <v>121</v>
      </c>
      <c r="F1073" s="42" t="s">
        <v>661</v>
      </c>
      <c r="G1073" s="41" t="s">
        <v>533</v>
      </c>
      <c r="H1073" s="41" t="s">
        <v>32</v>
      </c>
      <c r="I1073">
        <v>38.65</v>
      </c>
    </row>
    <row r="1074" spans="1:9" hidden="1" x14ac:dyDescent="0.25">
      <c r="A1074">
        <v>1073</v>
      </c>
      <c r="B1074" t="s">
        <v>122</v>
      </c>
      <c r="C1074">
        <v>9</v>
      </c>
      <c r="D1074">
        <v>15</v>
      </c>
      <c r="E1074" t="s">
        <v>121</v>
      </c>
      <c r="F1074" s="42" t="s">
        <v>661</v>
      </c>
      <c r="G1074" s="41" t="s">
        <v>533</v>
      </c>
      <c r="H1074" s="41" t="s">
        <v>32</v>
      </c>
      <c r="I1074">
        <v>5.28</v>
      </c>
    </row>
    <row r="1075" spans="1:9" hidden="1" x14ac:dyDescent="0.25">
      <c r="A1075">
        <v>1074</v>
      </c>
      <c r="B1075" t="s">
        <v>122</v>
      </c>
      <c r="C1075">
        <v>9</v>
      </c>
      <c r="D1075">
        <v>15</v>
      </c>
      <c r="E1075" t="s">
        <v>121</v>
      </c>
      <c r="F1075" s="42" t="s">
        <v>661</v>
      </c>
      <c r="G1075" s="41" t="s">
        <v>533</v>
      </c>
      <c r="H1075" s="41" t="s">
        <v>32</v>
      </c>
      <c r="I1075">
        <v>4.37</v>
      </c>
    </row>
    <row r="1076" spans="1:9" hidden="1" x14ac:dyDescent="0.25">
      <c r="A1076">
        <v>1075</v>
      </c>
      <c r="B1076" t="s">
        <v>122</v>
      </c>
      <c r="C1076">
        <v>9</v>
      </c>
      <c r="D1076">
        <v>15</v>
      </c>
      <c r="E1076" t="s">
        <v>121</v>
      </c>
      <c r="F1076" s="42" t="s">
        <v>661</v>
      </c>
      <c r="G1076" s="41" t="s">
        <v>533</v>
      </c>
      <c r="H1076" s="41" t="s">
        <v>32</v>
      </c>
      <c r="I1076">
        <v>14.7</v>
      </c>
    </row>
    <row r="1077" spans="1:9" hidden="1" x14ac:dyDescent="0.25">
      <c r="A1077">
        <v>1076</v>
      </c>
      <c r="B1077" t="s">
        <v>122</v>
      </c>
      <c r="C1077">
        <v>9</v>
      </c>
      <c r="D1077">
        <v>15</v>
      </c>
      <c r="E1077" t="s">
        <v>121</v>
      </c>
      <c r="F1077" s="42" t="s">
        <v>661</v>
      </c>
      <c r="G1077" s="41" t="s">
        <v>533</v>
      </c>
      <c r="H1077" s="41" t="s">
        <v>32</v>
      </c>
      <c r="I1077">
        <v>11.99</v>
      </c>
    </row>
    <row r="1078" spans="1:9" hidden="1" x14ac:dyDescent="0.25">
      <c r="A1078">
        <v>1077</v>
      </c>
      <c r="B1078" t="s">
        <v>122</v>
      </c>
      <c r="C1078">
        <v>9</v>
      </c>
      <c r="D1078">
        <v>15</v>
      </c>
      <c r="E1078" t="s">
        <v>121</v>
      </c>
      <c r="F1078" s="42" t="s">
        <v>661</v>
      </c>
      <c r="G1078" s="41" t="s">
        <v>533</v>
      </c>
      <c r="H1078" s="41" t="s">
        <v>32</v>
      </c>
      <c r="I1078">
        <v>20.78</v>
      </c>
    </row>
    <row r="1079" spans="1:9" hidden="1" x14ac:dyDescent="0.25">
      <c r="A1079">
        <v>1078</v>
      </c>
      <c r="B1079" t="s">
        <v>122</v>
      </c>
      <c r="C1079">
        <v>9</v>
      </c>
      <c r="D1079">
        <v>15</v>
      </c>
      <c r="E1079" t="s">
        <v>123</v>
      </c>
      <c r="F1079" s="42" t="s">
        <v>661</v>
      </c>
      <c r="G1079" t="s">
        <v>534</v>
      </c>
      <c r="H1079" s="41" t="s">
        <v>32</v>
      </c>
      <c r="I1079">
        <v>3.8</v>
      </c>
    </row>
    <row r="1080" spans="1:9" hidden="1" x14ac:dyDescent="0.25">
      <c r="A1080">
        <v>1079</v>
      </c>
      <c r="B1080" t="s">
        <v>122</v>
      </c>
      <c r="C1080">
        <v>9</v>
      </c>
      <c r="D1080">
        <v>15</v>
      </c>
      <c r="E1080" t="s">
        <v>123</v>
      </c>
      <c r="F1080" s="42" t="s">
        <v>661</v>
      </c>
      <c r="G1080" t="s">
        <v>534</v>
      </c>
      <c r="H1080" s="41" t="s">
        <v>32</v>
      </c>
      <c r="I1080">
        <v>5.37</v>
      </c>
    </row>
    <row r="1081" spans="1:9" hidden="1" x14ac:dyDescent="0.25">
      <c r="A1081">
        <v>1080</v>
      </c>
      <c r="B1081" t="s">
        <v>122</v>
      </c>
      <c r="C1081">
        <v>9</v>
      </c>
      <c r="D1081">
        <v>15</v>
      </c>
      <c r="E1081" t="s">
        <v>124</v>
      </c>
      <c r="F1081" s="42" t="s">
        <v>661</v>
      </c>
      <c r="G1081" t="s">
        <v>535</v>
      </c>
      <c r="H1081" s="41" t="s">
        <v>32</v>
      </c>
      <c r="I1081">
        <v>2.0499999999999998</v>
      </c>
    </row>
    <row r="1082" spans="1:9" hidden="1" x14ac:dyDescent="0.25">
      <c r="A1082">
        <v>1081</v>
      </c>
      <c r="B1082" t="s">
        <v>122</v>
      </c>
      <c r="C1082">
        <v>9</v>
      </c>
      <c r="D1082">
        <v>15</v>
      </c>
      <c r="E1082" t="s">
        <v>121</v>
      </c>
      <c r="F1082" s="42" t="s">
        <v>662</v>
      </c>
      <c r="G1082" s="41" t="s">
        <v>533</v>
      </c>
      <c r="H1082" s="41" t="s">
        <v>32</v>
      </c>
      <c r="I1082">
        <v>12.59</v>
      </c>
    </row>
    <row r="1083" spans="1:9" hidden="1" x14ac:dyDescent="0.25">
      <c r="A1083">
        <v>1082</v>
      </c>
      <c r="B1083" t="s">
        <v>122</v>
      </c>
      <c r="C1083">
        <v>9</v>
      </c>
      <c r="D1083">
        <v>15</v>
      </c>
      <c r="E1083" t="s">
        <v>121</v>
      </c>
      <c r="F1083" s="42" t="s">
        <v>662</v>
      </c>
      <c r="G1083" s="41" t="s">
        <v>533</v>
      </c>
      <c r="H1083" s="41" t="s">
        <v>32</v>
      </c>
      <c r="I1083">
        <v>3.39</v>
      </c>
    </row>
    <row r="1084" spans="1:9" hidden="1" x14ac:dyDescent="0.25">
      <c r="A1084">
        <v>1083</v>
      </c>
      <c r="B1084" t="s">
        <v>122</v>
      </c>
      <c r="C1084">
        <v>9</v>
      </c>
      <c r="D1084">
        <v>15</v>
      </c>
      <c r="E1084" t="s">
        <v>121</v>
      </c>
      <c r="F1084" s="42" t="s">
        <v>662</v>
      </c>
      <c r="G1084" s="41" t="s">
        <v>533</v>
      </c>
      <c r="H1084" s="41" t="s">
        <v>32</v>
      </c>
      <c r="I1084">
        <v>25.95</v>
      </c>
    </row>
    <row r="1085" spans="1:9" hidden="1" x14ac:dyDescent="0.25">
      <c r="A1085">
        <v>1084</v>
      </c>
      <c r="B1085" t="s">
        <v>122</v>
      </c>
      <c r="C1085">
        <v>9</v>
      </c>
      <c r="D1085">
        <v>15</v>
      </c>
      <c r="E1085" t="s">
        <v>121</v>
      </c>
      <c r="F1085" s="42" t="s">
        <v>662</v>
      </c>
      <c r="G1085" s="41" t="s">
        <v>533</v>
      </c>
      <c r="H1085" s="41" t="s">
        <v>32</v>
      </c>
      <c r="I1085">
        <v>5.45</v>
      </c>
    </row>
    <row r="1086" spans="1:9" hidden="1" x14ac:dyDescent="0.25">
      <c r="A1086">
        <v>1085</v>
      </c>
      <c r="B1086" t="s">
        <v>122</v>
      </c>
      <c r="C1086">
        <v>9</v>
      </c>
      <c r="D1086">
        <v>15</v>
      </c>
      <c r="E1086" t="s">
        <v>123</v>
      </c>
      <c r="F1086" s="42" t="s">
        <v>662</v>
      </c>
      <c r="G1086" t="s">
        <v>534</v>
      </c>
      <c r="H1086" s="41" t="s">
        <v>32</v>
      </c>
      <c r="I1086">
        <v>5.16</v>
      </c>
    </row>
    <row r="1087" spans="1:9" hidden="1" x14ac:dyDescent="0.25">
      <c r="A1087">
        <v>1086</v>
      </c>
      <c r="B1087" t="s">
        <v>216</v>
      </c>
      <c r="C1087">
        <v>2</v>
      </c>
      <c r="D1087">
        <v>16</v>
      </c>
      <c r="E1087" t="s">
        <v>121</v>
      </c>
      <c r="F1087" s="42" t="s">
        <v>663</v>
      </c>
      <c r="G1087" s="41" t="s">
        <v>533</v>
      </c>
      <c r="H1087" s="41" t="s">
        <v>32</v>
      </c>
      <c r="I1087">
        <v>28.19</v>
      </c>
    </row>
    <row r="1088" spans="1:9" hidden="1" x14ac:dyDescent="0.25">
      <c r="A1088">
        <v>1087</v>
      </c>
      <c r="B1088" t="s">
        <v>216</v>
      </c>
      <c r="C1088">
        <v>2</v>
      </c>
      <c r="D1088">
        <v>16</v>
      </c>
      <c r="E1088" t="s">
        <v>121</v>
      </c>
      <c r="F1088" s="42" t="s">
        <v>663</v>
      </c>
      <c r="G1088" s="41" t="s">
        <v>533</v>
      </c>
      <c r="H1088" s="41" t="s">
        <v>32</v>
      </c>
      <c r="I1088">
        <v>5.51</v>
      </c>
    </row>
    <row r="1089" spans="1:9" hidden="1" x14ac:dyDescent="0.25">
      <c r="A1089">
        <v>1088</v>
      </c>
      <c r="B1089" t="s">
        <v>216</v>
      </c>
      <c r="C1089">
        <v>2</v>
      </c>
      <c r="D1089">
        <v>16</v>
      </c>
      <c r="E1089" t="s">
        <v>121</v>
      </c>
      <c r="F1089" s="42" t="s">
        <v>663</v>
      </c>
      <c r="G1089" s="41" t="s">
        <v>533</v>
      </c>
      <c r="H1089" s="41" t="s">
        <v>32</v>
      </c>
      <c r="I1089">
        <v>13.26</v>
      </c>
    </row>
    <row r="1090" spans="1:9" hidden="1" x14ac:dyDescent="0.25">
      <c r="A1090">
        <v>1089</v>
      </c>
      <c r="B1090" t="s">
        <v>216</v>
      </c>
      <c r="C1090">
        <v>2</v>
      </c>
      <c r="D1090">
        <v>16</v>
      </c>
      <c r="E1090" t="s">
        <v>121</v>
      </c>
      <c r="F1090" s="42" t="s">
        <v>663</v>
      </c>
      <c r="G1090" s="41" t="s">
        <v>533</v>
      </c>
      <c r="H1090" s="41" t="s">
        <v>32</v>
      </c>
      <c r="I1090">
        <v>1.47</v>
      </c>
    </row>
    <row r="1091" spans="1:9" hidden="1" x14ac:dyDescent="0.25">
      <c r="A1091">
        <v>1090</v>
      </c>
      <c r="B1091" t="s">
        <v>216</v>
      </c>
      <c r="C1091">
        <v>2</v>
      </c>
      <c r="D1091">
        <v>16</v>
      </c>
      <c r="E1091" t="s">
        <v>121</v>
      </c>
      <c r="F1091" s="42" t="s">
        <v>663</v>
      </c>
      <c r="G1091" s="41" t="s">
        <v>533</v>
      </c>
      <c r="H1091" s="41" t="s">
        <v>32</v>
      </c>
      <c r="I1091">
        <v>3.79</v>
      </c>
    </row>
    <row r="1092" spans="1:9" hidden="1" x14ac:dyDescent="0.25">
      <c r="A1092">
        <v>1091</v>
      </c>
      <c r="B1092" t="s">
        <v>216</v>
      </c>
      <c r="C1092">
        <v>2</v>
      </c>
      <c r="D1092">
        <v>16</v>
      </c>
      <c r="E1092" t="s">
        <v>123</v>
      </c>
      <c r="F1092" s="42" t="s">
        <v>663</v>
      </c>
      <c r="G1092" t="s">
        <v>534</v>
      </c>
      <c r="H1092" s="41" t="s">
        <v>32</v>
      </c>
      <c r="I1092">
        <v>3.87</v>
      </c>
    </row>
    <row r="1093" spans="1:9" hidden="1" x14ac:dyDescent="0.25">
      <c r="A1093">
        <v>1092</v>
      </c>
      <c r="B1093" t="s">
        <v>216</v>
      </c>
      <c r="C1093">
        <v>2</v>
      </c>
      <c r="D1093">
        <v>16</v>
      </c>
      <c r="E1093" t="s">
        <v>123</v>
      </c>
      <c r="F1093" s="42" t="s">
        <v>663</v>
      </c>
      <c r="G1093" t="s">
        <v>534</v>
      </c>
      <c r="H1093" s="41" t="s">
        <v>32</v>
      </c>
      <c r="I1093">
        <v>4.0199999999999996</v>
      </c>
    </row>
    <row r="1094" spans="1:9" hidden="1" x14ac:dyDescent="0.25">
      <c r="A1094">
        <v>1093</v>
      </c>
      <c r="B1094" t="s">
        <v>216</v>
      </c>
      <c r="C1094">
        <v>2</v>
      </c>
      <c r="D1094">
        <v>16</v>
      </c>
      <c r="E1094" t="s">
        <v>121</v>
      </c>
      <c r="F1094" s="42" t="s">
        <v>664</v>
      </c>
      <c r="G1094" s="41" t="s">
        <v>533</v>
      </c>
      <c r="H1094" s="41" t="s">
        <v>32</v>
      </c>
      <c r="I1094">
        <v>18.53</v>
      </c>
    </row>
    <row r="1095" spans="1:9" hidden="1" x14ac:dyDescent="0.25">
      <c r="A1095">
        <v>1094</v>
      </c>
      <c r="B1095" t="s">
        <v>216</v>
      </c>
      <c r="C1095">
        <v>2</v>
      </c>
      <c r="D1095">
        <v>16</v>
      </c>
      <c r="E1095" t="s">
        <v>121</v>
      </c>
      <c r="F1095" s="42" t="s">
        <v>664</v>
      </c>
      <c r="G1095" s="41" t="s">
        <v>533</v>
      </c>
      <c r="H1095" s="41" t="s">
        <v>32</v>
      </c>
      <c r="I1095">
        <v>6.92</v>
      </c>
    </row>
    <row r="1096" spans="1:9" hidden="1" x14ac:dyDescent="0.25">
      <c r="A1096">
        <v>1095</v>
      </c>
      <c r="B1096" t="s">
        <v>216</v>
      </c>
      <c r="C1096">
        <v>2</v>
      </c>
      <c r="D1096">
        <v>16</v>
      </c>
      <c r="E1096" t="s">
        <v>121</v>
      </c>
      <c r="F1096" s="42" t="s">
        <v>664</v>
      </c>
      <c r="G1096" s="41" t="s">
        <v>533</v>
      </c>
      <c r="H1096" s="41" t="s">
        <v>32</v>
      </c>
      <c r="I1096">
        <v>25.98</v>
      </c>
    </row>
    <row r="1097" spans="1:9" hidden="1" x14ac:dyDescent="0.25">
      <c r="A1097">
        <v>1096</v>
      </c>
      <c r="B1097" t="s">
        <v>216</v>
      </c>
      <c r="C1097">
        <v>2</v>
      </c>
      <c r="D1097">
        <v>16</v>
      </c>
      <c r="E1097" t="s">
        <v>121</v>
      </c>
      <c r="F1097" s="42" t="s">
        <v>664</v>
      </c>
      <c r="G1097" s="41" t="s">
        <v>533</v>
      </c>
      <c r="H1097" s="41" t="s">
        <v>32</v>
      </c>
      <c r="I1097">
        <v>4.5</v>
      </c>
    </row>
    <row r="1098" spans="1:9" hidden="1" x14ac:dyDescent="0.25">
      <c r="A1098">
        <v>1097</v>
      </c>
      <c r="B1098" t="s">
        <v>216</v>
      </c>
      <c r="C1098">
        <v>2</v>
      </c>
      <c r="D1098">
        <v>16</v>
      </c>
      <c r="E1098" t="s">
        <v>123</v>
      </c>
      <c r="F1098" s="42" t="s">
        <v>664</v>
      </c>
      <c r="G1098" t="s">
        <v>534</v>
      </c>
      <c r="H1098" s="41" t="s">
        <v>32</v>
      </c>
      <c r="I1098">
        <v>4.63</v>
      </c>
    </row>
    <row r="1099" spans="1:9" hidden="1" x14ac:dyDescent="0.25">
      <c r="A1099">
        <v>1098</v>
      </c>
      <c r="B1099" t="s">
        <v>216</v>
      </c>
      <c r="C1099">
        <v>2</v>
      </c>
      <c r="D1099">
        <v>16</v>
      </c>
      <c r="E1099" t="s">
        <v>123</v>
      </c>
      <c r="F1099" s="42" t="s">
        <v>664</v>
      </c>
      <c r="G1099" t="s">
        <v>534</v>
      </c>
      <c r="H1099" s="41" t="s">
        <v>32</v>
      </c>
      <c r="I1099">
        <v>3.43</v>
      </c>
    </row>
    <row r="1100" spans="1:9" hidden="1" x14ac:dyDescent="0.25">
      <c r="A1100">
        <v>1099</v>
      </c>
      <c r="B1100" t="s">
        <v>216</v>
      </c>
      <c r="C1100">
        <v>2</v>
      </c>
      <c r="D1100">
        <v>16</v>
      </c>
      <c r="E1100" t="s">
        <v>121</v>
      </c>
      <c r="F1100" s="42" t="s">
        <v>665</v>
      </c>
      <c r="G1100" s="41" t="s">
        <v>533</v>
      </c>
      <c r="H1100" s="41" t="s">
        <v>32</v>
      </c>
      <c r="I1100">
        <v>13.9</v>
      </c>
    </row>
    <row r="1101" spans="1:9" hidden="1" x14ac:dyDescent="0.25">
      <c r="A1101">
        <v>1100</v>
      </c>
      <c r="B1101" t="s">
        <v>216</v>
      </c>
      <c r="C1101">
        <v>2</v>
      </c>
      <c r="D1101">
        <v>16</v>
      </c>
      <c r="E1101" t="s">
        <v>121</v>
      </c>
      <c r="F1101" s="42" t="s">
        <v>665</v>
      </c>
      <c r="G1101" s="41" t="s">
        <v>533</v>
      </c>
      <c r="H1101" s="41" t="s">
        <v>32</v>
      </c>
      <c r="I1101">
        <v>16.059999999999999</v>
      </c>
    </row>
    <row r="1102" spans="1:9" hidden="1" x14ac:dyDescent="0.25">
      <c r="A1102">
        <v>1101</v>
      </c>
      <c r="B1102" t="s">
        <v>216</v>
      </c>
      <c r="C1102">
        <v>2</v>
      </c>
      <c r="D1102">
        <v>16</v>
      </c>
      <c r="E1102" t="s">
        <v>121</v>
      </c>
      <c r="F1102" s="42" t="s">
        <v>665</v>
      </c>
      <c r="G1102" s="41" t="s">
        <v>533</v>
      </c>
      <c r="H1102" s="41" t="s">
        <v>32</v>
      </c>
      <c r="I1102">
        <v>8.09</v>
      </c>
    </row>
    <row r="1103" spans="1:9" hidden="1" x14ac:dyDescent="0.25">
      <c r="A1103">
        <v>1102</v>
      </c>
      <c r="B1103" t="s">
        <v>216</v>
      </c>
      <c r="C1103">
        <v>2</v>
      </c>
      <c r="D1103">
        <v>16</v>
      </c>
      <c r="E1103" t="s">
        <v>121</v>
      </c>
      <c r="F1103" s="42" t="s">
        <v>665</v>
      </c>
      <c r="G1103" s="41" t="s">
        <v>533</v>
      </c>
      <c r="H1103" s="41" t="s">
        <v>32</v>
      </c>
      <c r="I1103">
        <v>2.56</v>
      </c>
    </row>
    <row r="1104" spans="1:9" hidden="1" x14ac:dyDescent="0.25">
      <c r="A1104">
        <v>1103</v>
      </c>
      <c r="B1104" t="s">
        <v>216</v>
      </c>
      <c r="C1104">
        <v>2</v>
      </c>
      <c r="D1104">
        <v>16</v>
      </c>
      <c r="E1104" t="s">
        <v>121</v>
      </c>
      <c r="F1104" s="42" t="s">
        <v>665</v>
      </c>
      <c r="G1104" s="41" t="s">
        <v>533</v>
      </c>
      <c r="H1104" s="41" t="s">
        <v>32</v>
      </c>
      <c r="I1104">
        <v>38.28</v>
      </c>
    </row>
    <row r="1105" spans="1:9" hidden="1" x14ac:dyDescent="0.25">
      <c r="A1105">
        <v>1104</v>
      </c>
      <c r="B1105" t="s">
        <v>216</v>
      </c>
      <c r="C1105">
        <v>2</v>
      </c>
      <c r="D1105">
        <v>16</v>
      </c>
      <c r="E1105" t="s">
        <v>121</v>
      </c>
      <c r="F1105" s="42" t="s">
        <v>665</v>
      </c>
      <c r="G1105" s="41" t="s">
        <v>533</v>
      </c>
      <c r="H1105" s="41" t="s">
        <v>32</v>
      </c>
      <c r="I1105">
        <v>2.79</v>
      </c>
    </row>
    <row r="1106" spans="1:9" hidden="1" x14ac:dyDescent="0.25">
      <c r="A1106">
        <v>1105</v>
      </c>
      <c r="B1106" t="s">
        <v>216</v>
      </c>
      <c r="C1106">
        <v>2</v>
      </c>
      <c r="D1106">
        <v>16</v>
      </c>
      <c r="E1106" t="s">
        <v>121</v>
      </c>
      <c r="F1106" s="42" t="s">
        <v>665</v>
      </c>
      <c r="G1106" s="41" t="s">
        <v>533</v>
      </c>
      <c r="H1106" s="41" t="s">
        <v>32</v>
      </c>
      <c r="I1106">
        <v>6.9</v>
      </c>
    </row>
    <row r="1107" spans="1:9" hidden="1" x14ac:dyDescent="0.25">
      <c r="A1107">
        <v>1106</v>
      </c>
      <c r="B1107" t="s">
        <v>216</v>
      </c>
      <c r="C1107">
        <v>2</v>
      </c>
      <c r="D1107">
        <v>16</v>
      </c>
      <c r="E1107" t="s">
        <v>123</v>
      </c>
      <c r="F1107" s="42" t="s">
        <v>665</v>
      </c>
      <c r="G1107" t="s">
        <v>534</v>
      </c>
      <c r="H1107" s="41" t="s">
        <v>32</v>
      </c>
      <c r="I1107">
        <v>5.01</v>
      </c>
    </row>
    <row r="1108" spans="1:9" hidden="1" x14ac:dyDescent="0.25">
      <c r="A1108">
        <v>1107</v>
      </c>
      <c r="B1108" t="s">
        <v>216</v>
      </c>
      <c r="C1108">
        <v>2</v>
      </c>
      <c r="D1108">
        <v>16</v>
      </c>
      <c r="E1108" t="s">
        <v>123</v>
      </c>
      <c r="F1108" s="42" t="s">
        <v>665</v>
      </c>
      <c r="G1108" t="s">
        <v>534</v>
      </c>
      <c r="H1108" s="41" t="s">
        <v>32</v>
      </c>
      <c r="I1108">
        <v>1.86</v>
      </c>
    </row>
    <row r="1109" spans="1:9" hidden="1" x14ac:dyDescent="0.25">
      <c r="A1109">
        <v>1108</v>
      </c>
      <c r="B1109" t="s">
        <v>216</v>
      </c>
      <c r="C1109">
        <v>2</v>
      </c>
      <c r="D1109">
        <v>16</v>
      </c>
      <c r="E1109" t="s">
        <v>123</v>
      </c>
      <c r="F1109" s="42" t="s">
        <v>665</v>
      </c>
      <c r="G1109" t="s">
        <v>534</v>
      </c>
      <c r="H1109" s="41" t="s">
        <v>32</v>
      </c>
      <c r="I1109">
        <v>4.3099999999999996</v>
      </c>
    </row>
    <row r="1110" spans="1:9" hidden="1" x14ac:dyDescent="0.25">
      <c r="A1110">
        <v>1109</v>
      </c>
      <c r="B1110" t="s">
        <v>216</v>
      </c>
      <c r="C1110">
        <v>2</v>
      </c>
      <c r="D1110">
        <v>16</v>
      </c>
      <c r="E1110" t="s">
        <v>121</v>
      </c>
      <c r="F1110" s="42" t="s">
        <v>666</v>
      </c>
      <c r="G1110" s="41" t="s">
        <v>533</v>
      </c>
      <c r="H1110" s="41" t="s">
        <v>32</v>
      </c>
      <c r="I1110">
        <v>19.34</v>
      </c>
    </row>
    <row r="1111" spans="1:9" hidden="1" x14ac:dyDescent="0.25">
      <c r="A1111">
        <v>1110</v>
      </c>
      <c r="B1111" t="s">
        <v>216</v>
      </c>
      <c r="C1111">
        <v>2</v>
      </c>
      <c r="D1111">
        <v>16</v>
      </c>
      <c r="E1111" t="s">
        <v>121</v>
      </c>
      <c r="F1111" s="42" t="s">
        <v>666</v>
      </c>
      <c r="G1111" s="41" t="s">
        <v>533</v>
      </c>
      <c r="H1111" s="41" t="s">
        <v>32</v>
      </c>
      <c r="I1111">
        <v>17.95</v>
      </c>
    </row>
    <row r="1112" spans="1:9" hidden="1" x14ac:dyDescent="0.25">
      <c r="A1112">
        <v>1111</v>
      </c>
      <c r="B1112" t="s">
        <v>216</v>
      </c>
      <c r="C1112">
        <v>2</v>
      </c>
      <c r="D1112">
        <v>16</v>
      </c>
      <c r="E1112" t="s">
        <v>121</v>
      </c>
      <c r="F1112" s="42" t="s">
        <v>666</v>
      </c>
      <c r="G1112" s="41" t="s">
        <v>533</v>
      </c>
      <c r="H1112" s="41" t="s">
        <v>32</v>
      </c>
      <c r="I1112">
        <v>7.66</v>
      </c>
    </row>
    <row r="1113" spans="1:9" hidden="1" x14ac:dyDescent="0.25">
      <c r="A1113">
        <v>1112</v>
      </c>
      <c r="B1113" t="s">
        <v>216</v>
      </c>
      <c r="C1113">
        <v>2</v>
      </c>
      <c r="D1113">
        <v>16</v>
      </c>
      <c r="E1113" t="s">
        <v>121</v>
      </c>
      <c r="F1113" s="42" t="s">
        <v>666</v>
      </c>
      <c r="G1113" s="41" t="s">
        <v>533</v>
      </c>
      <c r="H1113" s="41" t="s">
        <v>32</v>
      </c>
      <c r="I1113">
        <v>12.48</v>
      </c>
    </row>
    <row r="1114" spans="1:9" hidden="1" x14ac:dyDescent="0.25">
      <c r="A1114">
        <v>1113</v>
      </c>
      <c r="B1114" t="s">
        <v>216</v>
      </c>
      <c r="C1114">
        <v>2</v>
      </c>
      <c r="D1114">
        <v>16</v>
      </c>
      <c r="E1114" t="s">
        <v>121</v>
      </c>
      <c r="F1114" s="42" t="s">
        <v>666</v>
      </c>
      <c r="G1114" s="41" t="s">
        <v>533</v>
      </c>
      <c r="H1114" s="41" t="s">
        <v>32</v>
      </c>
      <c r="I1114">
        <v>39.32</v>
      </c>
    </row>
    <row r="1115" spans="1:9" hidden="1" x14ac:dyDescent="0.25">
      <c r="A1115">
        <v>1114</v>
      </c>
      <c r="B1115" t="s">
        <v>216</v>
      </c>
      <c r="C1115">
        <v>2</v>
      </c>
      <c r="D1115">
        <v>16</v>
      </c>
      <c r="E1115" t="s">
        <v>121</v>
      </c>
      <c r="F1115" s="42" t="s">
        <v>666</v>
      </c>
      <c r="G1115" s="41" t="s">
        <v>533</v>
      </c>
      <c r="H1115" s="41" t="s">
        <v>32</v>
      </c>
      <c r="I1115">
        <v>11.57</v>
      </c>
    </row>
    <row r="1116" spans="1:9" hidden="1" x14ac:dyDescent="0.25">
      <c r="A1116">
        <v>1115</v>
      </c>
      <c r="B1116" t="s">
        <v>216</v>
      </c>
      <c r="C1116">
        <v>2</v>
      </c>
      <c r="D1116">
        <v>16</v>
      </c>
      <c r="E1116" t="s">
        <v>123</v>
      </c>
      <c r="F1116" s="42" t="s">
        <v>666</v>
      </c>
      <c r="G1116" t="s">
        <v>534</v>
      </c>
      <c r="H1116" s="41" t="s">
        <v>32</v>
      </c>
      <c r="I1116">
        <v>4.99</v>
      </c>
    </row>
    <row r="1117" spans="1:9" hidden="1" x14ac:dyDescent="0.25">
      <c r="A1117">
        <v>1116</v>
      </c>
      <c r="B1117" t="s">
        <v>216</v>
      </c>
      <c r="C1117">
        <v>2</v>
      </c>
      <c r="D1117">
        <v>16</v>
      </c>
      <c r="E1117" t="s">
        <v>123</v>
      </c>
      <c r="F1117" s="42" t="s">
        <v>666</v>
      </c>
      <c r="G1117" t="s">
        <v>534</v>
      </c>
      <c r="H1117" s="41" t="s">
        <v>32</v>
      </c>
      <c r="I1117">
        <v>4.3</v>
      </c>
    </row>
    <row r="1118" spans="1:9" hidden="1" x14ac:dyDescent="0.25">
      <c r="A1118">
        <v>1117</v>
      </c>
      <c r="B1118" t="s">
        <v>216</v>
      </c>
      <c r="C1118">
        <v>2</v>
      </c>
      <c r="D1118">
        <v>16</v>
      </c>
      <c r="E1118" t="s">
        <v>123</v>
      </c>
      <c r="F1118" s="42" t="s">
        <v>666</v>
      </c>
      <c r="G1118" t="s">
        <v>534</v>
      </c>
      <c r="H1118" s="41" t="s">
        <v>32</v>
      </c>
      <c r="I1118">
        <v>1.89</v>
      </c>
    </row>
    <row r="1119" spans="1:9" hidden="1" x14ac:dyDescent="0.25">
      <c r="A1119">
        <v>1118</v>
      </c>
      <c r="B1119" t="s">
        <v>216</v>
      </c>
      <c r="C1119">
        <v>2</v>
      </c>
      <c r="D1119">
        <v>16</v>
      </c>
      <c r="E1119" t="s">
        <v>123</v>
      </c>
      <c r="F1119" s="42" t="s">
        <v>666</v>
      </c>
      <c r="G1119" t="s">
        <v>534</v>
      </c>
      <c r="H1119" s="41" t="s">
        <v>32</v>
      </c>
      <c r="I1119">
        <v>3.28</v>
      </c>
    </row>
    <row r="1120" spans="1:9" hidden="1" x14ac:dyDescent="0.25">
      <c r="A1120">
        <v>1119</v>
      </c>
      <c r="B1120" t="s">
        <v>216</v>
      </c>
      <c r="C1120">
        <v>2</v>
      </c>
      <c r="D1120">
        <v>16</v>
      </c>
      <c r="E1120" t="s">
        <v>124</v>
      </c>
      <c r="F1120" s="42" t="s">
        <v>666</v>
      </c>
      <c r="G1120" t="s">
        <v>535</v>
      </c>
      <c r="H1120" s="41" t="s">
        <v>32</v>
      </c>
      <c r="I1120">
        <v>2.0499999999999998</v>
      </c>
    </row>
    <row r="1121" spans="1:9" hidden="1" x14ac:dyDescent="0.25">
      <c r="A1121">
        <v>1120</v>
      </c>
      <c r="B1121" t="s">
        <v>216</v>
      </c>
      <c r="C1121">
        <v>2</v>
      </c>
      <c r="D1121">
        <v>16</v>
      </c>
      <c r="E1121" t="s">
        <v>121</v>
      </c>
      <c r="F1121" s="43" t="s">
        <v>667</v>
      </c>
      <c r="G1121" s="44" t="s">
        <v>533</v>
      </c>
      <c r="H1121" s="41" t="s">
        <v>32</v>
      </c>
      <c r="I1121">
        <v>6.89</v>
      </c>
    </row>
    <row r="1122" spans="1:9" hidden="1" x14ac:dyDescent="0.25">
      <c r="A1122">
        <v>1121</v>
      </c>
      <c r="B1122" t="s">
        <v>216</v>
      </c>
      <c r="C1122">
        <v>2</v>
      </c>
      <c r="D1122">
        <v>16</v>
      </c>
      <c r="E1122" t="s">
        <v>121</v>
      </c>
      <c r="F1122" s="43" t="s">
        <v>667</v>
      </c>
      <c r="G1122" s="44" t="s">
        <v>533</v>
      </c>
      <c r="H1122" s="41" t="s">
        <v>32</v>
      </c>
      <c r="I1122">
        <v>17.18</v>
      </c>
    </row>
    <row r="1123" spans="1:9" hidden="1" x14ac:dyDescent="0.25">
      <c r="A1123">
        <v>1122</v>
      </c>
      <c r="B1123" t="s">
        <v>216</v>
      </c>
      <c r="C1123">
        <v>2</v>
      </c>
      <c r="D1123">
        <v>16</v>
      </c>
      <c r="E1123" t="s">
        <v>121</v>
      </c>
      <c r="F1123" s="43" t="s">
        <v>667</v>
      </c>
      <c r="G1123" s="44" t="s">
        <v>533</v>
      </c>
      <c r="H1123" s="41" t="s">
        <v>32</v>
      </c>
      <c r="I1123">
        <v>6.78</v>
      </c>
    </row>
    <row r="1124" spans="1:9" hidden="1" x14ac:dyDescent="0.25">
      <c r="A1124">
        <v>1123</v>
      </c>
      <c r="B1124" t="s">
        <v>216</v>
      </c>
      <c r="C1124">
        <v>2</v>
      </c>
      <c r="D1124">
        <v>16</v>
      </c>
      <c r="E1124" t="s">
        <v>121</v>
      </c>
      <c r="F1124" s="43" t="s">
        <v>667</v>
      </c>
      <c r="G1124" s="44" t="s">
        <v>533</v>
      </c>
      <c r="H1124" s="41" t="s">
        <v>32</v>
      </c>
      <c r="I1124">
        <v>51.78</v>
      </c>
    </row>
    <row r="1125" spans="1:9" hidden="1" x14ac:dyDescent="0.25">
      <c r="A1125">
        <v>1124</v>
      </c>
      <c r="B1125" t="s">
        <v>216</v>
      </c>
      <c r="C1125">
        <v>2</v>
      </c>
      <c r="D1125">
        <v>16</v>
      </c>
      <c r="E1125" t="s">
        <v>121</v>
      </c>
      <c r="F1125" s="43" t="s">
        <v>667</v>
      </c>
      <c r="G1125" s="44" t="s">
        <v>533</v>
      </c>
      <c r="H1125" s="41" t="s">
        <v>32</v>
      </c>
      <c r="I1125">
        <v>5.81</v>
      </c>
    </row>
    <row r="1126" spans="1:9" hidden="1" x14ac:dyDescent="0.25">
      <c r="A1126">
        <v>1125</v>
      </c>
      <c r="B1126" t="s">
        <v>216</v>
      </c>
      <c r="C1126">
        <v>2</v>
      </c>
      <c r="D1126">
        <v>16</v>
      </c>
      <c r="E1126" t="s">
        <v>121</v>
      </c>
      <c r="F1126" s="43" t="s">
        <v>667</v>
      </c>
      <c r="G1126" s="44" t="s">
        <v>533</v>
      </c>
      <c r="H1126" s="41" t="s">
        <v>32</v>
      </c>
      <c r="I1126">
        <v>14.33</v>
      </c>
    </row>
    <row r="1127" spans="1:9" hidden="1" x14ac:dyDescent="0.25">
      <c r="A1127">
        <v>1126</v>
      </c>
      <c r="B1127" t="s">
        <v>216</v>
      </c>
      <c r="C1127">
        <v>2</v>
      </c>
      <c r="D1127">
        <v>16</v>
      </c>
      <c r="E1127" t="s">
        <v>121</v>
      </c>
      <c r="F1127" s="43" t="s">
        <v>667</v>
      </c>
      <c r="G1127" s="44" t="s">
        <v>533</v>
      </c>
      <c r="H1127" s="41" t="s">
        <v>32</v>
      </c>
      <c r="I1127">
        <v>20.57</v>
      </c>
    </row>
    <row r="1128" spans="1:9" hidden="1" x14ac:dyDescent="0.25">
      <c r="A1128">
        <v>1127</v>
      </c>
      <c r="B1128" t="s">
        <v>216</v>
      </c>
      <c r="C1128">
        <v>2</v>
      </c>
      <c r="D1128">
        <v>16</v>
      </c>
      <c r="E1128" t="s">
        <v>121</v>
      </c>
      <c r="F1128" s="43" t="s">
        <v>667</v>
      </c>
      <c r="G1128" s="44" t="s">
        <v>533</v>
      </c>
      <c r="H1128" s="41" t="s">
        <v>32</v>
      </c>
      <c r="I1128">
        <v>6.72</v>
      </c>
    </row>
    <row r="1129" spans="1:9" hidden="1" x14ac:dyDescent="0.25">
      <c r="A1129">
        <v>1128</v>
      </c>
      <c r="B1129" t="s">
        <v>216</v>
      </c>
      <c r="C1129">
        <v>2</v>
      </c>
      <c r="D1129">
        <v>16</v>
      </c>
      <c r="E1129" t="s">
        <v>123</v>
      </c>
      <c r="F1129" s="43" t="s">
        <v>667</v>
      </c>
      <c r="G1129" s="45" t="s">
        <v>534</v>
      </c>
      <c r="H1129" s="41" t="s">
        <v>32</v>
      </c>
      <c r="I1129">
        <v>5.73</v>
      </c>
    </row>
    <row r="1130" spans="1:9" hidden="1" x14ac:dyDescent="0.25">
      <c r="A1130">
        <v>1129</v>
      </c>
      <c r="B1130" t="s">
        <v>216</v>
      </c>
      <c r="C1130">
        <v>2</v>
      </c>
      <c r="D1130">
        <v>16</v>
      </c>
      <c r="E1130" t="s">
        <v>123</v>
      </c>
      <c r="F1130" s="43" t="s">
        <v>667</v>
      </c>
      <c r="G1130" s="45" t="s">
        <v>534</v>
      </c>
      <c r="H1130" s="41" t="s">
        <v>32</v>
      </c>
      <c r="I1130">
        <v>1.7</v>
      </c>
    </row>
    <row r="1131" spans="1:9" hidden="1" x14ac:dyDescent="0.25">
      <c r="A1131">
        <v>1130</v>
      </c>
      <c r="B1131" t="s">
        <v>216</v>
      </c>
      <c r="C1131">
        <v>2</v>
      </c>
      <c r="D1131">
        <v>16</v>
      </c>
      <c r="E1131" t="s">
        <v>123</v>
      </c>
      <c r="F1131" s="43" t="s">
        <v>667</v>
      </c>
      <c r="G1131" s="45" t="s">
        <v>534</v>
      </c>
      <c r="H1131" s="41" t="s">
        <v>32</v>
      </c>
      <c r="I1131">
        <v>3.42</v>
      </c>
    </row>
    <row r="1132" spans="1:9" hidden="1" x14ac:dyDescent="0.25">
      <c r="A1132">
        <v>1131</v>
      </c>
      <c r="B1132" t="s">
        <v>216</v>
      </c>
      <c r="C1132">
        <v>2</v>
      </c>
      <c r="D1132">
        <v>16</v>
      </c>
      <c r="E1132" t="s">
        <v>123</v>
      </c>
      <c r="F1132" s="43" t="s">
        <v>667</v>
      </c>
      <c r="G1132" s="45" t="s">
        <v>534</v>
      </c>
      <c r="H1132" s="41" t="s">
        <v>32</v>
      </c>
      <c r="I1132">
        <v>5.79</v>
      </c>
    </row>
    <row r="1133" spans="1:9" hidden="1" x14ac:dyDescent="0.25">
      <c r="A1133">
        <v>1132</v>
      </c>
      <c r="B1133" t="s">
        <v>216</v>
      </c>
      <c r="C1133">
        <v>2</v>
      </c>
      <c r="D1133">
        <v>16</v>
      </c>
      <c r="E1133" t="s">
        <v>124</v>
      </c>
      <c r="F1133" s="43" t="s">
        <v>667</v>
      </c>
      <c r="G1133" s="45" t="s">
        <v>535</v>
      </c>
      <c r="H1133" s="41" t="s">
        <v>32</v>
      </c>
      <c r="I1133">
        <v>2.0499999999999998</v>
      </c>
    </row>
    <row r="1134" spans="1:9" hidden="1" x14ac:dyDescent="0.25">
      <c r="A1134">
        <v>1133</v>
      </c>
      <c r="B1134" t="s">
        <v>216</v>
      </c>
      <c r="C1134">
        <v>2</v>
      </c>
      <c r="D1134">
        <v>16</v>
      </c>
      <c r="E1134" t="s">
        <v>124</v>
      </c>
      <c r="F1134" s="43" t="s">
        <v>667</v>
      </c>
      <c r="G1134" t="s">
        <v>535</v>
      </c>
      <c r="H1134" s="41" t="s">
        <v>32</v>
      </c>
      <c r="I1134">
        <v>0.57820000000000005</v>
      </c>
    </row>
    <row r="1135" spans="1:9" hidden="1" x14ac:dyDescent="0.25">
      <c r="A1135">
        <v>1134</v>
      </c>
      <c r="B1135" t="s">
        <v>216</v>
      </c>
      <c r="C1135">
        <v>2</v>
      </c>
      <c r="D1135">
        <v>16</v>
      </c>
      <c r="E1135" t="s">
        <v>121</v>
      </c>
      <c r="F1135" s="42" t="s">
        <v>670</v>
      </c>
      <c r="G1135" s="41" t="s">
        <v>533</v>
      </c>
      <c r="H1135" s="41" t="s">
        <v>32</v>
      </c>
      <c r="I1135">
        <v>6.14</v>
      </c>
    </row>
    <row r="1136" spans="1:9" hidden="1" x14ac:dyDescent="0.25">
      <c r="A1136">
        <v>1135</v>
      </c>
      <c r="B1136" t="s">
        <v>216</v>
      </c>
      <c r="C1136">
        <v>2</v>
      </c>
      <c r="D1136">
        <v>16</v>
      </c>
      <c r="E1136" t="s">
        <v>121</v>
      </c>
      <c r="F1136" s="42" t="s">
        <v>670</v>
      </c>
      <c r="G1136" s="41" t="s">
        <v>533</v>
      </c>
      <c r="H1136" s="41" t="s">
        <v>32</v>
      </c>
      <c r="I1136">
        <v>40.6</v>
      </c>
    </row>
    <row r="1137" spans="1:9" hidden="1" x14ac:dyDescent="0.25">
      <c r="A1137">
        <v>1136</v>
      </c>
      <c r="B1137" t="s">
        <v>216</v>
      </c>
      <c r="C1137">
        <v>2</v>
      </c>
      <c r="D1137">
        <v>16</v>
      </c>
      <c r="E1137" t="s">
        <v>121</v>
      </c>
      <c r="F1137" s="42" t="s">
        <v>670</v>
      </c>
      <c r="G1137" s="41" t="s">
        <v>533</v>
      </c>
      <c r="H1137" s="41" t="s">
        <v>32</v>
      </c>
      <c r="I1137">
        <v>6.58</v>
      </c>
    </row>
    <row r="1138" spans="1:9" hidden="1" x14ac:dyDescent="0.25">
      <c r="A1138">
        <v>1137</v>
      </c>
      <c r="B1138" t="s">
        <v>216</v>
      </c>
      <c r="C1138">
        <v>2</v>
      </c>
      <c r="D1138">
        <v>16</v>
      </c>
      <c r="E1138" t="s">
        <v>121</v>
      </c>
      <c r="F1138" s="42" t="s">
        <v>670</v>
      </c>
      <c r="G1138" s="41" t="s">
        <v>533</v>
      </c>
      <c r="H1138" s="41" t="s">
        <v>32</v>
      </c>
      <c r="I1138">
        <v>14.93</v>
      </c>
    </row>
    <row r="1139" spans="1:9" hidden="1" x14ac:dyDescent="0.25">
      <c r="A1139">
        <v>1138</v>
      </c>
      <c r="B1139" t="s">
        <v>216</v>
      </c>
      <c r="C1139">
        <v>2</v>
      </c>
      <c r="D1139">
        <v>16</v>
      </c>
      <c r="E1139" t="s">
        <v>121</v>
      </c>
      <c r="F1139" s="42" t="s">
        <v>670</v>
      </c>
      <c r="G1139" s="41" t="s">
        <v>533</v>
      </c>
      <c r="H1139" s="41" t="s">
        <v>32</v>
      </c>
      <c r="I1139">
        <v>13.22</v>
      </c>
    </row>
    <row r="1140" spans="1:9" hidden="1" x14ac:dyDescent="0.25">
      <c r="A1140">
        <v>1139</v>
      </c>
      <c r="B1140" t="s">
        <v>216</v>
      </c>
      <c r="C1140">
        <v>2</v>
      </c>
      <c r="D1140">
        <v>16</v>
      </c>
      <c r="E1140" t="s">
        <v>121</v>
      </c>
      <c r="F1140" s="42" t="s">
        <v>670</v>
      </c>
      <c r="G1140" s="41" t="s">
        <v>533</v>
      </c>
      <c r="H1140" s="41" t="s">
        <v>32</v>
      </c>
      <c r="I1140">
        <v>6.03</v>
      </c>
    </row>
    <row r="1141" spans="1:9" hidden="1" x14ac:dyDescent="0.25">
      <c r="A1141">
        <v>1140</v>
      </c>
      <c r="B1141" t="s">
        <v>216</v>
      </c>
      <c r="C1141">
        <v>2</v>
      </c>
      <c r="D1141">
        <v>16</v>
      </c>
      <c r="E1141" t="s">
        <v>121</v>
      </c>
      <c r="F1141" s="42" t="s">
        <v>670</v>
      </c>
      <c r="G1141" s="41" t="s">
        <v>533</v>
      </c>
      <c r="H1141" s="41" t="s">
        <v>32</v>
      </c>
      <c r="I1141">
        <v>16.809999999999999</v>
      </c>
    </row>
    <row r="1142" spans="1:9" hidden="1" x14ac:dyDescent="0.25">
      <c r="A1142">
        <v>1141</v>
      </c>
      <c r="B1142" t="s">
        <v>216</v>
      </c>
      <c r="C1142">
        <v>2</v>
      </c>
      <c r="D1142">
        <v>16</v>
      </c>
      <c r="E1142" t="s">
        <v>123</v>
      </c>
      <c r="F1142" s="42" t="s">
        <v>670</v>
      </c>
      <c r="G1142" t="s">
        <v>534</v>
      </c>
      <c r="H1142" s="41" t="s">
        <v>32</v>
      </c>
      <c r="I1142">
        <v>2.38</v>
      </c>
    </row>
    <row r="1143" spans="1:9" hidden="1" x14ac:dyDescent="0.25">
      <c r="A1143">
        <v>1142</v>
      </c>
      <c r="B1143" t="s">
        <v>216</v>
      </c>
      <c r="C1143">
        <v>2</v>
      </c>
      <c r="D1143">
        <v>16</v>
      </c>
      <c r="E1143" t="s">
        <v>123</v>
      </c>
      <c r="F1143" s="42" t="s">
        <v>670</v>
      </c>
      <c r="G1143" t="s">
        <v>534</v>
      </c>
      <c r="H1143" s="41" t="s">
        <v>32</v>
      </c>
      <c r="I1143">
        <v>1.88</v>
      </c>
    </row>
    <row r="1144" spans="1:9" hidden="1" x14ac:dyDescent="0.25">
      <c r="A1144">
        <v>1143</v>
      </c>
      <c r="B1144" t="s">
        <v>216</v>
      </c>
      <c r="C1144">
        <v>2</v>
      </c>
      <c r="D1144">
        <v>16</v>
      </c>
      <c r="E1144" t="s">
        <v>123</v>
      </c>
      <c r="F1144" s="42" t="s">
        <v>670</v>
      </c>
      <c r="G1144" t="s">
        <v>534</v>
      </c>
      <c r="H1144" s="41" t="s">
        <v>32</v>
      </c>
      <c r="I1144">
        <v>4.7300000000000004</v>
      </c>
    </row>
    <row r="1145" spans="1:9" hidden="1" x14ac:dyDescent="0.25">
      <c r="A1145">
        <v>1144</v>
      </c>
      <c r="B1145" t="s">
        <v>216</v>
      </c>
      <c r="C1145">
        <v>2</v>
      </c>
      <c r="D1145">
        <v>16</v>
      </c>
      <c r="E1145" t="s">
        <v>123</v>
      </c>
      <c r="F1145" s="42" t="s">
        <v>670</v>
      </c>
      <c r="G1145" t="s">
        <v>534</v>
      </c>
      <c r="H1145" s="41" t="s">
        <v>32</v>
      </c>
      <c r="I1145">
        <v>5.45</v>
      </c>
    </row>
    <row r="1146" spans="1:9" hidden="1" x14ac:dyDescent="0.25">
      <c r="A1146">
        <v>1145</v>
      </c>
      <c r="B1146" t="s">
        <v>216</v>
      </c>
      <c r="C1146">
        <v>2</v>
      </c>
      <c r="D1146">
        <v>16</v>
      </c>
      <c r="E1146" t="s">
        <v>124</v>
      </c>
      <c r="F1146" s="42" t="s">
        <v>670</v>
      </c>
      <c r="G1146" t="s">
        <v>535</v>
      </c>
      <c r="H1146" s="41" t="s">
        <v>32</v>
      </c>
      <c r="I1146">
        <v>2.0499999999999998</v>
      </c>
    </row>
    <row r="1147" spans="1:9" hidden="1" x14ac:dyDescent="0.25">
      <c r="A1147">
        <v>1146</v>
      </c>
      <c r="B1147" t="s">
        <v>216</v>
      </c>
      <c r="C1147">
        <v>2</v>
      </c>
      <c r="D1147">
        <v>16</v>
      </c>
      <c r="E1147" t="s">
        <v>124</v>
      </c>
      <c r="F1147" s="42" t="s">
        <v>670</v>
      </c>
      <c r="G1147" t="s">
        <v>535</v>
      </c>
      <c r="H1147" s="41" t="s">
        <v>32</v>
      </c>
      <c r="I1147">
        <v>2.0499999999999998</v>
      </c>
    </row>
    <row r="1148" spans="1:9" hidden="1" x14ac:dyDescent="0.25">
      <c r="A1148">
        <v>1147</v>
      </c>
      <c r="B1148" t="s">
        <v>216</v>
      </c>
      <c r="C1148">
        <v>2</v>
      </c>
      <c r="D1148">
        <v>16</v>
      </c>
      <c r="E1148" t="s">
        <v>121</v>
      </c>
      <c r="F1148" s="42" t="s">
        <v>668</v>
      </c>
      <c r="G1148" s="41" t="s">
        <v>533</v>
      </c>
      <c r="H1148" s="41" t="s">
        <v>32</v>
      </c>
      <c r="I1148">
        <v>38.65</v>
      </c>
    </row>
    <row r="1149" spans="1:9" hidden="1" x14ac:dyDescent="0.25">
      <c r="A1149">
        <v>1148</v>
      </c>
      <c r="B1149" t="s">
        <v>216</v>
      </c>
      <c r="C1149">
        <v>2</v>
      </c>
      <c r="D1149">
        <v>16</v>
      </c>
      <c r="E1149" t="s">
        <v>121</v>
      </c>
      <c r="F1149" s="42" t="s">
        <v>668</v>
      </c>
      <c r="G1149" s="41" t="s">
        <v>533</v>
      </c>
      <c r="H1149" s="41" t="s">
        <v>32</v>
      </c>
      <c r="I1149">
        <v>5.28</v>
      </c>
    </row>
    <row r="1150" spans="1:9" hidden="1" x14ac:dyDescent="0.25">
      <c r="A1150">
        <v>1149</v>
      </c>
      <c r="B1150" t="s">
        <v>216</v>
      </c>
      <c r="C1150">
        <v>2</v>
      </c>
      <c r="D1150">
        <v>16</v>
      </c>
      <c r="E1150" t="s">
        <v>121</v>
      </c>
      <c r="F1150" s="42" t="s">
        <v>668</v>
      </c>
      <c r="G1150" s="41" t="s">
        <v>533</v>
      </c>
      <c r="H1150" s="41" t="s">
        <v>32</v>
      </c>
      <c r="I1150">
        <v>4.37</v>
      </c>
    </row>
    <row r="1151" spans="1:9" hidden="1" x14ac:dyDescent="0.25">
      <c r="A1151">
        <v>1150</v>
      </c>
      <c r="B1151" t="s">
        <v>216</v>
      </c>
      <c r="C1151">
        <v>2</v>
      </c>
      <c r="D1151">
        <v>16</v>
      </c>
      <c r="E1151" t="s">
        <v>121</v>
      </c>
      <c r="F1151" s="42" t="s">
        <v>668</v>
      </c>
      <c r="G1151" s="41" t="s">
        <v>533</v>
      </c>
      <c r="H1151" s="41" t="s">
        <v>32</v>
      </c>
      <c r="I1151">
        <v>14.7</v>
      </c>
    </row>
    <row r="1152" spans="1:9" hidden="1" x14ac:dyDescent="0.25">
      <c r="A1152">
        <v>1151</v>
      </c>
      <c r="B1152" t="s">
        <v>216</v>
      </c>
      <c r="C1152">
        <v>2</v>
      </c>
      <c r="D1152">
        <v>16</v>
      </c>
      <c r="E1152" t="s">
        <v>121</v>
      </c>
      <c r="F1152" s="42" t="s">
        <v>668</v>
      </c>
      <c r="G1152" s="41" t="s">
        <v>533</v>
      </c>
      <c r="H1152" s="41" t="s">
        <v>32</v>
      </c>
      <c r="I1152">
        <v>11.99</v>
      </c>
    </row>
    <row r="1153" spans="1:9" hidden="1" x14ac:dyDescent="0.25">
      <c r="A1153">
        <v>1152</v>
      </c>
      <c r="B1153" t="s">
        <v>216</v>
      </c>
      <c r="C1153">
        <v>2</v>
      </c>
      <c r="D1153">
        <v>16</v>
      </c>
      <c r="E1153" t="s">
        <v>121</v>
      </c>
      <c r="F1153" s="42" t="s">
        <v>668</v>
      </c>
      <c r="G1153" s="41" t="s">
        <v>533</v>
      </c>
      <c r="H1153" s="41" t="s">
        <v>32</v>
      </c>
      <c r="I1153">
        <v>20.78</v>
      </c>
    </row>
    <row r="1154" spans="1:9" hidden="1" x14ac:dyDescent="0.25">
      <c r="A1154">
        <v>1153</v>
      </c>
      <c r="B1154" t="s">
        <v>216</v>
      </c>
      <c r="C1154">
        <v>2</v>
      </c>
      <c r="D1154">
        <v>16</v>
      </c>
      <c r="E1154" t="s">
        <v>123</v>
      </c>
      <c r="F1154" s="42" t="s">
        <v>668</v>
      </c>
      <c r="G1154" t="s">
        <v>534</v>
      </c>
      <c r="H1154" s="41" t="s">
        <v>32</v>
      </c>
      <c r="I1154">
        <v>3.8</v>
      </c>
    </row>
    <row r="1155" spans="1:9" hidden="1" x14ac:dyDescent="0.25">
      <c r="A1155">
        <v>1154</v>
      </c>
      <c r="B1155" t="s">
        <v>216</v>
      </c>
      <c r="C1155">
        <v>2</v>
      </c>
      <c r="D1155">
        <v>16</v>
      </c>
      <c r="E1155" t="s">
        <v>123</v>
      </c>
      <c r="F1155" s="42" t="s">
        <v>668</v>
      </c>
      <c r="G1155" t="s">
        <v>534</v>
      </c>
      <c r="H1155" s="41" t="s">
        <v>32</v>
      </c>
      <c r="I1155">
        <v>5.37</v>
      </c>
    </row>
    <row r="1156" spans="1:9" hidden="1" x14ac:dyDescent="0.25">
      <c r="A1156">
        <v>1155</v>
      </c>
      <c r="B1156" t="s">
        <v>216</v>
      </c>
      <c r="C1156">
        <v>2</v>
      </c>
      <c r="D1156">
        <v>16</v>
      </c>
      <c r="E1156" t="s">
        <v>124</v>
      </c>
      <c r="F1156" s="42" t="s">
        <v>668</v>
      </c>
      <c r="G1156" t="s">
        <v>535</v>
      </c>
      <c r="H1156" s="41" t="s">
        <v>32</v>
      </c>
      <c r="I1156">
        <v>2.0499999999999998</v>
      </c>
    </row>
    <row r="1157" spans="1:9" hidden="1" x14ac:dyDescent="0.25">
      <c r="A1157">
        <v>1156</v>
      </c>
      <c r="B1157" t="s">
        <v>216</v>
      </c>
      <c r="C1157">
        <v>2</v>
      </c>
      <c r="D1157">
        <v>16</v>
      </c>
      <c r="E1157" t="s">
        <v>121</v>
      </c>
      <c r="F1157" s="42" t="s">
        <v>669</v>
      </c>
      <c r="G1157" s="41" t="s">
        <v>533</v>
      </c>
      <c r="H1157" s="41" t="s">
        <v>32</v>
      </c>
      <c r="I1157">
        <v>12.59</v>
      </c>
    </row>
    <row r="1158" spans="1:9" hidden="1" x14ac:dyDescent="0.25">
      <c r="A1158">
        <v>1157</v>
      </c>
      <c r="B1158" t="s">
        <v>216</v>
      </c>
      <c r="C1158">
        <v>2</v>
      </c>
      <c r="D1158">
        <v>16</v>
      </c>
      <c r="E1158" t="s">
        <v>121</v>
      </c>
      <c r="F1158" s="42" t="s">
        <v>669</v>
      </c>
      <c r="G1158" s="41" t="s">
        <v>533</v>
      </c>
      <c r="H1158" s="41" t="s">
        <v>32</v>
      </c>
      <c r="I1158">
        <v>3.39</v>
      </c>
    </row>
    <row r="1159" spans="1:9" hidden="1" x14ac:dyDescent="0.25">
      <c r="A1159">
        <v>1158</v>
      </c>
      <c r="B1159" t="s">
        <v>216</v>
      </c>
      <c r="C1159">
        <v>2</v>
      </c>
      <c r="D1159">
        <v>16</v>
      </c>
      <c r="E1159" t="s">
        <v>121</v>
      </c>
      <c r="F1159" s="42" t="s">
        <v>669</v>
      </c>
      <c r="G1159" s="41" t="s">
        <v>533</v>
      </c>
      <c r="H1159" s="41" t="s">
        <v>32</v>
      </c>
      <c r="I1159">
        <v>25.95</v>
      </c>
    </row>
    <row r="1160" spans="1:9" hidden="1" x14ac:dyDescent="0.25">
      <c r="A1160">
        <v>1159</v>
      </c>
      <c r="B1160" t="s">
        <v>216</v>
      </c>
      <c r="C1160">
        <v>2</v>
      </c>
      <c r="D1160">
        <v>16</v>
      </c>
      <c r="E1160" t="s">
        <v>121</v>
      </c>
      <c r="F1160" s="42" t="s">
        <v>669</v>
      </c>
      <c r="G1160" s="41" t="s">
        <v>533</v>
      </c>
      <c r="H1160" s="41" t="s">
        <v>32</v>
      </c>
      <c r="I1160">
        <v>5.45</v>
      </c>
    </row>
    <row r="1161" spans="1:9" hidden="1" x14ac:dyDescent="0.25">
      <c r="A1161">
        <v>1160</v>
      </c>
      <c r="B1161" t="s">
        <v>216</v>
      </c>
      <c r="C1161">
        <v>2</v>
      </c>
      <c r="D1161">
        <v>16</v>
      </c>
      <c r="E1161" t="s">
        <v>123</v>
      </c>
      <c r="F1161" s="42" t="s">
        <v>669</v>
      </c>
      <c r="G1161" t="s">
        <v>534</v>
      </c>
      <c r="H1161" s="41" t="s">
        <v>32</v>
      </c>
      <c r="I1161">
        <v>5.16</v>
      </c>
    </row>
    <row r="1162" spans="1:9" hidden="1" x14ac:dyDescent="0.25">
      <c r="A1162">
        <v>1161</v>
      </c>
      <c r="B1162" t="s">
        <v>216</v>
      </c>
      <c r="C1162">
        <v>3</v>
      </c>
      <c r="D1162">
        <v>17</v>
      </c>
      <c r="E1162" t="s">
        <v>121</v>
      </c>
      <c r="F1162" s="42" t="s">
        <v>673</v>
      </c>
      <c r="G1162" s="41" t="s">
        <v>533</v>
      </c>
      <c r="H1162" s="41" t="s">
        <v>32</v>
      </c>
      <c r="I1162">
        <v>30.55</v>
      </c>
    </row>
    <row r="1163" spans="1:9" hidden="1" x14ac:dyDescent="0.25">
      <c r="A1163">
        <v>1162</v>
      </c>
      <c r="B1163" t="s">
        <v>216</v>
      </c>
      <c r="C1163">
        <v>3</v>
      </c>
      <c r="D1163">
        <v>17</v>
      </c>
      <c r="E1163" t="s">
        <v>121</v>
      </c>
      <c r="F1163" s="42" t="s">
        <v>673</v>
      </c>
      <c r="G1163" s="41" t="s">
        <v>533</v>
      </c>
      <c r="H1163" s="41" t="s">
        <v>32</v>
      </c>
      <c r="I1163">
        <v>11.54</v>
      </c>
    </row>
    <row r="1164" spans="1:9" hidden="1" x14ac:dyDescent="0.25">
      <c r="A1164">
        <v>1163</v>
      </c>
      <c r="B1164" t="s">
        <v>216</v>
      </c>
      <c r="C1164">
        <v>3</v>
      </c>
      <c r="D1164">
        <v>17</v>
      </c>
      <c r="E1164" t="s">
        <v>121</v>
      </c>
      <c r="F1164" s="42" t="s">
        <v>673</v>
      </c>
      <c r="G1164" s="41" t="s">
        <v>533</v>
      </c>
      <c r="H1164" s="41" t="s">
        <v>32</v>
      </c>
      <c r="I1164">
        <v>3.1</v>
      </c>
    </row>
    <row r="1165" spans="1:9" hidden="1" x14ac:dyDescent="0.25">
      <c r="A1165">
        <v>1164</v>
      </c>
      <c r="B1165" t="s">
        <v>216</v>
      </c>
      <c r="C1165">
        <v>3</v>
      </c>
      <c r="D1165">
        <v>17</v>
      </c>
      <c r="E1165" t="s">
        <v>121</v>
      </c>
      <c r="F1165" s="42" t="s">
        <v>673</v>
      </c>
      <c r="G1165" s="41" t="s">
        <v>533</v>
      </c>
      <c r="H1165" s="41" t="s">
        <v>32</v>
      </c>
      <c r="I1165">
        <v>5.82</v>
      </c>
    </row>
    <row r="1166" spans="1:9" hidden="1" x14ac:dyDescent="0.25">
      <c r="A1166">
        <v>1165</v>
      </c>
      <c r="B1166" t="s">
        <v>216</v>
      </c>
      <c r="C1166">
        <v>3</v>
      </c>
      <c r="D1166">
        <v>17</v>
      </c>
      <c r="E1166" t="s">
        <v>123</v>
      </c>
      <c r="F1166" s="42" t="s">
        <v>673</v>
      </c>
      <c r="G1166" t="s">
        <v>534</v>
      </c>
      <c r="H1166" s="41" t="s">
        <v>32</v>
      </c>
      <c r="I1166">
        <v>0.82</v>
      </c>
    </row>
    <row r="1167" spans="1:9" hidden="1" x14ac:dyDescent="0.25">
      <c r="A1167">
        <v>1166</v>
      </c>
      <c r="B1167" t="s">
        <v>216</v>
      </c>
      <c r="C1167">
        <v>3</v>
      </c>
      <c r="D1167">
        <v>17</v>
      </c>
      <c r="E1167" t="s">
        <v>123</v>
      </c>
      <c r="F1167" s="42" t="s">
        <v>673</v>
      </c>
      <c r="G1167" t="s">
        <v>534</v>
      </c>
      <c r="H1167" s="41" t="s">
        <v>32</v>
      </c>
      <c r="I1167">
        <v>4.01</v>
      </c>
    </row>
    <row r="1168" spans="1:9" hidden="1" x14ac:dyDescent="0.25">
      <c r="A1168">
        <v>1167</v>
      </c>
      <c r="B1168" t="s">
        <v>216</v>
      </c>
      <c r="C1168">
        <v>3</v>
      </c>
      <c r="D1168">
        <v>17</v>
      </c>
      <c r="E1168" t="s">
        <v>123</v>
      </c>
      <c r="F1168" s="42" t="s">
        <v>673</v>
      </c>
      <c r="G1168" t="s">
        <v>534</v>
      </c>
      <c r="H1168" s="41" t="s">
        <v>32</v>
      </c>
      <c r="I1168">
        <v>4.24</v>
      </c>
    </row>
    <row r="1169" spans="1:9" hidden="1" x14ac:dyDescent="0.25">
      <c r="A1169">
        <v>1168</v>
      </c>
      <c r="B1169" t="s">
        <v>216</v>
      </c>
      <c r="C1169">
        <v>3</v>
      </c>
      <c r="D1169">
        <v>17</v>
      </c>
      <c r="E1169" t="s">
        <v>121</v>
      </c>
      <c r="F1169" s="42" t="s">
        <v>672</v>
      </c>
      <c r="G1169" s="41" t="s">
        <v>533</v>
      </c>
      <c r="H1169" s="41" t="s">
        <v>32</v>
      </c>
      <c r="I1169">
        <v>18.53</v>
      </c>
    </row>
    <row r="1170" spans="1:9" hidden="1" x14ac:dyDescent="0.25">
      <c r="A1170">
        <v>1169</v>
      </c>
      <c r="B1170" t="s">
        <v>216</v>
      </c>
      <c r="C1170">
        <v>3</v>
      </c>
      <c r="D1170">
        <v>17</v>
      </c>
      <c r="E1170" t="s">
        <v>121</v>
      </c>
      <c r="F1170" s="42" t="s">
        <v>672</v>
      </c>
      <c r="G1170" s="41" t="s">
        <v>533</v>
      </c>
      <c r="H1170" s="41" t="s">
        <v>32</v>
      </c>
      <c r="I1170">
        <v>6.92</v>
      </c>
    </row>
    <row r="1171" spans="1:9" hidden="1" x14ac:dyDescent="0.25">
      <c r="A1171">
        <v>1170</v>
      </c>
      <c r="B1171" t="s">
        <v>216</v>
      </c>
      <c r="C1171">
        <v>3</v>
      </c>
      <c r="D1171">
        <v>17</v>
      </c>
      <c r="E1171" t="s">
        <v>121</v>
      </c>
      <c r="F1171" s="42" t="s">
        <v>672</v>
      </c>
      <c r="G1171" s="41" t="s">
        <v>533</v>
      </c>
      <c r="H1171" s="41" t="s">
        <v>32</v>
      </c>
      <c r="I1171">
        <v>26</v>
      </c>
    </row>
    <row r="1172" spans="1:9" hidden="1" x14ac:dyDescent="0.25">
      <c r="A1172">
        <v>1171</v>
      </c>
      <c r="B1172" t="s">
        <v>216</v>
      </c>
      <c r="C1172">
        <v>3</v>
      </c>
      <c r="D1172">
        <v>17</v>
      </c>
      <c r="E1172" t="s">
        <v>121</v>
      </c>
      <c r="F1172" s="42" t="s">
        <v>672</v>
      </c>
      <c r="G1172" s="41" t="s">
        <v>533</v>
      </c>
      <c r="H1172" s="41" t="s">
        <v>32</v>
      </c>
      <c r="I1172">
        <v>4.5</v>
      </c>
    </row>
    <row r="1173" spans="1:9" hidden="1" x14ac:dyDescent="0.25">
      <c r="A1173">
        <v>1172</v>
      </c>
      <c r="B1173" t="s">
        <v>216</v>
      </c>
      <c r="C1173">
        <v>3</v>
      </c>
      <c r="D1173">
        <v>17</v>
      </c>
      <c r="E1173" t="s">
        <v>123</v>
      </c>
      <c r="F1173" s="42" t="s">
        <v>672</v>
      </c>
      <c r="G1173" t="s">
        <v>534</v>
      </c>
      <c r="H1173" s="41" t="s">
        <v>32</v>
      </c>
      <c r="I1173">
        <v>4.63</v>
      </c>
    </row>
    <row r="1174" spans="1:9" hidden="1" x14ac:dyDescent="0.25">
      <c r="A1174">
        <v>1173</v>
      </c>
      <c r="B1174" t="s">
        <v>216</v>
      </c>
      <c r="C1174">
        <v>3</v>
      </c>
      <c r="D1174">
        <v>17</v>
      </c>
      <c r="E1174" t="s">
        <v>123</v>
      </c>
      <c r="F1174" s="42" t="s">
        <v>672</v>
      </c>
      <c r="G1174" t="s">
        <v>534</v>
      </c>
      <c r="H1174" s="41" t="s">
        <v>32</v>
      </c>
      <c r="I1174">
        <v>3.43</v>
      </c>
    </row>
    <row r="1175" spans="1:9" hidden="1" x14ac:dyDescent="0.25">
      <c r="A1175">
        <v>1174</v>
      </c>
      <c r="B1175" t="s">
        <v>216</v>
      </c>
      <c r="C1175">
        <v>3</v>
      </c>
      <c r="D1175">
        <v>17</v>
      </c>
      <c r="E1175" t="s">
        <v>121</v>
      </c>
      <c r="F1175" s="42" t="s">
        <v>671</v>
      </c>
      <c r="G1175" s="41" t="s">
        <v>533</v>
      </c>
      <c r="H1175" s="41" t="s">
        <v>32</v>
      </c>
      <c r="I1175">
        <v>14.8</v>
      </c>
    </row>
    <row r="1176" spans="1:9" hidden="1" x14ac:dyDescent="0.25">
      <c r="A1176">
        <v>1175</v>
      </c>
      <c r="B1176" t="s">
        <v>216</v>
      </c>
      <c r="C1176">
        <v>3</v>
      </c>
      <c r="D1176">
        <v>17</v>
      </c>
      <c r="E1176" t="s">
        <v>121</v>
      </c>
      <c r="F1176" s="42" t="s">
        <v>671</v>
      </c>
      <c r="G1176" s="41" t="s">
        <v>533</v>
      </c>
      <c r="H1176" s="41" t="s">
        <v>32</v>
      </c>
      <c r="I1176">
        <v>15.82</v>
      </c>
    </row>
    <row r="1177" spans="1:9" hidden="1" x14ac:dyDescent="0.25">
      <c r="A1177">
        <v>1176</v>
      </c>
      <c r="B1177" t="s">
        <v>216</v>
      </c>
      <c r="C1177">
        <v>3</v>
      </c>
      <c r="D1177">
        <v>17</v>
      </c>
      <c r="E1177" t="s">
        <v>121</v>
      </c>
      <c r="F1177" s="42" t="s">
        <v>671</v>
      </c>
      <c r="G1177" s="41" t="s">
        <v>533</v>
      </c>
      <c r="H1177" s="41" t="s">
        <v>32</v>
      </c>
      <c r="I1177">
        <v>8.5500000000000007</v>
      </c>
    </row>
    <row r="1178" spans="1:9" hidden="1" x14ac:dyDescent="0.25">
      <c r="A1178">
        <v>1177</v>
      </c>
      <c r="B1178" t="s">
        <v>216</v>
      </c>
      <c r="C1178">
        <v>3</v>
      </c>
      <c r="D1178">
        <v>17</v>
      </c>
      <c r="E1178" t="s">
        <v>121</v>
      </c>
      <c r="F1178" s="42" t="s">
        <v>671</v>
      </c>
      <c r="G1178" s="41" t="s">
        <v>533</v>
      </c>
      <c r="H1178" s="41" t="s">
        <v>32</v>
      </c>
      <c r="I1178">
        <v>39</v>
      </c>
    </row>
    <row r="1179" spans="1:9" hidden="1" x14ac:dyDescent="0.25">
      <c r="A1179">
        <v>1178</v>
      </c>
      <c r="B1179" t="s">
        <v>216</v>
      </c>
      <c r="C1179">
        <v>3</v>
      </c>
      <c r="D1179">
        <v>17</v>
      </c>
      <c r="E1179" t="s">
        <v>121</v>
      </c>
      <c r="F1179" s="42" t="s">
        <v>671</v>
      </c>
      <c r="G1179" s="41" t="s">
        <v>533</v>
      </c>
      <c r="H1179" s="41" t="s">
        <v>32</v>
      </c>
      <c r="I1179">
        <v>3.18</v>
      </c>
    </row>
    <row r="1180" spans="1:9" hidden="1" x14ac:dyDescent="0.25">
      <c r="A1180">
        <v>1179</v>
      </c>
      <c r="B1180" t="s">
        <v>216</v>
      </c>
      <c r="C1180">
        <v>3</v>
      </c>
      <c r="D1180">
        <v>17</v>
      </c>
      <c r="E1180" t="s">
        <v>121</v>
      </c>
      <c r="F1180" s="42" t="s">
        <v>671</v>
      </c>
      <c r="G1180" s="41" t="s">
        <v>533</v>
      </c>
      <c r="H1180" s="41" t="s">
        <v>32</v>
      </c>
      <c r="I1180">
        <v>6.3</v>
      </c>
    </row>
    <row r="1181" spans="1:9" hidden="1" x14ac:dyDescent="0.25">
      <c r="A1181">
        <v>1180</v>
      </c>
      <c r="B1181" t="s">
        <v>216</v>
      </c>
      <c r="C1181">
        <v>3</v>
      </c>
      <c r="D1181">
        <v>17</v>
      </c>
      <c r="E1181" t="s">
        <v>123</v>
      </c>
      <c r="F1181" s="42" t="s">
        <v>671</v>
      </c>
      <c r="G1181" t="s">
        <v>534</v>
      </c>
      <c r="H1181" s="41" t="s">
        <v>32</v>
      </c>
      <c r="I1181">
        <v>6.37</v>
      </c>
    </row>
    <row r="1182" spans="1:9" hidden="1" x14ac:dyDescent="0.25">
      <c r="A1182">
        <v>1181</v>
      </c>
      <c r="B1182" t="s">
        <v>216</v>
      </c>
      <c r="C1182">
        <v>3</v>
      </c>
      <c r="D1182">
        <v>17</v>
      </c>
      <c r="E1182" t="s">
        <v>123</v>
      </c>
      <c r="F1182" s="42" t="s">
        <v>671</v>
      </c>
      <c r="G1182" t="s">
        <v>534</v>
      </c>
      <c r="H1182" s="41" t="s">
        <v>32</v>
      </c>
      <c r="I1182">
        <v>1.64</v>
      </c>
    </row>
    <row r="1183" spans="1:9" hidden="1" x14ac:dyDescent="0.25">
      <c r="A1183">
        <v>1182</v>
      </c>
      <c r="B1183" t="s">
        <v>216</v>
      </c>
      <c r="C1183">
        <v>3</v>
      </c>
      <c r="D1183">
        <v>17</v>
      </c>
      <c r="E1183" t="s">
        <v>123</v>
      </c>
      <c r="F1183" s="42" t="s">
        <v>671</v>
      </c>
      <c r="G1183" t="s">
        <v>534</v>
      </c>
      <c r="H1183" s="41" t="s">
        <v>32</v>
      </c>
      <c r="I1183">
        <v>4.8099999999999996</v>
      </c>
    </row>
    <row r="1184" spans="1:9" hidden="1" x14ac:dyDescent="0.25">
      <c r="A1184">
        <v>1183</v>
      </c>
      <c r="B1184" t="s">
        <v>216</v>
      </c>
      <c r="C1184">
        <v>3</v>
      </c>
      <c r="D1184">
        <v>17</v>
      </c>
      <c r="E1184" t="s">
        <v>121</v>
      </c>
      <c r="F1184" s="42" t="s">
        <v>676</v>
      </c>
      <c r="G1184" s="41" t="s">
        <v>533</v>
      </c>
      <c r="H1184" s="41" t="s">
        <v>32</v>
      </c>
      <c r="I1184">
        <v>19.34</v>
      </c>
    </row>
    <row r="1185" spans="1:9" hidden="1" x14ac:dyDescent="0.25">
      <c r="A1185">
        <v>1184</v>
      </c>
      <c r="B1185" t="s">
        <v>216</v>
      </c>
      <c r="C1185">
        <v>3</v>
      </c>
      <c r="D1185">
        <v>17</v>
      </c>
      <c r="E1185" t="s">
        <v>121</v>
      </c>
      <c r="F1185" s="42" t="s">
        <v>676</v>
      </c>
      <c r="G1185" s="41" t="s">
        <v>533</v>
      </c>
      <c r="H1185" s="41" t="s">
        <v>32</v>
      </c>
      <c r="I1185">
        <v>18.010000000000002</v>
      </c>
    </row>
    <row r="1186" spans="1:9" hidden="1" x14ac:dyDescent="0.25">
      <c r="A1186">
        <v>1185</v>
      </c>
      <c r="B1186" t="s">
        <v>216</v>
      </c>
      <c r="C1186">
        <v>3</v>
      </c>
      <c r="D1186">
        <v>17</v>
      </c>
      <c r="E1186" t="s">
        <v>121</v>
      </c>
      <c r="F1186" s="42" t="s">
        <v>676</v>
      </c>
      <c r="G1186" s="41" t="s">
        <v>533</v>
      </c>
      <c r="H1186" s="41" t="s">
        <v>32</v>
      </c>
      <c r="I1186">
        <v>7.66</v>
      </c>
    </row>
    <row r="1187" spans="1:9" hidden="1" x14ac:dyDescent="0.25">
      <c r="A1187">
        <v>1186</v>
      </c>
      <c r="B1187" t="s">
        <v>216</v>
      </c>
      <c r="C1187">
        <v>3</v>
      </c>
      <c r="D1187">
        <v>17</v>
      </c>
      <c r="E1187" t="s">
        <v>121</v>
      </c>
      <c r="F1187" s="42" t="s">
        <v>676</v>
      </c>
      <c r="G1187" s="41" t="s">
        <v>533</v>
      </c>
      <c r="H1187" s="41" t="s">
        <v>32</v>
      </c>
      <c r="I1187">
        <v>12.48</v>
      </c>
    </row>
    <row r="1188" spans="1:9" hidden="1" x14ac:dyDescent="0.25">
      <c r="A1188">
        <v>1187</v>
      </c>
      <c r="B1188" t="s">
        <v>216</v>
      </c>
      <c r="C1188">
        <v>3</v>
      </c>
      <c r="D1188">
        <v>17</v>
      </c>
      <c r="E1188" t="s">
        <v>121</v>
      </c>
      <c r="F1188" s="42" t="s">
        <v>676</v>
      </c>
      <c r="G1188" s="41" t="s">
        <v>533</v>
      </c>
      <c r="H1188" s="41" t="s">
        <v>32</v>
      </c>
      <c r="I1188">
        <v>39.49</v>
      </c>
    </row>
    <row r="1189" spans="1:9" hidden="1" x14ac:dyDescent="0.25">
      <c r="A1189">
        <v>1188</v>
      </c>
      <c r="B1189" t="s">
        <v>216</v>
      </c>
      <c r="C1189">
        <v>3</v>
      </c>
      <c r="D1189">
        <v>17</v>
      </c>
      <c r="E1189" t="s">
        <v>121</v>
      </c>
      <c r="F1189" s="42" t="s">
        <v>676</v>
      </c>
      <c r="G1189" s="41" t="s">
        <v>533</v>
      </c>
      <c r="H1189" s="41" t="s">
        <v>32</v>
      </c>
      <c r="I1189">
        <v>11.57</v>
      </c>
    </row>
    <row r="1190" spans="1:9" hidden="1" x14ac:dyDescent="0.25">
      <c r="A1190">
        <v>1189</v>
      </c>
      <c r="B1190" t="s">
        <v>216</v>
      </c>
      <c r="C1190">
        <v>3</v>
      </c>
      <c r="D1190">
        <v>17</v>
      </c>
      <c r="E1190" t="s">
        <v>123</v>
      </c>
      <c r="F1190" s="42" t="s">
        <v>676</v>
      </c>
      <c r="G1190" t="s">
        <v>534</v>
      </c>
      <c r="H1190" s="41" t="s">
        <v>32</v>
      </c>
      <c r="I1190">
        <v>4.99</v>
      </c>
    </row>
    <row r="1191" spans="1:9" hidden="1" x14ac:dyDescent="0.25">
      <c r="A1191">
        <v>1190</v>
      </c>
      <c r="B1191" t="s">
        <v>216</v>
      </c>
      <c r="C1191">
        <v>3</v>
      </c>
      <c r="D1191">
        <v>17</v>
      </c>
      <c r="E1191" t="s">
        <v>123</v>
      </c>
      <c r="F1191" s="42" t="s">
        <v>676</v>
      </c>
      <c r="G1191" t="s">
        <v>534</v>
      </c>
      <c r="H1191" s="41" t="s">
        <v>32</v>
      </c>
      <c r="I1191">
        <v>4.3</v>
      </c>
    </row>
    <row r="1192" spans="1:9" hidden="1" x14ac:dyDescent="0.25">
      <c r="A1192">
        <v>1191</v>
      </c>
      <c r="B1192" t="s">
        <v>216</v>
      </c>
      <c r="C1192">
        <v>3</v>
      </c>
      <c r="D1192">
        <v>17</v>
      </c>
      <c r="E1192" t="s">
        <v>123</v>
      </c>
      <c r="F1192" s="42" t="s">
        <v>676</v>
      </c>
      <c r="G1192" t="s">
        <v>534</v>
      </c>
      <c r="H1192" s="41" t="s">
        <v>32</v>
      </c>
      <c r="I1192">
        <v>1.89</v>
      </c>
    </row>
    <row r="1193" spans="1:9" hidden="1" x14ac:dyDescent="0.25">
      <c r="A1193">
        <v>1192</v>
      </c>
      <c r="B1193" t="s">
        <v>216</v>
      </c>
      <c r="C1193">
        <v>3</v>
      </c>
      <c r="D1193">
        <v>17</v>
      </c>
      <c r="E1193" t="s">
        <v>123</v>
      </c>
      <c r="F1193" s="42" t="s">
        <v>676</v>
      </c>
      <c r="G1193" t="s">
        <v>534</v>
      </c>
      <c r="H1193" s="41" t="s">
        <v>32</v>
      </c>
      <c r="I1193">
        <v>3.28</v>
      </c>
    </row>
    <row r="1194" spans="1:9" hidden="1" x14ac:dyDescent="0.25">
      <c r="A1194">
        <v>1193</v>
      </c>
      <c r="B1194" t="s">
        <v>216</v>
      </c>
      <c r="C1194">
        <v>3</v>
      </c>
      <c r="D1194">
        <v>17</v>
      </c>
      <c r="E1194" t="s">
        <v>124</v>
      </c>
      <c r="F1194" s="42" t="s">
        <v>676</v>
      </c>
      <c r="G1194" t="s">
        <v>535</v>
      </c>
      <c r="H1194" s="41" t="s">
        <v>32</v>
      </c>
      <c r="I1194">
        <v>2.0499999999999998</v>
      </c>
    </row>
    <row r="1195" spans="1:9" hidden="1" x14ac:dyDescent="0.25">
      <c r="A1195">
        <v>1194</v>
      </c>
      <c r="B1195" t="s">
        <v>216</v>
      </c>
      <c r="C1195">
        <v>3</v>
      </c>
      <c r="D1195">
        <v>17</v>
      </c>
      <c r="E1195" t="s">
        <v>121</v>
      </c>
      <c r="F1195" s="42" t="s">
        <v>675</v>
      </c>
      <c r="G1195" s="41" t="s">
        <v>533</v>
      </c>
      <c r="H1195" s="41" t="s">
        <v>32</v>
      </c>
      <c r="I1195">
        <v>38.1</v>
      </c>
    </row>
    <row r="1196" spans="1:9" hidden="1" x14ac:dyDescent="0.25">
      <c r="A1196">
        <v>1195</v>
      </c>
      <c r="B1196" t="s">
        <v>216</v>
      </c>
      <c r="C1196">
        <v>3</v>
      </c>
      <c r="D1196">
        <v>17</v>
      </c>
      <c r="E1196" t="s">
        <v>121</v>
      </c>
      <c r="F1196" s="42" t="s">
        <v>675</v>
      </c>
      <c r="G1196" s="41" t="s">
        <v>533</v>
      </c>
      <c r="H1196" s="41" t="s">
        <v>32</v>
      </c>
      <c r="I1196">
        <v>8.01</v>
      </c>
    </row>
    <row r="1197" spans="1:9" hidden="1" x14ac:dyDescent="0.25">
      <c r="A1197">
        <v>1196</v>
      </c>
      <c r="B1197" t="s">
        <v>216</v>
      </c>
      <c r="C1197">
        <v>3</v>
      </c>
      <c r="D1197">
        <v>17</v>
      </c>
      <c r="E1197" t="s">
        <v>121</v>
      </c>
      <c r="F1197" s="42" t="s">
        <v>675</v>
      </c>
      <c r="G1197" s="41" t="s">
        <v>533</v>
      </c>
      <c r="H1197" s="41" t="s">
        <v>32</v>
      </c>
      <c r="I1197">
        <v>4.37</v>
      </c>
    </row>
    <row r="1198" spans="1:9" hidden="1" x14ac:dyDescent="0.25">
      <c r="A1198">
        <v>1197</v>
      </c>
      <c r="B1198" t="s">
        <v>216</v>
      </c>
      <c r="C1198">
        <v>3</v>
      </c>
      <c r="D1198">
        <v>17</v>
      </c>
      <c r="E1198" t="s">
        <v>121</v>
      </c>
      <c r="F1198" s="42" t="s">
        <v>675</v>
      </c>
      <c r="G1198" s="41" t="s">
        <v>533</v>
      </c>
      <c r="H1198" s="41" t="s">
        <v>32</v>
      </c>
      <c r="I1198">
        <v>15.22</v>
      </c>
    </row>
    <row r="1199" spans="1:9" hidden="1" x14ac:dyDescent="0.25">
      <c r="A1199">
        <v>1198</v>
      </c>
      <c r="B1199" t="s">
        <v>216</v>
      </c>
      <c r="C1199">
        <v>3</v>
      </c>
      <c r="D1199">
        <v>17</v>
      </c>
      <c r="E1199" t="s">
        <v>121</v>
      </c>
      <c r="F1199" s="42" t="s">
        <v>675</v>
      </c>
      <c r="G1199" s="41" t="s">
        <v>533</v>
      </c>
      <c r="H1199" s="41" t="s">
        <v>32</v>
      </c>
      <c r="I1199">
        <v>12.04</v>
      </c>
    </row>
    <row r="1200" spans="1:9" hidden="1" x14ac:dyDescent="0.25">
      <c r="A1200">
        <v>1199</v>
      </c>
      <c r="B1200" t="s">
        <v>216</v>
      </c>
      <c r="C1200">
        <v>3</v>
      </c>
      <c r="D1200">
        <v>17</v>
      </c>
      <c r="E1200" t="s">
        <v>121</v>
      </c>
      <c r="F1200" s="42" t="s">
        <v>675</v>
      </c>
      <c r="G1200" s="41" t="s">
        <v>533</v>
      </c>
      <c r="H1200" s="41" t="s">
        <v>32</v>
      </c>
      <c r="I1200">
        <v>20.78</v>
      </c>
    </row>
    <row r="1201" spans="1:9" hidden="1" x14ac:dyDescent="0.25">
      <c r="A1201">
        <v>1200</v>
      </c>
      <c r="B1201" t="s">
        <v>216</v>
      </c>
      <c r="C1201">
        <v>3</v>
      </c>
      <c r="D1201">
        <v>17</v>
      </c>
      <c r="E1201" t="s">
        <v>123</v>
      </c>
      <c r="F1201" s="42" t="s">
        <v>675</v>
      </c>
      <c r="G1201" t="s">
        <v>534</v>
      </c>
      <c r="H1201" s="41" t="s">
        <v>32</v>
      </c>
      <c r="I1201">
        <v>3.82</v>
      </c>
    </row>
    <row r="1202" spans="1:9" hidden="1" x14ac:dyDescent="0.25">
      <c r="A1202">
        <v>1201</v>
      </c>
      <c r="B1202" t="s">
        <v>216</v>
      </c>
      <c r="C1202">
        <v>3</v>
      </c>
      <c r="D1202">
        <v>17</v>
      </c>
      <c r="E1202" t="s">
        <v>123</v>
      </c>
      <c r="F1202" s="42" t="s">
        <v>675</v>
      </c>
      <c r="G1202" t="s">
        <v>534</v>
      </c>
      <c r="H1202" s="41" t="s">
        <v>32</v>
      </c>
      <c r="I1202">
        <v>5.37</v>
      </c>
    </row>
    <row r="1203" spans="1:9" hidden="1" x14ac:dyDescent="0.25">
      <c r="A1203">
        <v>1202</v>
      </c>
      <c r="B1203" t="s">
        <v>216</v>
      </c>
      <c r="C1203">
        <v>3</v>
      </c>
      <c r="D1203">
        <v>17</v>
      </c>
      <c r="E1203" t="s">
        <v>124</v>
      </c>
      <c r="F1203" s="42" t="s">
        <v>675</v>
      </c>
      <c r="G1203" t="s">
        <v>535</v>
      </c>
      <c r="H1203" s="41" t="s">
        <v>32</v>
      </c>
      <c r="I1203">
        <v>2.0499999999999998</v>
      </c>
    </row>
    <row r="1204" spans="1:9" hidden="1" x14ac:dyDescent="0.25">
      <c r="A1204">
        <v>1203</v>
      </c>
      <c r="B1204" t="s">
        <v>216</v>
      </c>
      <c r="C1204">
        <v>3</v>
      </c>
      <c r="D1204">
        <v>17</v>
      </c>
      <c r="E1204" t="s">
        <v>121</v>
      </c>
      <c r="F1204" s="42" t="s">
        <v>674</v>
      </c>
      <c r="G1204" s="41" t="s">
        <v>533</v>
      </c>
      <c r="H1204" s="41" t="s">
        <v>32</v>
      </c>
      <c r="I1204">
        <v>12.59</v>
      </c>
    </row>
    <row r="1205" spans="1:9" hidden="1" x14ac:dyDescent="0.25">
      <c r="A1205">
        <v>1204</v>
      </c>
      <c r="B1205" t="s">
        <v>216</v>
      </c>
      <c r="C1205">
        <v>3</v>
      </c>
      <c r="D1205">
        <v>17</v>
      </c>
      <c r="E1205" t="s">
        <v>121</v>
      </c>
      <c r="F1205" s="42" t="s">
        <v>674</v>
      </c>
      <c r="G1205" s="41" t="s">
        <v>533</v>
      </c>
      <c r="H1205" s="41" t="s">
        <v>32</v>
      </c>
      <c r="I1205">
        <v>3.39</v>
      </c>
    </row>
    <row r="1206" spans="1:9" hidden="1" x14ac:dyDescent="0.25">
      <c r="A1206">
        <v>1205</v>
      </c>
      <c r="B1206" t="s">
        <v>216</v>
      </c>
      <c r="C1206">
        <v>3</v>
      </c>
      <c r="D1206">
        <v>17</v>
      </c>
      <c r="E1206" t="s">
        <v>121</v>
      </c>
      <c r="F1206" s="42" t="s">
        <v>674</v>
      </c>
      <c r="G1206" s="41" t="s">
        <v>533</v>
      </c>
      <c r="H1206" s="41" t="s">
        <v>32</v>
      </c>
      <c r="I1206">
        <v>25.95</v>
      </c>
    </row>
    <row r="1207" spans="1:9" hidden="1" x14ac:dyDescent="0.25">
      <c r="A1207">
        <v>1206</v>
      </c>
      <c r="B1207" t="s">
        <v>216</v>
      </c>
      <c r="C1207">
        <v>3</v>
      </c>
      <c r="D1207">
        <v>17</v>
      </c>
      <c r="E1207" t="s">
        <v>121</v>
      </c>
      <c r="F1207" s="42" t="s">
        <v>674</v>
      </c>
      <c r="G1207" s="41" t="s">
        <v>533</v>
      </c>
      <c r="H1207" s="41" t="s">
        <v>32</v>
      </c>
      <c r="I1207">
        <v>5.45</v>
      </c>
    </row>
    <row r="1208" spans="1:9" hidden="1" x14ac:dyDescent="0.25">
      <c r="A1208">
        <v>1207</v>
      </c>
      <c r="B1208" t="s">
        <v>216</v>
      </c>
      <c r="C1208">
        <v>3</v>
      </c>
      <c r="D1208">
        <v>17</v>
      </c>
      <c r="E1208" t="s">
        <v>123</v>
      </c>
      <c r="F1208" s="42" t="s">
        <v>674</v>
      </c>
      <c r="G1208" t="s">
        <v>534</v>
      </c>
      <c r="H1208" s="41" t="s">
        <v>32</v>
      </c>
      <c r="I1208">
        <v>5.16</v>
      </c>
    </row>
    <row r="1209" spans="1:9" hidden="1" x14ac:dyDescent="0.25">
      <c r="A1209">
        <v>1208</v>
      </c>
      <c r="B1209" t="s">
        <v>216</v>
      </c>
      <c r="C1209">
        <v>4</v>
      </c>
      <c r="D1209">
        <v>18</v>
      </c>
      <c r="E1209" t="s">
        <v>121</v>
      </c>
      <c r="F1209" s="42" t="s">
        <v>680</v>
      </c>
      <c r="G1209" s="41" t="s">
        <v>533</v>
      </c>
      <c r="H1209" s="41" t="s">
        <v>32</v>
      </c>
      <c r="I1209">
        <v>31.28</v>
      </c>
    </row>
    <row r="1210" spans="1:9" hidden="1" x14ac:dyDescent="0.25">
      <c r="A1210">
        <v>1209</v>
      </c>
      <c r="B1210" t="s">
        <v>216</v>
      </c>
      <c r="C1210">
        <v>4</v>
      </c>
      <c r="D1210">
        <v>18</v>
      </c>
      <c r="E1210" t="s">
        <v>121</v>
      </c>
      <c r="F1210" s="42" t="s">
        <v>680</v>
      </c>
      <c r="G1210" s="41" t="s">
        <v>533</v>
      </c>
      <c r="H1210" s="41" t="s">
        <v>32</v>
      </c>
      <c r="I1210">
        <v>4.28</v>
      </c>
    </row>
    <row r="1211" spans="1:9" hidden="1" x14ac:dyDescent="0.25">
      <c r="A1211">
        <v>1210</v>
      </c>
      <c r="B1211" t="s">
        <v>216</v>
      </c>
      <c r="C1211">
        <v>4</v>
      </c>
      <c r="D1211">
        <v>18</v>
      </c>
      <c r="E1211" t="s">
        <v>121</v>
      </c>
      <c r="F1211" s="42" t="s">
        <v>680</v>
      </c>
      <c r="G1211" s="41" t="s">
        <v>533</v>
      </c>
      <c r="H1211" s="41" t="s">
        <v>32</v>
      </c>
      <c r="I1211">
        <v>23.4</v>
      </c>
    </row>
    <row r="1212" spans="1:9" hidden="1" x14ac:dyDescent="0.25">
      <c r="A1212">
        <v>1211</v>
      </c>
      <c r="B1212" t="s">
        <v>216</v>
      </c>
      <c r="C1212">
        <v>4</v>
      </c>
      <c r="D1212">
        <v>18</v>
      </c>
      <c r="E1212" t="s">
        <v>121</v>
      </c>
      <c r="F1212" s="42" t="s">
        <v>680</v>
      </c>
      <c r="G1212" s="41" t="s">
        <v>533</v>
      </c>
      <c r="H1212" s="41" t="s">
        <v>32</v>
      </c>
      <c r="I1212">
        <v>3.41</v>
      </c>
    </row>
    <row r="1213" spans="1:9" hidden="1" x14ac:dyDescent="0.25">
      <c r="A1213">
        <v>1212</v>
      </c>
      <c r="B1213" t="s">
        <v>216</v>
      </c>
      <c r="C1213">
        <v>4</v>
      </c>
      <c r="D1213">
        <v>18</v>
      </c>
      <c r="E1213" t="s">
        <v>121</v>
      </c>
      <c r="F1213" s="42" t="s">
        <v>680</v>
      </c>
      <c r="G1213" s="41" t="s">
        <v>533</v>
      </c>
      <c r="H1213" s="41" t="s">
        <v>32</v>
      </c>
      <c r="I1213">
        <v>3.41</v>
      </c>
    </row>
    <row r="1214" spans="1:9" hidden="1" x14ac:dyDescent="0.25">
      <c r="A1214">
        <v>1213</v>
      </c>
      <c r="B1214" t="s">
        <v>216</v>
      </c>
      <c r="C1214">
        <v>4</v>
      </c>
      <c r="D1214">
        <v>18</v>
      </c>
      <c r="E1214" t="s">
        <v>121</v>
      </c>
      <c r="F1214" s="42" t="s">
        <v>680</v>
      </c>
      <c r="G1214" s="41" t="s">
        <v>533</v>
      </c>
      <c r="H1214" s="41" t="s">
        <v>32</v>
      </c>
      <c r="I1214">
        <v>3.38</v>
      </c>
    </row>
    <row r="1215" spans="1:9" hidden="1" x14ac:dyDescent="0.25">
      <c r="A1215">
        <v>1214</v>
      </c>
      <c r="B1215" t="s">
        <v>216</v>
      </c>
      <c r="C1215">
        <v>4</v>
      </c>
      <c r="D1215">
        <v>18</v>
      </c>
      <c r="E1215" t="s">
        <v>123</v>
      </c>
      <c r="F1215" s="42" t="s">
        <v>680</v>
      </c>
      <c r="G1215" t="s">
        <v>534</v>
      </c>
      <c r="H1215" s="41" t="s">
        <v>32</v>
      </c>
      <c r="I1215">
        <v>3.87</v>
      </c>
    </row>
    <row r="1216" spans="1:9" hidden="1" x14ac:dyDescent="0.25">
      <c r="A1216">
        <v>1215</v>
      </c>
      <c r="B1216" t="s">
        <v>216</v>
      </c>
      <c r="C1216">
        <v>4</v>
      </c>
      <c r="D1216">
        <v>18</v>
      </c>
      <c r="E1216" t="s">
        <v>123</v>
      </c>
      <c r="F1216" s="42" t="s">
        <v>680</v>
      </c>
      <c r="G1216" t="s">
        <v>534</v>
      </c>
      <c r="H1216" s="41" t="s">
        <v>32</v>
      </c>
      <c r="I1216">
        <v>5.21</v>
      </c>
    </row>
    <row r="1217" spans="1:9" hidden="1" x14ac:dyDescent="0.25">
      <c r="A1217">
        <v>1216</v>
      </c>
      <c r="B1217" t="s">
        <v>216</v>
      </c>
      <c r="C1217">
        <v>4</v>
      </c>
      <c r="D1217">
        <v>18</v>
      </c>
      <c r="E1217" t="s">
        <v>121</v>
      </c>
      <c r="F1217" s="42" t="s">
        <v>679</v>
      </c>
      <c r="G1217" s="41" t="s">
        <v>533</v>
      </c>
      <c r="H1217" s="41" t="s">
        <v>32</v>
      </c>
      <c r="I1217">
        <v>18.53</v>
      </c>
    </row>
    <row r="1218" spans="1:9" hidden="1" x14ac:dyDescent="0.25">
      <c r="A1218">
        <v>1217</v>
      </c>
      <c r="B1218" t="s">
        <v>216</v>
      </c>
      <c r="C1218">
        <v>4</v>
      </c>
      <c r="D1218">
        <v>18</v>
      </c>
      <c r="E1218" t="s">
        <v>121</v>
      </c>
      <c r="F1218" s="42" t="s">
        <v>679</v>
      </c>
      <c r="G1218" s="41" t="s">
        <v>533</v>
      </c>
      <c r="H1218" s="41" t="s">
        <v>32</v>
      </c>
      <c r="I1218">
        <v>6.92</v>
      </c>
    </row>
    <row r="1219" spans="1:9" hidden="1" x14ac:dyDescent="0.25">
      <c r="A1219">
        <v>1218</v>
      </c>
      <c r="B1219" t="s">
        <v>216</v>
      </c>
      <c r="C1219">
        <v>4</v>
      </c>
      <c r="D1219">
        <v>18</v>
      </c>
      <c r="E1219" t="s">
        <v>121</v>
      </c>
      <c r="F1219" s="42" t="s">
        <v>679</v>
      </c>
      <c r="G1219" s="41" t="s">
        <v>533</v>
      </c>
      <c r="H1219" s="41" t="s">
        <v>32</v>
      </c>
      <c r="I1219">
        <v>26</v>
      </c>
    </row>
    <row r="1220" spans="1:9" hidden="1" x14ac:dyDescent="0.25">
      <c r="A1220">
        <v>1219</v>
      </c>
      <c r="B1220" t="s">
        <v>216</v>
      </c>
      <c r="C1220">
        <v>4</v>
      </c>
      <c r="D1220">
        <v>18</v>
      </c>
      <c r="E1220" t="s">
        <v>121</v>
      </c>
      <c r="F1220" s="42" t="s">
        <v>679</v>
      </c>
      <c r="G1220" s="41" t="s">
        <v>533</v>
      </c>
      <c r="H1220" s="41" t="s">
        <v>32</v>
      </c>
      <c r="I1220">
        <v>4.5</v>
      </c>
    </row>
    <row r="1221" spans="1:9" hidden="1" x14ac:dyDescent="0.25">
      <c r="A1221">
        <v>1220</v>
      </c>
      <c r="B1221" t="s">
        <v>216</v>
      </c>
      <c r="C1221">
        <v>4</v>
      </c>
      <c r="D1221">
        <v>18</v>
      </c>
      <c r="E1221" t="s">
        <v>123</v>
      </c>
      <c r="F1221" s="42" t="s">
        <v>679</v>
      </c>
      <c r="G1221" t="s">
        <v>534</v>
      </c>
      <c r="H1221" s="41" t="s">
        <v>32</v>
      </c>
      <c r="I1221">
        <v>4.63</v>
      </c>
    </row>
    <row r="1222" spans="1:9" hidden="1" x14ac:dyDescent="0.25">
      <c r="A1222">
        <v>1221</v>
      </c>
      <c r="B1222" t="s">
        <v>216</v>
      </c>
      <c r="C1222">
        <v>4</v>
      </c>
      <c r="D1222">
        <v>18</v>
      </c>
      <c r="E1222" t="s">
        <v>123</v>
      </c>
      <c r="F1222" s="42" t="s">
        <v>679</v>
      </c>
      <c r="G1222" t="s">
        <v>534</v>
      </c>
      <c r="H1222" s="41" t="s">
        <v>32</v>
      </c>
      <c r="I1222">
        <v>3.43</v>
      </c>
    </row>
    <row r="1223" spans="1:9" hidden="1" x14ac:dyDescent="0.25">
      <c r="A1223">
        <v>1222</v>
      </c>
      <c r="B1223" t="s">
        <v>216</v>
      </c>
      <c r="C1223">
        <v>4</v>
      </c>
      <c r="D1223">
        <v>18</v>
      </c>
      <c r="E1223" t="s">
        <v>121</v>
      </c>
      <c r="F1223" s="42" t="s">
        <v>677</v>
      </c>
      <c r="G1223" s="41" t="s">
        <v>533</v>
      </c>
      <c r="H1223" s="41" t="s">
        <v>32</v>
      </c>
      <c r="I1223">
        <v>14.83</v>
      </c>
    </row>
    <row r="1224" spans="1:9" hidden="1" x14ac:dyDescent="0.25">
      <c r="A1224">
        <v>1223</v>
      </c>
      <c r="B1224" t="s">
        <v>216</v>
      </c>
      <c r="C1224">
        <v>4</v>
      </c>
      <c r="D1224">
        <v>18</v>
      </c>
      <c r="E1224" t="s">
        <v>121</v>
      </c>
      <c r="F1224" s="42" t="s">
        <v>677</v>
      </c>
      <c r="G1224" s="41" t="s">
        <v>533</v>
      </c>
      <c r="H1224" s="41" t="s">
        <v>32</v>
      </c>
      <c r="I1224">
        <v>15.33</v>
      </c>
    </row>
    <row r="1225" spans="1:9" hidden="1" x14ac:dyDescent="0.25">
      <c r="A1225">
        <v>1224</v>
      </c>
      <c r="B1225" t="s">
        <v>216</v>
      </c>
      <c r="C1225">
        <v>4</v>
      </c>
      <c r="D1225">
        <v>18</v>
      </c>
      <c r="E1225" t="s">
        <v>121</v>
      </c>
      <c r="F1225" s="42" t="s">
        <v>677</v>
      </c>
      <c r="G1225" s="41" t="s">
        <v>533</v>
      </c>
      <c r="H1225" s="41" t="s">
        <v>32</v>
      </c>
      <c r="I1225">
        <v>9.0500000000000007</v>
      </c>
    </row>
    <row r="1226" spans="1:9" hidden="1" x14ac:dyDescent="0.25">
      <c r="A1226">
        <v>1225</v>
      </c>
      <c r="B1226" t="s">
        <v>216</v>
      </c>
      <c r="C1226">
        <v>4</v>
      </c>
      <c r="D1226">
        <v>18</v>
      </c>
      <c r="E1226" t="s">
        <v>121</v>
      </c>
      <c r="F1226" s="42" t="s">
        <v>677</v>
      </c>
      <c r="G1226" s="41" t="s">
        <v>533</v>
      </c>
      <c r="H1226" s="41" t="s">
        <v>32</v>
      </c>
      <c r="I1226">
        <v>39.049999999999997</v>
      </c>
    </row>
    <row r="1227" spans="1:9" hidden="1" x14ac:dyDescent="0.25">
      <c r="A1227">
        <v>1226</v>
      </c>
      <c r="B1227" t="s">
        <v>216</v>
      </c>
      <c r="C1227">
        <v>4</v>
      </c>
      <c r="D1227">
        <v>18</v>
      </c>
      <c r="E1227" t="s">
        <v>121</v>
      </c>
      <c r="F1227" s="42" t="s">
        <v>677</v>
      </c>
      <c r="G1227" s="41" t="s">
        <v>533</v>
      </c>
      <c r="H1227" s="41" t="s">
        <v>32</v>
      </c>
      <c r="I1227">
        <v>6.3</v>
      </c>
    </row>
    <row r="1228" spans="1:9" hidden="1" x14ac:dyDescent="0.25">
      <c r="A1228">
        <v>1227</v>
      </c>
      <c r="B1228" t="s">
        <v>216</v>
      </c>
      <c r="C1228">
        <v>4</v>
      </c>
      <c r="D1228">
        <v>18</v>
      </c>
      <c r="E1228" t="s">
        <v>121</v>
      </c>
      <c r="F1228" s="42" t="s">
        <v>677</v>
      </c>
      <c r="G1228" s="41" t="s">
        <v>533</v>
      </c>
      <c r="H1228" s="41" t="s">
        <v>32</v>
      </c>
      <c r="I1228">
        <v>3.18</v>
      </c>
    </row>
    <row r="1229" spans="1:9" hidden="1" x14ac:dyDescent="0.25">
      <c r="A1229">
        <v>1228</v>
      </c>
      <c r="B1229" t="s">
        <v>216</v>
      </c>
      <c r="C1229">
        <v>4</v>
      </c>
      <c r="D1229">
        <v>18</v>
      </c>
      <c r="E1229" t="s">
        <v>123</v>
      </c>
      <c r="F1229" s="42" t="s">
        <v>677</v>
      </c>
      <c r="G1229" t="s">
        <v>534</v>
      </c>
      <c r="H1229" s="41" t="s">
        <v>32</v>
      </c>
      <c r="I1229">
        <v>6.37</v>
      </c>
    </row>
    <row r="1230" spans="1:9" hidden="1" x14ac:dyDescent="0.25">
      <c r="A1230">
        <v>1229</v>
      </c>
      <c r="B1230" t="s">
        <v>216</v>
      </c>
      <c r="C1230">
        <v>4</v>
      </c>
      <c r="D1230">
        <v>18</v>
      </c>
      <c r="E1230" t="s">
        <v>123</v>
      </c>
      <c r="F1230" s="42" t="s">
        <v>677</v>
      </c>
      <c r="G1230" t="s">
        <v>534</v>
      </c>
      <c r="H1230" s="41" t="s">
        <v>32</v>
      </c>
      <c r="I1230">
        <v>1.64</v>
      </c>
    </row>
    <row r="1231" spans="1:9" hidden="1" x14ac:dyDescent="0.25">
      <c r="A1231">
        <v>1230</v>
      </c>
      <c r="B1231" t="s">
        <v>216</v>
      </c>
      <c r="C1231">
        <v>4</v>
      </c>
      <c r="D1231">
        <v>18</v>
      </c>
      <c r="E1231" t="s">
        <v>123</v>
      </c>
      <c r="F1231" s="42" t="s">
        <v>677</v>
      </c>
      <c r="G1231" t="s">
        <v>534</v>
      </c>
      <c r="H1231" s="41" t="s">
        <v>32</v>
      </c>
      <c r="I1231">
        <v>4.8099999999999996</v>
      </c>
    </row>
    <row r="1232" spans="1:9" hidden="1" x14ac:dyDescent="0.25">
      <c r="A1232">
        <v>1231</v>
      </c>
      <c r="B1232" t="s">
        <v>216</v>
      </c>
      <c r="C1232">
        <v>4</v>
      </c>
      <c r="D1232">
        <v>18</v>
      </c>
      <c r="E1232" t="s">
        <v>121</v>
      </c>
      <c r="F1232" s="42" t="s">
        <v>678</v>
      </c>
      <c r="G1232" s="41" t="s">
        <v>533</v>
      </c>
      <c r="H1232" s="41" t="s">
        <v>32</v>
      </c>
      <c r="I1232">
        <v>19.34</v>
      </c>
    </row>
    <row r="1233" spans="1:9" hidden="1" x14ac:dyDescent="0.25">
      <c r="A1233">
        <v>1232</v>
      </c>
      <c r="B1233" t="s">
        <v>216</v>
      </c>
      <c r="C1233">
        <v>4</v>
      </c>
      <c r="D1233">
        <v>18</v>
      </c>
      <c r="E1233" t="s">
        <v>121</v>
      </c>
      <c r="F1233" s="42" t="s">
        <v>678</v>
      </c>
      <c r="G1233" s="41" t="s">
        <v>533</v>
      </c>
      <c r="H1233" s="41" t="s">
        <v>32</v>
      </c>
      <c r="I1233">
        <v>19.53</v>
      </c>
    </row>
    <row r="1234" spans="1:9" hidden="1" x14ac:dyDescent="0.25">
      <c r="A1234">
        <v>1233</v>
      </c>
      <c r="B1234" t="s">
        <v>216</v>
      </c>
      <c r="C1234">
        <v>4</v>
      </c>
      <c r="D1234">
        <v>18</v>
      </c>
      <c r="E1234" t="s">
        <v>121</v>
      </c>
      <c r="F1234" s="42" t="s">
        <v>678</v>
      </c>
      <c r="G1234" s="41" t="s">
        <v>533</v>
      </c>
      <c r="H1234" s="41" t="s">
        <v>32</v>
      </c>
      <c r="I1234">
        <v>7.66</v>
      </c>
    </row>
    <row r="1235" spans="1:9" hidden="1" x14ac:dyDescent="0.25">
      <c r="A1235">
        <v>1234</v>
      </c>
      <c r="B1235" t="s">
        <v>216</v>
      </c>
      <c r="C1235">
        <v>4</v>
      </c>
      <c r="D1235">
        <v>18</v>
      </c>
      <c r="E1235" t="s">
        <v>121</v>
      </c>
      <c r="F1235" s="42" t="s">
        <v>678</v>
      </c>
      <c r="G1235" s="41" t="s">
        <v>533</v>
      </c>
      <c r="H1235" s="41" t="s">
        <v>32</v>
      </c>
      <c r="I1235">
        <v>13.2</v>
      </c>
    </row>
    <row r="1236" spans="1:9" hidden="1" x14ac:dyDescent="0.25">
      <c r="A1236">
        <v>1235</v>
      </c>
      <c r="B1236" t="s">
        <v>216</v>
      </c>
      <c r="C1236">
        <v>4</v>
      </c>
      <c r="D1236">
        <v>18</v>
      </c>
      <c r="E1236" t="s">
        <v>121</v>
      </c>
      <c r="F1236" s="42" t="s">
        <v>678</v>
      </c>
      <c r="G1236" s="41" t="s">
        <v>533</v>
      </c>
      <c r="H1236" s="41" t="s">
        <v>32</v>
      </c>
      <c r="I1236">
        <v>41</v>
      </c>
    </row>
    <row r="1237" spans="1:9" hidden="1" x14ac:dyDescent="0.25">
      <c r="A1237">
        <v>1236</v>
      </c>
      <c r="B1237" t="s">
        <v>216</v>
      </c>
      <c r="C1237">
        <v>4</v>
      </c>
      <c r="D1237">
        <v>18</v>
      </c>
      <c r="E1237" t="s">
        <v>121</v>
      </c>
      <c r="F1237" s="42" t="s">
        <v>678</v>
      </c>
      <c r="G1237" s="41" t="s">
        <v>533</v>
      </c>
      <c r="H1237" s="41" t="s">
        <v>32</v>
      </c>
      <c r="I1237">
        <v>11.57</v>
      </c>
    </row>
    <row r="1238" spans="1:9" hidden="1" x14ac:dyDescent="0.25">
      <c r="A1238">
        <v>1237</v>
      </c>
      <c r="B1238" t="s">
        <v>216</v>
      </c>
      <c r="C1238">
        <v>4</v>
      </c>
      <c r="D1238">
        <v>18</v>
      </c>
      <c r="E1238" t="s">
        <v>123</v>
      </c>
      <c r="F1238" s="42" t="s">
        <v>678</v>
      </c>
      <c r="G1238" t="s">
        <v>534</v>
      </c>
      <c r="H1238" s="41" t="s">
        <v>32</v>
      </c>
      <c r="I1238">
        <v>4.99</v>
      </c>
    </row>
    <row r="1239" spans="1:9" hidden="1" x14ac:dyDescent="0.25">
      <c r="A1239">
        <v>1238</v>
      </c>
      <c r="B1239" t="s">
        <v>216</v>
      </c>
      <c r="C1239">
        <v>4</v>
      </c>
      <c r="D1239">
        <v>18</v>
      </c>
      <c r="E1239" t="s">
        <v>123</v>
      </c>
      <c r="F1239" s="42" t="s">
        <v>678</v>
      </c>
      <c r="G1239" t="s">
        <v>534</v>
      </c>
      <c r="H1239" s="41" t="s">
        <v>32</v>
      </c>
      <c r="I1239">
        <v>4.3</v>
      </c>
    </row>
    <row r="1240" spans="1:9" hidden="1" x14ac:dyDescent="0.25">
      <c r="A1240">
        <v>1239</v>
      </c>
      <c r="B1240" t="s">
        <v>216</v>
      </c>
      <c r="C1240">
        <v>4</v>
      </c>
      <c r="D1240">
        <v>18</v>
      </c>
      <c r="E1240" t="s">
        <v>123</v>
      </c>
      <c r="F1240" s="42" t="s">
        <v>678</v>
      </c>
      <c r="G1240" t="s">
        <v>534</v>
      </c>
      <c r="H1240" s="41" t="s">
        <v>32</v>
      </c>
      <c r="I1240">
        <v>1.89</v>
      </c>
    </row>
    <row r="1241" spans="1:9" hidden="1" x14ac:dyDescent="0.25">
      <c r="A1241">
        <v>1240</v>
      </c>
      <c r="B1241" t="s">
        <v>216</v>
      </c>
      <c r="C1241">
        <v>4</v>
      </c>
      <c r="D1241">
        <v>18</v>
      </c>
      <c r="E1241" t="s">
        <v>123</v>
      </c>
      <c r="F1241" s="42" t="s">
        <v>678</v>
      </c>
      <c r="G1241" t="s">
        <v>534</v>
      </c>
      <c r="H1241" s="41" t="s">
        <v>32</v>
      </c>
      <c r="I1241">
        <v>3.28</v>
      </c>
    </row>
    <row r="1242" spans="1:9" hidden="1" x14ac:dyDescent="0.25">
      <c r="A1242">
        <v>1241</v>
      </c>
      <c r="B1242" t="s">
        <v>216</v>
      </c>
      <c r="C1242">
        <v>5</v>
      </c>
      <c r="D1242">
        <v>19</v>
      </c>
      <c r="E1242" t="s">
        <v>121</v>
      </c>
      <c r="F1242" s="42" t="s">
        <v>683</v>
      </c>
      <c r="G1242" s="41" t="s">
        <v>533</v>
      </c>
      <c r="H1242" s="41" t="s">
        <v>32</v>
      </c>
      <c r="I1242">
        <v>18.82</v>
      </c>
    </row>
    <row r="1243" spans="1:9" hidden="1" x14ac:dyDescent="0.25">
      <c r="A1243">
        <v>1242</v>
      </c>
      <c r="B1243" t="s">
        <v>216</v>
      </c>
      <c r="C1243">
        <v>5</v>
      </c>
      <c r="D1243">
        <v>19</v>
      </c>
      <c r="E1243" t="s">
        <v>121</v>
      </c>
      <c r="F1243" s="42" t="s">
        <v>683</v>
      </c>
      <c r="G1243" s="41" t="s">
        <v>533</v>
      </c>
      <c r="H1243" s="41" t="s">
        <v>32</v>
      </c>
      <c r="I1243">
        <v>5.0999999999999996</v>
      </c>
    </row>
    <row r="1244" spans="1:9" hidden="1" x14ac:dyDescent="0.25">
      <c r="A1244">
        <v>1243</v>
      </c>
      <c r="B1244" t="s">
        <v>216</v>
      </c>
      <c r="C1244">
        <v>5</v>
      </c>
      <c r="D1244">
        <v>19</v>
      </c>
      <c r="E1244" t="s">
        <v>121</v>
      </c>
      <c r="F1244" s="42" t="s">
        <v>683</v>
      </c>
      <c r="G1244" s="41" t="s">
        <v>533</v>
      </c>
      <c r="H1244" s="41" t="s">
        <v>32</v>
      </c>
      <c r="I1244">
        <v>22.23</v>
      </c>
    </row>
    <row r="1245" spans="1:9" hidden="1" x14ac:dyDescent="0.25">
      <c r="A1245">
        <v>1244</v>
      </c>
      <c r="B1245" t="s">
        <v>216</v>
      </c>
      <c r="C1245">
        <v>5</v>
      </c>
      <c r="D1245">
        <v>19</v>
      </c>
      <c r="E1245" t="s">
        <v>121</v>
      </c>
      <c r="F1245" s="42" t="s">
        <v>683</v>
      </c>
      <c r="G1245" s="41" t="s">
        <v>533</v>
      </c>
      <c r="H1245" s="41" t="s">
        <v>32</v>
      </c>
      <c r="I1245">
        <v>7.26</v>
      </c>
    </row>
    <row r="1246" spans="1:9" hidden="1" x14ac:dyDescent="0.25">
      <c r="A1246">
        <v>1245</v>
      </c>
      <c r="B1246" t="s">
        <v>216</v>
      </c>
      <c r="C1246">
        <v>5</v>
      </c>
      <c r="D1246">
        <v>19</v>
      </c>
      <c r="E1246" t="s">
        <v>121</v>
      </c>
      <c r="F1246" s="42" t="s">
        <v>683</v>
      </c>
      <c r="G1246" s="41" t="s">
        <v>533</v>
      </c>
      <c r="H1246" s="41" t="s">
        <v>32</v>
      </c>
      <c r="I1246">
        <v>4.72</v>
      </c>
    </row>
    <row r="1247" spans="1:9" hidden="1" x14ac:dyDescent="0.25">
      <c r="A1247">
        <v>1246</v>
      </c>
      <c r="B1247" t="s">
        <v>216</v>
      </c>
      <c r="C1247">
        <v>5</v>
      </c>
      <c r="D1247">
        <v>19</v>
      </c>
      <c r="E1247" t="s">
        <v>121</v>
      </c>
      <c r="F1247" s="42" t="s">
        <v>683</v>
      </c>
      <c r="G1247" s="41" t="s">
        <v>533</v>
      </c>
      <c r="H1247" s="41" t="s">
        <v>32</v>
      </c>
      <c r="I1247">
        <v>10.71</v>
      </c>
    </row>
    <row r="1248" spans="1:9" hidden="1" x14ac:dyDescent="0.25">
      <c r="A1248">
        <v>1247</v>
      </c>
      <c r="B1248" t="s">
        <v>216</v>
      </c>
      <c r="C1248">
        <v>5</v>
      </c>
      <c r="D1248">
        <v>19</v>
      </c>
      <c r="E1248" t="s">
        <v>121</v>
      </c>
      <c r="F1248" s="42" t="s">
        <v>683</v>
      </c>
      <c r="G1248" s="41" t="s">
        <v>533</v>
      </c>
      <c r="H1248" s="41" t="s">
        <v>32</v>
      </c>
      <c r="I1248">
        <v>62.57</v>
      </c>
    </row>
    <row r="1249" spans="1:9" hidden="1" x14ac:dyDescent="0.25">
      <c r="A1249">
        <v>1248</v>
      </c>
      <c r="B1249" t="s">
        <v>216</v>
      </c>
      <c r="C1249">
        <v>5</v>
      </c>
      <c r="D1249">
        <v>19</v>
      </c>
      <c r="E1249" t="s">
        <v>123</v>
      </c>
      <c r="F1249" s="42" t="s">
        <v>683</v>
      </c>
      <c r="G1249" t="s">
        <v>534</v>
      </c>
      <c r="H1249" s="41" t="s">
        <v>32</v>
      </c>
      <c r="I1249">
        <v>6.03</v>
      </c>
    </row>
    <row r="1250" spans="1:9" hidden="1" x14ac:dyDescent="0.25">
      <c r="A1250">
        <v>1249</v>
      </c>
      <c r="B1250" t="s">
        <v>216</v>
      </c>
      <c r="C1250">
        <v>5</v>
      </c>
      <c r="D1250">
        <v>19</v>
      </c>
      <c r="E1250" t="s">
        <v>123</v>
      </c>
      <c r="F1250" s="42" t="s">
        <v>683</v>
      </c>
      <c r="G1250" t="s">
        <v>534</v>
      </c>
      <c r="H1250" s="41" t="s">
        <v>32</v>
      </c>
      <c r="I1250">
        <v>4.1900000000000004</v>
      </c>
    </row>
    <row r="1251" spans="1:9" hidden="1" x14ac:dyDescent="0.25">
      <c r="A1251">
        <v>1250</v>
      </c>
      <c r="B1251" t="s">
        <v>216</v>
      </c>
      <c r="C1251">
        <v>5</v>
      </c>
      <c r="D1251">
        <v>19</v>
      </c>
      <c r="E1251" t="s">
        <v>123</v>
      </c>
      <c r="F1251" s="42" t="s">
        <v>683</v>
      </c>
      <c r="G1251" t="s">
        <v>534</v>
      </c>
      <c r="H1251" s="41" t="s">
        <v>32</v>
      </c>
      <c r="I1251">
        <v>4.9400000000000004</v>
      </c>
    </row>
    <row r="1252" spans="1:9" hidden="1" x14ac:dyDescent="0.25">
      <c r="A1252">
        <v>1251</v>
      </c>
      <c r="B1252" t="s">
        <v>216</v>
      </c>
      <c r="C1252">
        <v>5</v>
      </c>
      <c r="D1252">
        <v>19</v>
      </c>
      <c r="F1252" s="42" t="s">
        <v>683</v>
      </c>
      <c r="G1252" t="s">
        <v>536</v>
      </c>
      <c r="H1252" s="41" t="s">
        <v>32</v>
      </c>
      <c r="I1252">
        <v>151.44999999999999</v>
      </c>
    </row>
    <row r="1253" spans="1:9" hidden="1" x14ac:dyDescent="0.25">
      <c r="A1253">
        <v>1252</v>
      </c>
      <c r="B1253" t="s">
        <v>216</v>
      </c>
      <c r="C1253">
        <v>5</v>
      </c>
      <c r="D1253">
        <v>19</v>
      </c>
      <c r="E1253" t="s">
        <v>121</v>
      </c>
      <c r="F1253" s="42" t="s">
        <v>681</v>
      </c>
      <c r="G1253" s="41" t="s">
        <v>533</v>
      </c>
      <c r="H1253" s="41" t="s">
        <v>32</v>
      </c>
      <c r="I1253">
        <v>14.88</v>
      </c>
    </row>
    <row r="1254" spans="1:9" hidden="1" x14ac:dyDescent="0.25">
      <c r="A1254">
        <v>1253</v>
      </c>
      <c r="B1254" t="s">
        <v>216</v>
      </c>
      <c r="C1254">
        <v>5</v>
      </c>
      <c r="D1254">
        <v>19</v>
      </c>
      <c r="E1254" t="s">
        <v>121</v>
      </c>
      <c r="F1254" s="42" t="s">
        <v>681</v>
      </c>
      <c r="G1254" s="41" t="s">
        <v>533</v>
      </c>
      <c r="H1254" s="41" t="s">
        <v>32</v>
      </c>
      <c r="I1254">
        <v>15.38</v>
      </c>
    </row>
    <row r="1255" spans="1:9" hidden="1" x14ac:dyDescent="0.25">
      <c r="A1255">
        <v>1254</v>
      </c>
      <c r="B1255" t="s">
        <v>216</v>
      </c>
      <c r="C1255">
        <v>5</v>
      </c>
      <c r="D1255">
        <v>19</v>
      </c>
      <c r="E1255" t="s">
        <v>121</v>
      </c>
      <c r="F1255" s="42" t="s">
        <v>681</v>
      </c>
      <c r="G1255" s="41" t="s">
        <v>533</v>
      </c>
      <c r="H1255" s="41" t="s">
        <v>32</v>
      </c>
      <c r="I1255">
        <v>9.09</v>
      </c>
    </row>
    <row r="1256" spans="1:9" hidden="1" x14ac:dyDescent="0.25">
      <c r="A1256">
        <v>1255</v>
      </c>
      <c r="B1256" t="s">
        <v>216</v>
      </c>
      <c r="C1256">
        <v>5</v>
      </c>
      <c r="D1256">
        <v>19</v>
      </c>
      <c r="E1256" t="s">
        <v>121</v>
      </c>
      <c r="F1256" s="42" t="s">
        <v>681</v>
      </c>
      <c r="G1256" s="41" t="s">
        <v>533</v>
      </c>
      <c r="H1256" s="41" t="s">
        <v>32</v>
      </c>
      <c r="I1256">
        <v>39.049999999999997</v>
      </c>
    </row>
    <row r="1257" spans="1:9" hidden="1" x14ac:dyDescent="0.25">
      <c r="A1257">
        <v>1256</v>
      </c>
      <c r="B1257" t="s">
        <v>216</v>
      </c>
      <c r="C1257">
        <v>5</v>
      </c>
      <c r="D1257">
        <v>19</v>
      </c>
      <c r="E1257" t="s">
        <v>121</v>
      </c>
      <c r="F1257" s="42" t="s">
        <v>681</v>
      </c>
      <c r="G1257" s="41" t="s">
        <v>533</v>
      </c>
      <c r="H1257" s="41" t="s">
        <v>32</v>
      </c>
      <c r="I1257">
        <v>6.3</v>
      </c>
    </row>
    <row r="1258" spans="1:9" hidden="1" x14ac:dyDescent="0.25">
      <c r="A1258">
        <v>1257</v>
      </c>
      <c r="B1258" t="s">
        <v>216</v>
      </c>
      <c r="C1258">
        <v>5</v>
      </c>
      <c r="D1258">
        <v>19</v>
      </c>
      <c r="E1258" t="s">
        <v>121</v>
      </c>
      <c r="F1258" s="42" t="s">
        <v>681</v>
      </c>
      <c r="G1258" s="41" t="s">
        <v>533</v>
      </c>
      <c r="H1258" s="41" t="s">
        <v>32</v>
      </c>
      <c r="I1258">
        <v>3.18</v>
      </c>
    </row>
    <row r="1259" spans="1:9" hidden="1" x14ac:dyDescent="0.25">
      <c r="A1259">
        <v>1258</v>
      </c>
      <c r="B1259" t="s">
        <v>216</v>
      </c>
      <c r="C1259">
        <v>5</v>
      </c>
      <c r="D1259">
        <v>19</v>
      </c>
      <c r="E1259" t="s">
        <v>123</v>
      </c>
      <c r="F1259" s="42" t="s">
        <v>681</v>
      </c>
      <c r="G1259" t="s">
        <v>534</v>
      </c>
      <c r="H1259" s="41" t="s">
        <v>32</v>
      </c>
      <c r="I1259">
        <v>6.37</v>
      </c>
    </row>
    <row r="1260" spans="1:9" hidden="1" x14ac:dyDescent="0.25">
      <c r="A1260">
        <v>1259</v>
      </c>
      <c r="B1260" t="s">
        <v>216</v>
      </c>
      <c r="C1260">
        <v>5</v>
      </c>
      <c r="D1260">
        <v>19</v>
      </c>
      <c r="E1260" t="s">
        <v>123</v>
      </c>
      <c r="F1260" s="42" t="s">
        <v>681</v>
      </c>
      <c r="G1260" t="s">
        <v>534</v>
      </c>
      <c r="H1260" s="41" t="s">
        <v>32</v>
      </c>
      <c r="I1260">
        <v>1.64</v>
      </c>
    </row>
    <row r="1261" spans="1:9" hidden="1" x14ac:dyDescent="0.25">
      <c r="A1261">
        <v>1260</v>
      </c>
      <c r="B1261" t="s">
        <v>216</v>
      </c>
      <c r="C1261">
        <v>5</v>
      </c>
      <c r="D1261">
        <v>19</v>
      </c>
      <c r="E1261" t="s">
        <v>123</v>
      </c>
      <c r="F1261" s="42" t="s">
        <v>681</v>
      </c>
      <c r="G1261" t="s">
        <v>534</v>
      </c>
      <c r="H1261" s="41" t="s">
        <v>32</v>
      </c>
      <c r="I1261">
        <v>4.8099999999999996</v>
      </c>
    </row>
    <row r="1262" spans="1:9" hidden="1" x14ac:dyDescent="0.25">
      <c r="A1262">
        <v>1261</v>
      </c>
      <c r="B1262" t="s">
        <v>216</v>
      </c>
      <c r="C1262">
        <v>5</v>
      </c>
      <c r="D1262">
        <v>19</v>
      </c>
      <c r="E1262" t="s">
        <v>121</v>
      </c>
      <c r="F1262" s="42" t="s">
        <v>682</v>
      </c>
      <c r="G1262" s="41" t="s">
        <v>533</v>
      </c>
      <c r="H1262" s="41" t="s">
        <v>32</v>
      </c>
      <c r="I1262">
        <v>19.309999999999999</v>
      </c>
    </row>
    <row r="1263" spans="1:9" hidden="1" x14ac:dyDescent="0.25">
      <c r="A1263">
        <v>1262</v>
      </c>
      <c r="B1263" t="s">
        <v>216</v>
      </c>
      <c r="C1263">
        <v>5</v>
      </c>
      <c r="D1263">
        <v>19</v>
      </c>
      <c r="E1263" t="s">
        <v>121</v>
      </c>
      <c r="F1263" s="42" t="s">
        <v>682</v>
      </c>
      <c r="G1263" s="41" t="s">
        <v>533</v>
      </c>
      <c r="H1263" s="41" t="s">
        <v>32</v>
      </c>
      <c r="I1263">
        <v>19.53</v>
      </c>
    </row>
    <row r="1264" spans="1:9" hidden="1" x14ac:dyDescent="0.25">
      <c r="A1264">
        <v>1263</v>
      </c>
      <c r="B1264" t="s">
        <v>216</v>
      </c>
      <c r="C1264">
        <v>5</v>
      </c>
      <c r="D1264">
        <v>19</v>
      </c>
      <c r="E1264" t="s">
        <v>121</v>
      </c>
      <c r="F1264" s="42" t="s">
        <v>682</v>
      </c>
      <c r="G1264" s="41" t="s">
        <v>533</v>
      </c>
      <c r="H1264" s="41" t="s">
        <v>32</v>
      </c>
      <c r="I1264">
        <v>7.66</v>
      </c>
    </row>
    <row r="1265" spans="1:9" hidden="1" x14ac:dyDescent="0.25">
      <c r="A1265">
        <v>1264</v>
      </c>
      <c r="B1265" t="s">
        <v>216</v>
      </c>
      <c r="C1265">
        <v>5</v>
      </c>
      <c r="D1265">
        <v>19</v>
      </c>
      <c r="E1265" t="s">
        <v>121</v>
      </c>
      <c r="F1265" s="42" t="s">
        <v>682</v>
      </c>
      <c r="G1265" s="41" t="s">
        <v>533</v>
      </c>
      <c r="H1265" s="41" t="s">
        <v>32</v>
      </c>
      <c r="I1265">
        <v>13.2</v>
      </c>
    </row>
    <row r="1266" spans="1:9" hidden="1" x14ac:dyDescent="0.25">
      <c r="A1266">
        <v>1265</v>
      </c>
      <c r="B1266" t="s">
        <v>216</v>
      </c>
      <c r="C1266">
        <v>5</v>
      </c>
      <c r="D1266">
        <v>19</v>
      </c>
      <c r="E1266" t="s">
        <v>121</v>
      </c>
      <c r="F1266" s="42" t="s">
        <v>682</v>
      </c>
      <c r="G1266" s="41" t="s">
        <v>533</v>
      </c>
      <c r="H1266" s="41" t="s">
        <v>32</v>
      </c>
      <c r="I1266">
        <v>41</v>
      </c>
    </row>
    <row r="1267" spans="1:9" hidden="1" x14ac:dyDescent="0.25">
      <c r="A1267">
        <v>1266</v>
      </c>
      <c r="B1267" t="s">
        <v>216</v>
      </c>
      <c r="C1267">
        <v>5</v>
      </c>
      <c r="D1267">
        <v>19</v>
      </c>
      <c r="E1267" t="s">
        <v>121</v>
      </c>
      <c r="F1267" s="42" t="s">
        <v>682</v>
      </c>
      <c r="G1267" s="41" t="s">
        <v>533</v>
      </c>
      <c r="H1267" s="41" t="s">
        <v>32</v>
      </c>
      <c r="I1267">
        <v>11.57</v>
      </c>
    </row>
    <row r="1268" spans="1:9" hidden="1" x14ac:dyDescent="0.25">
      <c r="A1268">
        <v>1267</v>
      </c>
      <c r="B1268" t="s">
        <v>216</v>
      </c>
      <c r="C1268">
        <v>5</v>
      </c>
      <c r="D1268">
        <v>19</v>
      </c>
      <c r="E1268" t="s">
        <v>123</v>
      </c>
      <c r="F1268" s="42" t="s">
        <v>682</v>
      </c>
      <c r="G1268" t="s">
        <v>534</v>
      </c>
      <c r="H1268" s="41" t="s">
        <v>32</v>
      </c>
      <c r="I1268">
        <v>4.99</v>
      </c>
    </row>
    <row r="1269" spans="1:9" hidden="1" x14ac:dyDescent="0.25">
      <c r="A1269">
        <v>1268</v>
      </c>
      <c r="B1269" t="s">
        <v>216</v>
      </c>
      <c r="C1269">
        <v>5</v>
      </c>
      <c r="D1269">
        <v>19</v>
      </c>
      <c r="E1269" t="s">
        <v>123</v>
      </c>
      <c r="F1269" s="42" t="s">
        <v>682</v>
      </c>
      <c r="G1269" t="s">
        <v>534</v>
      </c>
      <c r="H1269" s="41" t="s">
        <v>32</v>
      </c>
      <c r="I1269">
        <v>4.3</v>
      </c>
    </row>
    <row r="1270" spans="1:9" hidden="1" x14ac:dyDescent="0.25">
      <c r="A1270">
        <v>1269</v>
      </c>
      <c r="B1270" t="s">
        <v>216</v>
      </c>
      <c r="C1270">
        <v>5</v>
      </c>
      <c r="D1270">
        <v>19</v>
      </c>
      <c r="E1270" t="s">
        <v>123</v>
      </c>
      <c r="F1270" s="42" t="s">
        <v>682</v>
      </c>
      <c r="G1270" t="s">
        <v>534</v>
      </c>
      <c r="H1270" s="41" t="s">
        <v>32</v>
      </c>
      <c r="I1270">
        <v>1.89</v>
      </c>
    </row>
    <row r="1271" spans="1:9" hidden="1" x14ac:dyDescent="0.25">
      <c r="A1271">
        <v>1270</v>
      </c>
      <c r="B1271" t="s">
        <v>216</v>
      </c>
      <c r="C1271">
        <v>5</v>
      </c>
      <c r="D1271">
        <v>19</v>
      </c>
      <c r="E1271" t="s">
        <v>123</v>
      </c>
      <c r="F1271" s="42" t="s">
        <v>682</v>
      </c>
      <c r="G1271" t="s">
        <v>534</v>
      </c>
      <c r="H1271" s="41" t="s">
        <v>32</v>
      </c>
      <c r="I1271">
        <v>3.28</v>
      </c>
    </row>
    <row r="1272" spans="1:9" hidden="1" x14ac:dyDescent="0.25">
      <c r="A1272">
        <v>1271</v>
      </c>
      <c r="B1272" t="s">
        <v>216</v>
      </c>
      <c r="C1272">
        <v>6</v>
      </c>
      <c r="D1272">
        <v>20</v>
      </c>
      <c r="E1272" t="s">
        <v>121</v>
      </c>
      <c r="F1272" s="42" t="s">
        <v>686</v>
      </c>
      <c r="G1272" s="41" t="s">
        <v>533</v>
      </c>
      <c r="H1272" s="41" t="s">
        <v>32</v>
      </c>
      <c r="I1272">
        <v>19.97</v>
      </c>
    </row>
    <row r="1273" spans="1:9" hidden="1" x14ac:dyDescent="0.25">
      <c r="A1273">
        <v>1272</v>
      </c>
      <c r="B1273" t="s">
        <v>216</v>
      </c>
      <c r="C1273">
        <v>6</v>
      </c>
      <c r="D1273">
        <v>20</v>
      </c>
      <c r="E1273" t="s">
        <v>121</v>
      </c>
      <c r="F1273" s="42" t="s">
        <v>686</v>
      </c>
      <c r="G1273" s="41" t="s">
        <v>533</v>
      </c>
      <c r="H1273" s="41" t="s">
        <v>32</v>
      </c>
      <c r="I1273">
        <v>4</v>
      </c>
    </row>
    <row r="1274" spans="1:9" hidden="1" x14ac:dyDescent="0.25">
      <c r="A1274">
        <v>1273</v>
      </c>
      <c r="B1274" t="s">
        <v>216</v>
      </c>
      <c r="C1274">
        <v>6</v>
      </c>
      <c r="D1274">
        <v>20</v>
      </c>
      <c r="E1274" t="s">
        <v>121</v>
      </c>
      <c r="F1274" s="42" t="s">
        <v>686</v>
      </c>
      <c r="G1274" s="41" t="s">
        <v>533</v>
      </c>
      <c r="H1274" s="41" t="s">
        <v>32</v>
      </c>
      <c r="I1274">
        <v>18.260000000000002</v>
      </c>
    </row>
    <row r="1275" spans="1:9" hidden="1" x14ac:dyDescent="0.25">
      <c r="A1275">
        <v>1274</v>
      </c>
      <c r="B1275" t="s">
        <v>216</v>
      </c>
      <c r="C1275">
        <v>6</v>
      </c>
      <c r="D1275">
        <v>20</v>
      </c>
      <c r="E1275" t="s">
        <v>121</v>
      </c>
      <c r="F1275" s="42" t="s">
        <v>686</v>
      </c>
      <c r="G1275" s="41" t="s">
        <v>533</v>
      </c>
      <c r="H1275" s="41" t="s">
        <v>32</v>
      </c>
      <c r="I1275">
        <v>16.66</v>
      </c>
    </row>
    <row r="1276" spans="1:9" hidden="1" x14ac:dyDescent="0.25">
      <c r="A1276">
        <v>1275</v>
      </c>
      <c r="B1276" t="s">
        <v>216</v>
      </c>
      <c r="C1276">
        <v>6</v>
      </c>
      <c r="D1276">
        <v>20</v>
      </c>
      <c r="E1276" t="s">
        <v>121</v>
      </c>
      <c r="F1276" s="42" t="s">
        <v>686</v>
      </c>
      <c r="G1276" s="41" t="s">
        <v>533</v>
      </c>
      <c r="H1276" s="41" t="s">
        <v>32</v>
      </c>
      <c r="I1276">
        <v>9.82</v>
      </c>
    </row>
    <row r="1277" spans="1:9" hidden="1" x14ac:dyDescent="0.25">
      <c r="A1277">
        <v>1276</v>
      </c>
      <c r="B1277" t="s">
        <v>216</v>
      </c>
      <c r="C1277">
        <v>6</v>
      </c>
      <c r="D1277">
        <v>20</v>
      </c>
      <c r="E1277" t="s">
        <v>121</v>
      </c>
      <c r="F1277" s="42" t="s">
        <v>686</v>
      </c>
      <c r="G1277" s="41" t="s">
        <v>533</v>
      </c>
      <c r="H1277" s="41" t="s">
        <v>32</v>
      </c>
      <c r="I1277">
        <v>4.7</v>
      </c>
    </row>
    <row r="1278" spans="1:9" hidden="1" x14ac:dyDescent="0.25">
      <c r="A1278">
        <v>1277</v>
      </c>
      <c r="B1278" t="s">
        <v>216</v>
      </c>
      <c r="C1278">
        <v>6</v>
      </c>
      <c r="D1278">
        <v>20</v>
      </c>
      <c r="E1278" t="s">
        <v>121</v>
      </c>
      <c r="F1278" s="42" t="s">
        <v>686</v>
      </c>
      <c r="G1278" s="41" t="s">
        <v>533</v>
      </c>
      <c r="H1278" s="41" t="s">
        <v>32</v>
      </c>
      <c r="I1278">
        <v>15.99</v>
      </c>
    </row>
    <row r="1279" spans="1:9" hidden="1" x14ac:dyDescent="0.25">
      <c r="A1279">
        <v>1278</v>
      </c>
      <c r="B1279" t="s">
        <v>216</v>
      </c>
      <c r="C1279">
        <v>6</v>
      </c>
      <c r="D1279">
        <v>20</v>
      </c>
      <c r="E1279" t="s">
        <v>121</v>
      </c>
      <c r="F1279" s="42" t="s">
        <v>686</v>
      </c>
      <c r="G1279" s="41" t="s">
        <v>533</v>
      </c>
      <c r="H1279" s="41" t="s">
        <v>32</v>
      </c>
      <c r="I1279">
        <v>41.45</v>
      </c>
    </row>
    <row r="1280" spans="1:9" hidden="1" x14ac:dyDescent="0.25">
      <c r="A1280">
        <v>1279</v>
      </c>
      <c r="B1280" t="s">
        <v>216</v>
      </c>
      <c r="C1280">
        <v>6</v>
      </c>
      <c r="D1280">
        <v>20</v>
      </c>
      <c r="E1280" t="s">
        <v>123</v>
      </c>
      <c r="F1280" s="42" t="s">
        <v>686</v>
      </c>
      <c r="G1280" t="s">
        <v>534</v>
      </c>
      <c r="H1280" s="41" t="s">
        <v>32</v>
      </c>
      <c r="I1280">
        <v>7.14</v>
      </c>
    </row>
    <row r="1281" spans="1:9" hidden="1" x14ac:dyDescent="0.25">
      <c r="A1281">
        <v>1280</v>
      </c>
      <c r="B1281" t="s">
        <v>216</v>
      </c>
      <c r="C1281">
        <v>6</v>
      </c>
      <c r="D1281">
        <v>20</v>
      </c>
      <c r="E1281" t="s">
        <v>123</v>
      </c>
      <c r="F1281" s="42" t="s">
        <v>686</v>
      </c>
      <c r="G1281" t="s">
        <v>534</v>
      </c>
      <c r="H1281" s="41" t="s">
        <v>32</v>
      </c>
      <c r="I1281">
        <v>3.9</v>
      </c>
    </row>
    <row r="1282" spans="1:9" hidden="1" x14ac:dyDescent="0.25">
      <c r="A1282">
        <v>1281</v>
      </c>
      <c r="B1282" t="s">
        <v>216</v>
      </c>
      <c r="C1282">
        <v>6</v>
      </c>
      <c r="D1282">
        <v>20</v>
      </c>
      <c r="E1282" t="s">
        <v>123</v>
      </c>
      <c r="F1282" s="42" t="s">
        <v>686</v>
      </c>
      <c r="G1282" t="s">
        <v>534</v>
      </c>
      <c r="H1282" s="41" t="s">
        <v>32</v>
      </c>
      <c r="I1282">
        <v>4.9400000000000004</v>
      </c>
    </row>
    <row r="1283" spans="1:9" hidden="1" x14ac:dyDescent="0.25">
      <c r="A1283">
        <v>1282</v>
      </c>
      <c r="B1283" t="s">
        <v>216</v>
      </c>
      <c r="C1283">
        <v>6</v>
      </c>
      <c r="D1283">
        <v>20</v>
      </c>
      <c r="E1283" t="s">
        <v>121</v>
      </c>
      <c r="F1283" s="42" t="s">
        <v>684</v>
      </c>
      <c r="G1283" s="41" t="s">
        <v>533</v>
      </c>
      <c r="H1283" s="41" t="s">
        <v>32</v>
      </c>
      <c r="I1283">
        <v>14.88</v>
      </c>
    </row>
    <row r="1284" spans="1:9" hidden="1" x14ac:dyDescent="0.25">
      <c r="A1284">
        <v>1283</v>
      </c>
      <c r="B1284" t="s">
        <v>216</v>
      </c>
      <c r="C1284">
        <v>6</v>
      </c>
      <c r="D1284">
        <v>20</v>
      </c>
      <c r="E1284" t="s">
        <v>121</v>
      </c>
      <c r="F1284" s="42" t="s">
        <v>684</v>
      </c>
      <c r="G1284" s="41" t="s">
        <v>533</v>
      </c>
      <c r="H1284" s="41" t="s">
        <v>32</v>
      </c>
      <c r="I1284">
        <v>15.38</v>
      </c>
    </row>
    <row r="1285" spans="1:9" hidden="1" x14ac:dyDescent="0.25">
      <c r="A1285">
        <v>1284</v>
      </c>
      <c r="B1285" t="s">
        <v>216</v>
      </c>
      <c r="C1285">
        <v>6</v>
      </c>
      <c r="D1285">
        <v>20</v>
      </c>
      <c r="E1285" t="s">
        <v>121</v>
      </c>
      <c r="F1285" s="42" t="s">
        <v>684</v>
      </c>
      <c r="G1285" s="41" t="s">
        <v>533</v>
      </c>
      <c r="H1285" s="41" t="s">
        <v>32</v>
      </c>
      <c r="I1285">
        <v>9.09</v>
      </c>
    </row>
    <row r="1286" spans="1:9" hidden="1" x14ac:dyDescent="0.25">
      <c r="A1286">
        <v>1285</v>
      </c>
      <c r="B1286" t="s">
        <v>216</v>
      </c>
      <c r="C1286">
        <v>6</v>
      </c>
      <c r="D1286">
        <v>20</v>
      </c>
      <c r="E1286" t="s">
        <v>121</v>
      </c>
      <c r="F1286" s="42" t="s">
        <v>684</v>
      </c>
      <c r="G1286" s="41" t="s">
        <v>533</v>
      </c>
      <c r="H1286" s="41" t="s">
        <v>32</v>
      </c>
      <c r="I1286">
        <v>39.049999999999997</v>
      </c>
    </row>
    <row r="1287" spans="1:9" hidden="1" x14ac:dyDescent="0.25">
      <c r="A1287">
        <v>1286</v>
      </c>
      <c r="B1287" t="s">
        <v>216</v>
      </c>
      <c r="C1287">
        <v>6</v>
      </c>
      <c r="D1287">
        <v>20</v>
      </c>
      <c r="E1287" t="s">
        <v>121</v>
      </c>
      <c r="F1287" s="42" t="s">
        <v>684</v>
      </c>
      <c r="G1287" s="41" t="s">
        <v>533</v>
      </c>
      <c r="H1287" s="41" t="s">
        <v>32</v>
      </c>
      <c r="I1287">
        <v>6.3</v>
      </c>
    </row>
    <row r="1288" spans="1:9" hidden="1" x14ac:dyDescent="0.25">
      <c r="A1288">
        <v>1287</v>
      </c>
      <c r="B1288" t="s">
        <v>216</v>
      </c>
      <c r="C1288">
        <v>6</v>
      </c>
      <c r="D1288">
        <v>20</v>
      </c>
      <c r="E1288" t="s">
        <v>121</v>
      </c>
      <c r="F1288" s="42" t="s">
        <v>684</v>
      </c>
      <c r="G1288" s="41" t="s">
        <v>533</v>
      </c>
      <c r="H1288" s="41" t="s">
        <v>32</v>
      </c>
      <c r="I1288">
        <v>3.18</v>
      </c>
    </row>
    <row r="1289" spans="1:9" hidden="1" x14ac:dyDescent="0.25">
      <c r="A1289">
        <v>1288</v>
      </c>
      <c r="B1289" t="s">
        <v>216</v>
      </c>
      <c r="C1289">
        <v>6</v>
      </c>
      <c r="D1289">
        <v>20</v>
      </c>
      <c r="E1289" t="s">
        <v>123</v>
      </c>
      <c r="F1289" s="42" t="s">
        <v>684</v>
      </c>
      <c r="G1289" t="s">
        <v>534</v>
      </c>
      <c r="H1289" s="41" t="s">
        <v>32</v>
      </c>
      <c r="I1289">
        <v>6.37</v>
      </c>
    </row>
    <row r="1290" spans="1:9" hidden="1" x14ac:dyDescent="0.25">
      <c r="A1290">
        <v>1289</v>
      </c>
      <c r="B1290" t="s">
        <v>216</v>
      </c>
      <c r="C1290">
        <v>6</v>
      </c>
      <c r="D1290">
        <v>20</v>
      </c>
      <c r="E1290" t="s">
        <v>123</v>
      </c>
      <c r="F1290" s="42" t="s">
        <v>684</v>
      </c>
      <c r="G1290" t="s">
        <v>534</v>
      </c>
      <c r="H1290" s="41" t="s">
        <v>32</v>
      </c>
      <c r="I1290">
        <v>1.64</v>
      </c>
    </row>
    <row r="1291" spans="1:9" hidden="1" x14ac:dyDescent="0.25">
      <c r="A1291">
        <v>1290</v>
      </c>
      <c r="B1291" t="s">
        <v>216</v>
      </c>
      <c r="C1291">
        <v>6</v>
      </c>
      <c r="D1291">
        <v>20</v>
      </c>
      <c r="E1291" t="s">
        <v>123</v>
      </c>
      <c r="F1291" s="42" t="s">
        <v>684</v>
      </c>
      <c r="G1291" t="s">
        <v>534</v>
      </c>
      <c r="H1291" s="41" t="s">
        <v>32</v>
      </c>
      <c r="I1291">
        <v>4.8099999999999996</v>
      </c>
    </row>
    <row r="1292" spans="1:9" hidden="1" x14ac:dyDescent="0.25">
      <c r="A1292">
        <v>1291</v>
      </c>
      <c r="B1292" t="s">
        <v>216</v>
      </c>
      <c r="C1292">
        <v>6</v>
      </c>
      <c r="D1292">
        <v>20</v>
      </c>
      <c r="E1292" t="s">
        <v>121</v>
      </c>
      <c r="F1292" s="42" t="s">
        <v>685</v>
      </c>
      <c r="G1292" s="41" t="s">
        <v>533</v>
      </c>
      <c r="H1292" s="41" t="s">
        <v>32</v>
      </c>
      <c r="I1292">
        <v>19.34</v>
      </c>
    </row>
    <row r="1293" spans="1:9" hidden="1" x14ac:dyDescent="0.25">
      <c r="A1293">
        <v>1292</v>
      </c>
      <c r="B1293" t="s">
        <v>216</v>
      </c>
      <c r="C1293">
        <v>6</v>
      </c>
      <c r="D1293">
        <v>20</v>
      </c>
      <c r="E1293" t="s">
        <v>121</v>
      </c>
      <c r="F1293" s="42" t="s">
        <v>685</v>
      </c>
      <c r="G1293" s="41" t="s">
        <v>533</v>
      </c>
      <c r="H1293" s="41" t="s">
        <v>32</v>
      </c>
      <c r="I1293">
        <v>19.53</v>
      </c>
    </row>
    <row r="1294" spans="1:9" hidden="1" x14ac:dyDescent="0.25">
      <c r="A1294">
        <v>1293</v>
      </c>
      <c r="B1294" t="s">
        <v>216</v>
      </c>
      <c r="C1294">
        <v>6</v>
      </c>
      <c r="D1294">
        <v>20</v>
      </c>
      <c r="E1294" t="s">
        <v>121</v>
      </c>
      <c r="F1294" s="42" t="s">
        <v>685</v>
      </c>
      <c r="G1294" s="41" t="s">
        <v>533</v>
      </c>
      <c r="H1294" s="41" t="s">
        <v>32</v>
      </c>
      <c r="I1294">
        <v>7.66</v>
      </c>
    </row>
    <row r="1295" spans="1:9" hidden="1" x14ac:dyDescent="0.25">
      <c r="A1295">
        <v>1294</v>
      </c>
      <c r="B1295" t="s">
        <v>216</v>
      </c>
      <c r="C1295">
        <v>6</v>
      </c>
      <c r="D1295">
        <v>20</v>
      </c>
      <c r="E1295" t="s">
        <v>121</v>
      </c>
      <c r="F1295" s="42" t="s">
        <v>685</v>
      </c>
      <c r="G1295" s="41" t="s">
        <v>533</v>
      </c>
      <c r="H1295" s="41" t="s">
        <v>32</v>
      </c>
      <c r="I1295">
        <v>13.2</v>
      </c>
    </row>
    <row r="1296" spans="1:9" hidden="1" x14ac:dyDescent="0.25">
      <c r="A1296">
        <v>1295</v>
      </c>
      <c r="B1296" t="s">
        <v>216</v>
      </c>
      <c r="C1296">
        <v>6</v>
      </c>
      <c r="D1296">
        <v>20</v>
      </c>
      <c r="E1296" t="s">
        <v>121</v>
      </c>
      <c r="F1296" s="42" t="s">
        <v>685</v>
      </c>
      <c r="G1296" s="41" t="s">
        <v>533</v>
      </c>
      <c r="H1296" s="41" t="s">
        <v>32</v>
      </c>
      <c r="I1296">
        <v>41.78</v>
      </c>
    </row>
    <row r="1297" spans="1:9" hidden="1" x14ac:dyDescent="0.25">
      <c r="A1297">
        <v>1296</v>
      </c>
      <c r="B1297" t="s">
        <v>216</v>
      </c>
      <c r="C1297">
        <v>6</v>
      </c>
      <c r="D1297">
        <v>20</v>
      </c>
      <c r="E1297" t="s">
        <v>121</v>
      </c>
      <c r="F1297" s="42" t="s">
        <v>685</v>
      </c>
      <c r="G1297" s="41" t="s">
        <v>533</v>
      </c>
      <c r="H1297" s="41" t="s">
        <v>32</v>
      </c>
      <c r="I1297">
        <v>11.57</v>
      </c>
    </row>
    <row r="1298" spans="1:9" hidden="1" x14ac:dyDescent="0.25">
      <c r="A1298">
        <v>1297</v>
      </c>
      <c r="B1298" t="s">
        <v>216</v>
      </c>
      <c r="C1298">
        <v>6</v>
      </c>
      <c r="D1298">
        <v>20</v>
      </c>
      <c r="E1298" t="s">
        <v>121</v>
      </c>
      <c r="F1298" s="42" t="s">
        <v>685</v>
      </c>
      <c r="G1298" s="41" t="s">
        <v>533</v>
      </c>
      <c r="H1298" s="41" t="s">
        <v>32</v>
      </c>
      <c r="I1298">
        <v>16.59</v>
      </c>
    </row>
    <row r="1299" spans="1:9" hidden="1" x14ac:dyDescent="0.25">
      <c r="A1299">
        <v>1298</v>
      </c>
      <c r="B1299" t="s">
        <v>216</v>
      </c>
      <c r="C1299">
        <v>6</v>
      </c>
      <c r="D1299">
        <v>20</v>
      </c>
      <c r="E1299" t="s">
        <v>121</v>
      </c>
      <c r="F1299" s="42" t="s">
        <v>685</v>
      </c>
      <c r="G1299" s="41" t="s">
        <v>533</v>
      </c>
      <c r="H1299" s="41" t="s">
        <v>32</v>
      </c>
      <c r="I1299">
        <v>7.34</v>
      </c>
    </row>
    <row r="1300" spans="1:9" hidden="1" x14ac:dyDescent="0.25">
      <c r="A1300">
        <v>1299</v>
      </c>
      <c r="B1300" t="s">
        <v>216</v>
      </c>
      <c r="C1300">
        <v>6</v>
      </c>
      <c r="D1300">
        <v>20</v>
      </c>
      <c r="E1300" t="s">
        <v>123</v>
      </c>
      <c r="F1300" s="42" t="s">
        <v>685</v>
      </c>
      <c r="G1300" t="s">
        <v>534</v>
      </c>
      <c r="H1300" s="41" t="s">
        <v>32</v>
      </c>
      <c r="I1300">
        <v>5.01</v>
      </c>
    </row>
    <row r="1301" spans="1:9" hidden="1" x14ac:dyDescent="0.25">
      <c r="A1301">
        <v>1300</v>
      </c>
      <c r="B1301" t="s">
        <v>216</v>
      </c>
      <c r="C1301">
        <v>6</v>
      </c>
      <c r="D1301">
        <v>20</v>
      </c>
      <c r="E1301" t="s">
        <v>123</v>
      </c>
      <c r="F1301" s="42" t="s">
        <v>685</v>
      </c>
      <c r="G1301" t="s">
        <v>534</v>
      </c>
      <c r="H1301" s="41" t="s">
        <v>32</v>
      </c>
      <c r="I1301">
        <v>4.3</v>
      </c>
    </row>
    <row r="1302" spans="1:9" hidden="1" x14ac:dyDescent="0.25">
      <c r="A1302">
        <v>1301</v>
      </c>
      <c r="B1302" t="s">
        <v>216</v>
      </c>
      <c r="C1302">
        <v>6</v>
      </c>
      <c r="D1302">
        <v>20</v>
      </c>
      <c r="E1302" t="s">
        <v>123</v>
      </c>
      <c r="F1302" s="42" t="s">
        <v>685</v>
      </c>
      <c r="G1302" t="s">
        <v>534</v>
      </c>
      <c r="H1302" s="41" t="s">
        <v>32</v>
      </c>
      <c r="I1302">
        <v>1.89</v>
      </c>
    </row>
    <row r="1303" spans="1:9" hidden="1" x14ac:dyDescent="0.25">
      <c r="A1303">
        <v>1302</v>
      </c>
      <c r="B1303" t="s">
        <v>216</v>
      </c>
      <c r="C1303">
        <v>6</v>
      </c>
      <c r="D1303">
        <v>20</v>
      </c>
      <c r="F1303" s="42" t="s">
        <v>685</v>
      </c>
      <c r="G1303" t="s">
        <v>536</v>
      </c>
      <c r="H1303" s="41" t="s">
        <v>32</v>
      </c>
      <c r="I1303">
        <v>40.33</v>
      </c>
    </row>
    <row r="1304" spans="1:9" hidden="1" x14ac:dyDescent="0.25">
      <c r="A1304">
        <v>1303</v>
      </c>
      <c r="B1304" t="s">
        <v>216</v>
      </c>
      <c r="C1304">
        <v>7</v>
      </c>
      <c r="D1304">
        <v>21</v>
      </c>
      <c r="E1304" t="s">
        <v>121</v>
      </c>
      <c r="F1304" s="42" t="s">
        <v>687</v>
      </c>
      <c r="G1304" s="41" t="s">
        <v>533</v>
      </c>
      <c r="H1304" s="41" t="s">
        <v>32</v>
      </c>
      <c r="I1304">
        <v>43.26</v>
      </c>
    </row>
    <row r="1305" spans="1:9" hidden="1" x14ac:dyDescent="0.25">
      <c r="A1305">
        <v>1304</v>
      </c>
      <c r="B1305" t="s">
        <v>216</v>
      </c>
      <c r="C1305">
        <v>7</v>
      </c>
      <c r="D1305">
        <v>21</v>
      </c>
      <c r="E1305" t="s">
        <v>121</v>
      </c>
      <c r="F1305" s="42" t="s">
        <v>687</v>
      </c>
      <c r="G1305" s="41" t="s">
        <v>533</v>
      </c>
      <c r="H1305" s="41" t="s">
        <v>32</v>
      </c>
      <c r="I1305">
        <v>31.65</v>
      </c>
    </row>
    <row r="1306" spans="1:9" hidden="1" x14ac:dyDescent="0.25">
      <c r="A1306">
        <v>1305</v>
      </c>
      <c r="B1306" t="s">
        <v>216</v>
      </c>
      <c r="C1306">
        <v>7</v>
      </c>
      <c r="D1306">
        <v>21</v>
      </c>
      <c r="E1306" t="s">
        <v>121</v>
      </c>
      <c r="F1306" s="42" t="s">
        <v>687</v>
      </c>
      <c r="G1306" s="41" t="s">
        <v>533</v>
      </c>
      <c r="H1306" s="41" t="s">
        <v>32</v>
      </c>
      <c r="I1306">
        <v>8.2200000000000006</v>
      </c>
    </row>
    <row r="1307" spans="1:9" hidden="1" x14ac:dyDescent="0.25">
      <c r="A1307">
        <v>1306</v>
      </c>
      <c r="B1307" t="s">
        <v>216</v>
      </c>
      <c r="C1307">
        <v>7</v>
      </c>
      <c r="D1307">
        <v>21</v>
      </c>
      <c r="E1307" t="s">
        <v>121</v>
      </c>
      <c r="F1307" s="42" t="s">
        <v>687</v>
      </c>
      <c r="G1307" s="41" t="s">
        <v>533</v>
      </c>
      <c r="H1307" s="41" t="s">
        <v>32</v>
      </c>
      <c r="I1307">
        <v>4.34</v>
      </c>
    </row>
    <row r="1308" spans="1:9" hidden="1" x14ac:dyDescent="0.25">
      <c r="A1308">
        <v>1307</v>
      </c>
      <c r="B1308" t="s">
        <v>216</v>
      </c>
      <c r="C1308">
        <v>7</v>
      </c>
      <c r="D1308">
        <v>21</v>
      </c>
      <c r="E1308" t="s">
        <v>121</v>
      </c>
      <c r="F1308" s="42" t="s">
        <v>687</v>
      </c>
      <c r="G1308" s="41" t="s">
        <v>533</v>
      </c>
      <c r="H1308" s="41" t="s">
        <v>32</v>
      </c>
      <c r="I1308">
        <v>19.04</v>
      </c>
    </row>
    <row r="1309" spans="1:9" hidden="1" x14ac:dyDescent="0.25">
      <c r="A1309">
        <v>1308</v>
      </c>
      <c r="B1309" t="s">
        <v>216</v>
      </c>
      <c r="C1309">
        <v>7</v>
      </c>
      <c r="D1309">
        <v>21</v>
      </c>
      <c r="E1309" t="s">
        <v>121</v>
      </c>
      <c r="F1309" s="42" t="s">
        <v>687</v>
      </c>
      <c r="G1309" s="41" t="s">
        <v>533</v>
      </c>
      <c r="H1309" s="41" t="s">
        <v>32</v>
      </c>
      <c r="I1309">
        <v>17.829999999999998</v>
      </c>
    </row>
    <row r="1310" spans="1:9" hidden="1" x14ac:dyDescent="0.25">
      <c r="A1310">
        <v>1309</v>
      </c>
      <c r="B1310" t="s">
        <v>216</v>
      </c>
      <c r="C1310">
        <v>7</v>
      </c>
      <c r="D1310">
        <v>21</v>
      </c>
      <c r="E1310" t="s">
        <v>121</v>
      </c>
      <c r="F1310" s="42" t="s">
        <v>687</v>
      </c>
      <c r="G1310" s="41" t="s">
        <v>533</v>
      </c>
      <c r="H1310" s="41" t="s">
        <v>32</v>
      </c>
      <c r="I1310">
        <v>11.38</v>
      </c>
    </row>
    <row r="1311" spans="1:9" hidden="1" x14ac:dyDescent="0.25">
      <c r="A1311">
        <v>1310</v>
      </c>
      <c r="B1311" t="s">
        <v>216</v>
      </c>
      <c r="C1311">
        <v>7</v>
      </c>
      <c r="D1311">
        <v>21</v>
      </c>
      <c r="E1311" t="s">
        <v>121</v>
      </c>
      <c r="F1311" s="42" t="s">
        <v>687</v>
      </c>
      <c r="G1311" s="41" t="s">
        <v>533</v>
      </c>
      <c r="H1311" s="41" t="s">
        <v>32</v>
      </c>
      <c r="I1311">
        <v>3.51</v>
      </c>
    </row>
    <row r="1312" spans="1:9" hidden="1" x14ac:dyDescent="0.25">
      <c r="A1312">
        <v>1311</v>
      </c>
      <c r="B1312" t="s">
        <v>216</v>
      </c>
      <c r="C1312">
        <v>7</v>
      </c>
      <c r="D1312">
        <v>21</v>
      </c>
      <c r="E1312" t="s">
        <v>121</v>
      </c>
      <c r="F1312" s="42" t="s">
        <v>687</v>
      </c>
      <c r="G1312" s="41" t="s">
        <v>533</v>
      </c>
      <c r="H1312" s="41" t="s">
        <v>32</v>
      </c>
      <c r="I1312">
        <v>3.85</v>
      </c>
    </row>
    <row r="1313" spans="1:9" hidden="1" x14ac:dyDescent="0.25">
      <c r="A1313">
        <v>1312</v>
      </c>
      <c r="B1313" t="s">
        <v>216</v>
      </c>
      <c r="C1313">
        <v>7</v>
      </c>
      <c r="D1313">
        <v>21</v>
      </c>
      <c r="E1313" t="s">
        <v>121</v>
      </c>
      <c r="F1313" s="42" t="s">
        <v>687</v>
      </c>
      <c r="G1313" s="41" t="s">
        <v>533</v>
      </c>
      <c r="H1313" s="41" t="s">
        <v>32</v>
      </c>
      <c r="I1313">
        <v>28.96</v>
      </c>
    </row>
    <row r="1314" spans="1:9" hidden="1" x14ac:dyDescent="0.25">
      <c r="A1314">
        <v>1313</v>
      </c>
      <c r="B1314" t="s">
        <v>216</v>
      </c>
      <c r="C1314">
        <v>7</v>
      </c>
      <c r="D1314">
        <v>21</v>
      </c>
      <c r="E1314" t="s">
        <v>123</v>
      </c>
      <c r="F1314" s="42" t="s">
        <v>687</v>
      </c>
      <c r="G1314" t="s">
        <v>534</v>
      </c>
      <c r="H1314" s="41" t="s">
        <v>32</v>
      </c>
      <c r="I1314">
        <v>2.6</v>
      </c>
    </row>
    <row r="1315" spans="1:9" hidden="1" x14ac:dyDescent="0.25">
      <c r="A1315">
        <v>1314</v>
      </c>
      <c r="B1315" t="s">
        <v>216</v>
      </c>
      <c r="C1315">
        <v>7</v>
      </c>
      <c r="D1315">
        <v>21</v>
      </c>
      <c r="E1315" t="s">
        <v>123</v>
      </c>
      <c r="F1315" s="42" t="s">
        <v>687</v>
      </c>
      <c r="G1315" t="s">
        <v>534</v>
      </c>
      <c r="H1315" s="41" t="s">
        <v>32</v>
      </c>
      <c r="I1315">
        <v>5</v>
      </c>
    </row>
    <row r="1316" spans="1:9" hidden="1" x14ac:dyDescent="0.25">
      <c r="A1316">
        <v>1315</v>
      </c>
      <c r="B1316" t="s">
        <v>216</v>
      </c>
      <c r="C1316">
        <v>7</v>
      </c>
      <c r="D1316">
        <v>21</v>
      </c>
      <c r="E1316" t="s">
        <v>123</v>
      </c>
      <c r="F1316" s="42" t="s">
        <v>687</v>
      </c>
      <c r="G1316" t="s">
        <v>534</v>
      </c>
      <c r="H1316" s="41" t="s">
        <v>32</v>
      </c>
      <c r="I1316">
        <v>4.4000000000000004</v>
      </c>
    </row>
    <row r="1317" spans="1:9" hidden="1" x14ac:dyDescent="0.25">
      <c r="A1317">
        <v>1316</v>
      </c>
      <c r="B1317" t="s">
        <v>216</v>
      </c>
      <c r="C1317">
        <v>7</v>
      </c>
      <c r="D1317">
        <v>21</v>
      </c>
      <c r="E1317" t="s">
        <v>123</v>
      </c>
      <c r="F1317" s="42" t="s">
        <v>687</v>
      </c>
      <c r="G1317" t="s">
        <v>534</v>
      </c>
      <c r="H1317" s="41" t="s">
        <v>32</v>
      </c>
      <c r="I1317">
        <v>6.21</v>
      </c>
    </row>
    <row r="1318" spans="1:9" hidden="1" x14ac:dyDescent="0.25">
      <c r="A1318">
        <v>1317</v>
      </c>
      <c r="B1318" t="s">
        <v>216</v>
      </c>
      <c r="C1318">
        <v>7</v>
      </c>
      <c r="D1318">
        <v>21</v>
      </c>
      <c r="F1318" s="42" t="s">
        <v>687</v>
      </c>
      <c r="G1318" t="s">
        <v>536</v>
      </c>
      <c r="H1318" s="41" t="s">
        <v>32</v>
      </c>
      <c r="I1318">
        <v>53.07</v>
      </c>
    </row>
    <row r="1319" spans="1:9" hidden="1" x14ac:dyDescent="0.25">
      <c r="A1319">
        <v>1318</v>
      </c>
      <c r="B1319" t="s">
        <v>216</v>
      </c>
      <c r="C1319">
        <v>7</v>
      </c>
      <c r="D1319">
        <v>21</v>
      </c>
      <c r="E1319" t="s">
        <v>121</v>
      </c>
      <c r="F1319" s="42" t="s">
        <v>688</v>
      </c>
      <c r="G1319" s="41" t="s">
        <v>533</v>
      </c>
      <c r="H1319" s="41" t="s">
        <v>32</v>
      </c>
      <c r="I1319">
        <v>19.34</v>
      </c>
    </row>
    <row r="1320" spans="1:9" hidden="1" x14ac:dyDescent="0.25">
      <c r="A1320">
        <v>1319</v>
      </c>
      <c r="B1320" t="s">
        <v>216</v>
      </c>
      <c r="C1320">
        <v>7</v>
      </c>
      <c r="D1320">
        <v>21</v>
      </c>
      <c r="E1320" t="s">
        <v>121</v>
      </c>
      <c r="F1320" s="42" t="s">
        <v>688</v>
      </c>
      <c r="G1320" s="41" t="s">
        <v>533</v>
      </c>
      <c r="H1320" s="41" t="s">
        <v>32</v>
      </c>
      <c r="I1320">
        <v>19.53</v>
      </c>
    </row>
    <row r="1321" spans="1:9" hidden="1" x14ac:dyDescent="0.25">
      <c r="A1321">
        <v>1320</v>
      </c>
      <c r="B1321" t="s">
        <v>216</v>
      </c>
      <c r="C1321">
        <v>7</v>
      </c>
      <c r="D1321">
        <v>21</v>
      </c>
      <c r="E1321" t="s">
        <v>121</v>
      </c>
      <c r="F1321" s="42" t="s">
        <v>688</v>
      </c>
      <c r="G1321" s="41" t="s">
        <v>533</v>
      </c>
      <c r="H1321" s="41" t="s">
        <v>32</v>
      </c>
      <c r="I1321">
        <v>7.66</v>
      </c>
    </row>
    <row r="1322" spans="1:9" hidden="1" x14ac:dyDescent="0.25">
      <c r="A1322">
        <v>1321</v>
      </c>
      <c r="B1322" t="s">
        <v>216</v>
      </c>
      <c r="C1322">
        <v>7</v>
      </c>
      <c r="D1322">
        <v>21</v>
      </c>
      <c r="E1322" t="s">
        <v>121</v>
      </c>
      <c r="F1322" s="42" t="s">
        <v>688</v>
      </c>
      <c r="G1322" s="41" t="s">
        <v>533</v>
      </c>
      <c r="H1322" s="41" t="s">
        <v>32</v>
      </c>
      <c r="I1322">
        <v>13.2</v>
      </c>
    </row>
    <row r="1323" spans="1:9" hidden="1" x14ac:dyDescent="0.25">
      <c r="A1323">
        <v>1322</v>
      </c>
      <c r="B1323" t="s">
        <v>216</v>
      </c>
      <c r="C1323">
        <v>7</v>
      </c>
      <c r="D1323">
        <v>21</v>
      </c>
      <c r="E1323" t="s">
        <v>121</v>
      </c>
      <c r="F1323" s="42" t="s">
        <v>688</v>
      </c>
      <c r="G1323" s="41" t="s">
        <v>533</v>
      </c>
      <c r="H1323" s="41" t="s">
        <v>32</v>
      </c>
      <c r="I1323">
        <v>41.78</v>
      </c>
    </row>
    <row r="1324" spans="1:9" hidden="1" x14ac:dyDescent="0.25">
      <c r="A1324">
        <v>1323</v>
      </c>
      <c r="B1324" t="s">
        <v>216</v>
      </c>
      <c r="C1324">
        <v>7</v>
      </c>
      <c r="D1324">
        <v>21</v>
      </c>
      <c r="E1324" t="s">
        <v>121</v>
      </c>
      <c r="F1324" s="42" t="s">
        <v>688</v>
      </c>
      <c r="G1324" s="41" t="s">
        <v>533</v>
      </c>
      <c r="H1324" s="41" t="s">
        <v>32</v>
      </c>
      <c r="I1324">
        <v>11.57</v>
      </c>
    </row>
    <row r="1325" spans="1:9" hidden="1" x14ac:dyDescent="0.25">
      <c r="A1325">
        <v>1324</v>
      </c>
      <c r="B1325" t="s">
        <v>216</v>
      </c>
      <c r="C1325">
        <v>7</v>
      </c>
      <c r="D1325">
        <v>21</v>
      </c>
      <c r="E1325" t="s">
        <v>123</v>
      </c>
      <c r="F1325" s="42" t="s">
        <v>688</v>
      </c>
      <c r="G1325" t="s">
        <v>534</v>
      </c>
      <c r="H1325" s="41" t="s">
        <v>32</v>
      </c>
      <c r="I1325">
        <v>4.99</v>
      </c>
    </row>
    <row r="1326" spans="1:9" hidden="1" x14ac:dyDescent="0.25">
      <c r="A1326">
        <v>1325</v>
      </c>
      <c r="B1326" t="s">
        <v>216</v>
      </c>
      <c r="C1326">
        <v>7</v>
      </c>
      <c r="D1326">
        <v>21</v>
      </c>
      <c r="E1326" t="s">
        <v>123</v>
      </c>
      <c r="F1326" s="42" t="s">
        <v>688</v>
      </c>
      <c r="G1326" t="s">
        <v>534</v>
      </c>
      <c r="H1326" s="41" t="s">
        <v>32</v>
      </c>
      <c r="I1326">
        <v>4.3</v>
      </c>
    </row>
    <row r="1327" spans="1:9" hidden="1" x14ac:dyDescent="0.25">
      <c r="A1327">
        <v>1326</v>
      </c>
      <c r="B1327" t="s">
        <v>216</v>
      </c>
      <c r="C1327">
        <v>7</v>
      </c>
      <c r="D1327">
        <v>21</v>
      </c>
      <c r="E1327" t="s">
        <v>123</v>
      </c>
      <c r="F1327" s="42" t="s">
        <v>688</v>
      </c>
      <c r="G1327" t="s">
        <v>534</v>
      </c>
      <c r="H1327" s="41" t="s">
        <v>32</v>
      </c>
      <c r="I1327">
        <v>1.89</v>
      </c>
    </row>
    <row r="1328" spans="1:9" hidden="1" x14ac:dyDescent="0.25">
      <c r="A1328">
        <v>1327</v>
      </c>
      <c r="B1328" t="s">
        <v>216</v>
      </c>
      <c r="C1328">
        <v>7</v>
      </c>
      <c r="D1328">
        <v>21</v>
      </c>
      <c r="E1328" t="s">
        <v>123</v>
      </c>
      <c r="F1328" s="42" t="s">
        <v>688</v>
      </c>
      <c r="G1328" t="s">
        <v>534</v>
      </c>
      <c r="H1328" s="41" t="s">
        <v>32</v>
      </c>
      <c r="I1328">
        <v>3.28</v>
      </c>
    </row>
    <row r="1329" spans="1:9" x14ac:dyDescent="0.25">
      <c r="A1329" t="s">
        <v>523</v>
      </c>
      <c r="I1329">
        <f>SUBTOTAL(109,УТ_Квартиры[Кількість])</f>
        <v>0</v>
      </c>
    </row>
    <row r="1338" spans="1:9" x14ac:dyDescent="0.25">
      <c r="A1338" t="s">
        <v>116</v>
      </c>
      <c r="B1338" t="s">
        <v>2</v>
      </c>
      <c r="C1338" t="s">
        <v>119</v>
      </c>
      <c r="D1338" t="s">
        <v>120</v>
      </c>
      <c r="E1338" t="s">
        <v>3</v>
      </c>
      <c r="F1338" t="s">
        <v>524</v>
      </c>
      <c r="G1338" t="s">
        <v>118</v>
      </c>
      <c r="H1338" t="s">
        <v>30</v>
      </c>
      <c r="I1338" t="s">
        <v>31</v>
      </c>
    </row>
    <row r="1339" spans="1:9" x14ac:dyDescent="0.25">
      <c r="A1339">
        <v>1</v>
      </c>
      <c r="B1339" t="s">
        <v>284</v>
      </c>
      <c r="C1339">
        <v>2</v>
      </c>
      <c r="D1339">
        <v>1</v>
      </c>
      <c r="E1339" t="s">
        <v>121</v>
      </c>
      <c r="F1339" t="s">
        <v>538</v>
      </c>
      <c r="G1339" t="s">
        <v>533</v>
      </c>
      <c r="H1339" t="s">
        <v>32</v>
      </c>
      <c r="I1339">
        <v>52.53</v>
      </c>
    </row>
    <row r="1340" spans="1:9" x14ac:dyDescent="0.25">
      <c r="A1340">
        <v>2</v>
      </c>
      <c r="B1340" t="s">
        <v>284</v>
      </c>
      <c r="C1340">
        <v>2</v>
      </c>
      <c r="D1340">
        <v>1</v>
      </c>
      <c r="E1340" t="s">
        <v>123</v>
      </c>
      <c r="F1340" t="s">
        <v>538</v>
      </c>
      <c r="G1340" t="s">
        <v>534</v>
      </c>
      <c r="H1340" t="s">
        <v>32</v>
      </c>
      <c r="I1340">
        <v>8.86</v>
      </c>
    </row>
    <row r="1341" spans="1:9" x14ac:dyDescent="0.25">
      <c r="A1341">
        <v>3</v>
      </c>
      <c r="B1341" t="s">
        <v>284</v>
      </c>
      <c r="C1341">
        <v>2</v>
      </c>
      <c r="D1341">
        <v>1</v>
      </c>
      <c r="E1341" t="s">
        <v>121</v>
      </c>
      <c r="F1341" t="s">
        <v>537</v>
      </c>
      <c r="G1341" t="s">
        <v>533</v>
      </c>
      <c r="H1341" t="s">
        <v>32</v>
      </c>
      <c r="I1341">
        <v>55.870000000000005</v>
      </c>
    </row>
    <row r="1342" spans="1:9" x14ac:dyDescent="0.25">
      <c r="A1342">
        <v>4</v>
      </c>
      <c r="B1342" t="s">
        <v>284</v>
      </c>
      <c r="C1342">
        <v>2</v>
      </c>
      <c r="D1342">
        <v>1</v>
      </c>
      <c r="E1342" t="s">
        <v>123</v>
      </c>
      <c r="F1342" t="s">
        <v>537</v>
      </c>
      <c r="G1342" t="s">
        <v>534</v>
      </c>
      <c r="H1342" t="s">
        <v>32</v>
      </c>
      <c r="I1342">
        <v>9.34</v>
      </c>
    </row>
    <row r="1343" spans="1:9" x14ac:dyDescent="0.25">
      <c r="A1343">
        <v>5</v>
      </c>
      <c r="B1343" t="s">
        <v>284</v>
      </c>
      <c r="C1343">
        <v>2</v>
      </c>
      <c r="D1343">
        <v>1</v>
      </c>
      <c r="E1343" t="s">
        <v>121</v>
      </c>
      <c r="F1343" t="s">
        <v>532</v>
      </c>
      <c r="G1343" t="s">
        <v>533</v>
      </c>
      <c r="H1343" t="s">
        <v>32</v>
      </c>
      <c r="I1343">
        <v>86.61</v>
      </c>
    </row>
    <row r="1344" spans="1:9" x14ac:dyDescent="0.25">
      <c r="A1344">
        <v>6</v>
      </c>
      <c r="B1344" t="s">
        <v>284</v>
      </c>
      <c r="C1344">
        <v>2</v>
      </c>
      <c r="D1344">
        <v>1</v>
      </c>
      <c r="E1344" t="s">
        <v>123</v>
      </c>
      <c r="F1344" t="s">
        <v>532</v>
      </c>
      <c r="G1344" t="s">
        <v>534</v>
      </c>
      <c r="H1344" t="s">
        <v>32</v>
      </c>
      <c r="I1344">
        <v>13.870000000000001</v>
      </c>
    </row>
    <row r="1345" spans="1:9" x14ac:dyDescent="0.25">
      <c r="A1345">
        <v>7</v>
      </c>
      <c r="B1345" t="s">
        <v>284</v>
      </c>
      <c r="C1345">
        <v>2</v>
      </c>
      <c r="D1345">
        <v>1</v>
      </c>
      <c r="E1345" t="s">
        <v>121</v>
      </c>
      <c r="F1345" t="s">
        <v>539</v>
      </c>
      <c r="G1345" t="s">
        <v>533</v>
      </c>
      <c r="H1345" t="s">
        <v>32</v>
      </c>
      <c r="I1345">
        <v>79.8</v>
      </c>
    </row>
    <row r="1346" spans="1:9" x14ac:dyDescent="0.25">
      <c r="A1346">
        <v>8</v>
      </c>
      <c r="B1346" t="s">
        <v>284</v>
      </c>
      <c r="C1346">
        <v>2</v>
      </c>
      <c r="D1346">
        <v>1</v>
      </c>
      <c r="E1346" t="s">
        <v>123</v>
      </c>
      <c r="F1346" t="s">
        <v>539</v>
      </c>
      <c r="G1346" t="s">
        <v>534</v>
      </c>
      <c r="H1346" t="s">
        <v>32</v>
      </c>
      <c r="I1346">
        <v>17.52</v>
      </c>
    </row>
    <row r="1347" spans="1:9" x14ac:dyDescent="0.25">
      <c r="A1347">
        <v>9</v>
      </c>
      <c r="B1347" t="s">
        <v>284</v>
      </c>
      <c r="C1347">
        <v>2</v>
      </c>
      <c r="D1347">
        <v>1</v>
      </c>
      <c r="E1347" t="s">
        <v>121</v>
      </c>
      <c r="F1347" t="s">
        <v>540</v>
      </c>
      <c r="G1347" t="s">
        <v>533</v>
      </c>
      <c r="H1347" t="s">
        <v>32</v>
      </c>
      <c r="I1347">
        <v>48.46</v>
      </c>
    </row>
    <row r="1348" spans="1:9" x14ac:dyDescent="0.25">
      <c r="A1348">
        <v>10</v>
      </c>
      <c r="B1348" t="s">
        <v>284</v>
      </c>
      <c r="C1348">
        <v>2</v>
      </c>
      <c r="D1348">
        <v>1</v>
      </c>
      <c r="E1348" t="s">
        <v>123</v>
      </c>
      <c r="F1348" t="s">
        <v>540</v>
      </c>
      <c r="G1348" t="s">
        <v>534</v>
      </c>
      <c r="H1348" t="s">
        <v>32</v>
      </c>
      <c r="I1348">
        <v>5.85</v>
      </c>
    </row>
    <row r="1349" spans="1:9" x14ac:dyDescent="0.25">
      <c r="A1349">
        <v>11</v>
      </c>
      <c r="B1349" t="s">
        <v>284</v>
      </c>
      <c r="C1349">
        <v>3</v>
      </c>
      <c r="D1349">
        <v>2</v>
      </c>
      <c r="E1349" t="s">
        <v>121</v>
      </c>
      <c r="F1349" t="s">
        <v>544</v>
      </c>
      <c r="G1349" t="s">
        <v>533</v>
      </c>
      <c r="H1349" t="s">
        <v>32</v>
      </c>
      <c r="I1349">
        <v>52.53</v>
      </c>
    </row>
    <row r="1350" spans="1:9" x14ac:dyDescent="0.25">
      <c r="A1350">
        <v>12</v>
      </c>
      <c r="B1350" t="s">
        <v>284</v>
      </c>
      <c r="C1350">
        <v>3</v>
      </c>
      <c r="D1350">
        <v>2</v>
      </c>
      <c r="E1350" t="s">
        <v>123</v>
      </c>
      <c r="F1350" t="s">
        <v>544</v>
      </c>
      <c r="G1350" t="s">
        <v>534</v>
      </c>
      <c r="H1350" t="s">
        <v>32</v>
      </c>
      <c r="I1350">
        <v>7.89</v>
      </c>
    </row>
    <row r="1351" spans="1:9" x14ac:dyDescent="0.25">
      <c r="A1351">
        <v>13</v>
      </c>
      <c r="B1351" t="s">
        <v>284</v>
      </c>
      <c r="C1351">
        <v>3</v>
      </c>
      <c r="D1351">
        <v>2</v>
      </c>
      <c r="E1351" t="s">
        <v>121</v>
      </c>
      <c r="F1351" t="s">
        <v>543</v>
      </c>
      <c r="G1351" t="s">
        <v>533</v>
      </c>
      <c r="H1351" t="s">
        <v>32</v>
      </c>
      <c r="I1351">
        <v>55.88</v>
      </c>
    </row>
    <row r="1352" spans="1:9" x14ac:dyDescent="0.25">
      <c r="A1352">
        <v>14</v>
      </c>
      <c r="B1352" t="s">
        <v>284</v>
      </c>
      <c r="C1352">
        <v>3</v>
      </c>
      <c r="D1352">
        <v>2</v>
      </c>
      <c r="E1352" t="s">
        <v>123</v>
      </c>
      <c r="F1352" t="s">
        <v>543</v>
      </c>
      <c r="G1352" t="s">
        <v>534</v>
      </c>
      <c r="H1352" t="s">
        <v>32</v>
      </c>
      <c r="I1352">
        <v>8.06</v>
      </c>
    </row>
    <row r="1353" spans="1:9" x14ac:dyDescent="0.25">
      <c r="A1353">
        <v>15</v>
      </c>
      <c r="B1353" t="s">
        <v>284</v>
      </c>
      <c r="C1353">
        <v>3</v>
      </c>
      <c r="D1353">
        <v>2</v>
      </c>
      <c r="E1353" t="s">
        <v>121</v>
      </c>
      <c r="F1353" t="s">
        <v>541</v>
      </c>
      <c r="G1353" t="s">
        <v>533</v>
      </c>
      <c r="H1353" t="s">
        <v>32</v>
      </c>
      <c r="I1353">
        <v>86.61</v>
      </c>
    </row>
    <row r="1354" spans="1:9" x14ac:dyDescent="0.25">
      <c r="A1354">
        <v>16</v>
      </c>
      <c r="B1354" t="s">
        <v>284</v>
      </c>
      <c r="C1354">
        <v>3</v>
      </c>
      <c r="D1354">
        <v>2</v>
      </c>
      <c r="E1354" t="s">
        <v>123</v>
      </c>
      <c r="F1354" t="s">
        <v>541</v>
      </c>
      <c r="G1354" t="s">
        <v>534</v>
      </c>
      <c r="H1354" t="s">
        <v>32</v>
      </c>
      <c r="I1354">
        <v>12.82</v>
      </c>
    </row>
    <row r="1355" spans="1:9" x14ac:dyDescent="0.25">
      <c r="A1355">
        <v>17</v>
      </c>
      <c r="B1355" t="s">
        <v>284</v>
      </c>
      <c r="C1355">
        <v>3</v>
      </c>
      <c r="D1355">
        <v>2</v>
      </c>
      <c r="E1355" t="s">
        <v>121</v>
      </c>
      <c r="F1355" t="s">
        <v>542</v>
      </c>
      <c r="G1355" t="s">
        <v>533</v>
      </c>
      <c r="H1355" t="s">
        <v>32</v>
      </c>
      <c r="I1355">
        <v>108.47999999999999</v>
      </c>
    </row>
    <row r="1356" spans="1:9" x14ac:dyDescent="0.25">
      <c r="A1356">
        <v>18</v>
      </c>
      <c r="B1356" t="s">
        <v>284</v>
      </c>
      <c r="C1356">
        <v>3</v>
      </c>
      <c r="D1356">
        <v>2</v>
      </c>
      <c r="E1356" t="s">
        <v>123</v>
      </c>
      <c r="F1356" t="s">
        <v>542</v>
      </c>
      <c r="G1356" t="s">
        <v>534</v>
      </c>
      <c r="H1356" t="s">
        <v>32</v>
      </c>
      <c r="I1356">
        <v>16.22</v>
      </c>
    </row>
    <row r="1357" spans="1:9" x14ac:dyDescent="0.25">
      <c r="A1357">
        <v>19</v>
      </c>
      <c r="B1357" t="s">
        <v>284</v>
      </c>
      <c r="C1357">
        <v>3</v>
      </c>
      <c r="D1357">
        <v>2</v>
      </c>
      <c r="E1357" t="s">
        <v>121</v>
      </c>
      <c r="F1357" t="s">
        <v>547</v>
      </c>
      <c r="G1357" t="s">
        <v>533</v>
      </c>
      <c r="H1357" t="s">
        <v>32</v>
      </c>
      <c r="I1357">
        <v>81.53</v>
      </c>
    </row>
    <row r="1358" spans="1:9" x14ac:dyDescent="0.25">
      <c r="A1358">
        <v>20</v>
      </c>
      <c r="B1358" t="s">
        <v>284</v>
      </c>
      <c r="C1358">
        <v>3</v>
      </c>
      <c r="D1358">
        <v>2</v>
      </c>
      <c r="E1358" t="s">
        <v>123</v>
      </c>
      <c r="F1358" t="s">
        <v>547</v>
      </c>
      <c r="G1358" t="s">
        <v>534</v>
      </c>
      <c r="H1358" t="s">
        <v>32</v>
      </c>
      <c r="I1358">
        <v>11.64</v>
      </c>
    </row>
    <row r="1359" spans="1:9" x14ac:dyDescent="0.25">
      <c r="A1359">
        <v>21</v>
      </c>
      <c r="B1359" t="s">
        <v>284</v>
      </c>
      <c r="C1359">
        <v>3</v>
      </c>
      <c r="D1359">
        <v>2</v>
      </c>
      <c r="E1359" t="s">
        <v>124</v>
      </c>
      <c r="F1359" t="s">
        <v>547</v>
      </c>
      <c r="G1359" t="s">
        <v>535</v>
      </c>
      <c r="H1359" t="s">
        <v>32</v>
      </c>
      <c r="I1359">
        <v>2.0499999999999998</v>
      </c>
    </row>
    <row r="1360" spans="1:9" x14ac:dyDescent="0.25">
      <c r="A1360">
        <v>22</v>
      </c>
      <c r="B1360" t="s">
        <v>284</v>
      </c>
      <c r="C1360">
        <v>3</v>
      </c>
      <c r="D1360">
        <v>2</v>
      </c>
      <c r="E1360" t="s">
        <v>121</v>
      </c>
      <c r="F1360" t="s">
        <v>548</v>
      </c>
      <c r="G1360" t="s">
        <v>533</v>
      </c>
      <c r="H1360" t="s">
        <v>32</v>
      </c>
      <c r="I1360">
        <v>47.67</v>
      </c>
    </row>
    <row r="1361" spans="1:9" x14ac:dyDescent="0.25">
      <c r="A1361">
        <v>23</v>
      </c>
      <c r="B1361" t="s">
        <v>284</v>
      </c>
      <c r="C1361">
        <v>3</v>
      </c>
      <c r="D1361">
        <v>2</v>
      </c>
      <c r="E1361" t="s">
        <v>123</v>
      </c>
      <c r="F1361" t="s">
        <v>548</v>
      </c>
      <c r="G1361" t="s">
        <v>534</v>
      </c>
      <c r="H1361" t="s">
        <v>32</v>
      </c>
      <c r="I1361">
        <v>5.72</v>
      </c>
    </row>
    <row r="1362" spans="1:9" x14ac:dyDescent="0.25">
      <c r="A1362">
        <v>24</v>
      </c>
      <c r="B1362" t="s">
        <v>284</v>
      </c>
      <c r="C1362">
        <v>3</v>
      </c>
      <c r="D1362">
        <v>2</v>
      </c>
      <c r="E1362" t="s">
        <v>124</v>
      </c>
      <c r="F1362" t="s">
        <v>548</v>
      </c>
      <c r="G1362" t="s">
        <v>535</v>
      </c>
      <c r="H1362" t="s">
        <v>32</v>
      </c>
      <c r="I1362">
        <v>0.57820000000000005</v>
      </c>
    </row>
    <row r="1363" spans="1:9" x14ac:dyDescent="0.25">
      <c r="A1363">
        <v>25</v>
      </c>
      <c r="B1363" t="s">
        <v>284</v>
      </c>
      <c r="C1363">
        <v>3</v>
      </c>
      <c r="D1363">
        <v>2</v>
      </c>
      <c r="E1363" t="s">
        <v>121</v>
      </c>
      <c r="F1363" t="s">
        <v>549</v>
      </c>
      <c r="G1363" t="s">
        <v>533</v>
      </c>
      <c r="H1363" t="s">
        <v>32</v>
      </c>
      <c r="I1363">
        <v>103.56</v>
      </c>
    </row>
    <row r="1364" spans="1:9" x14ac:dyDescent="0.25">
      <c r="A1364">
        <v>26</v>
      </c>
      <c r="B1364" t="s">
        <v>284</v>
      </c>
      <c r="C1364">
        <v>3</v>
      </c>
      <c r="D1364">
        <v>2</v>
      </c>
      <c r="E1364" t="s">
        <v>123</v>
      </c>
      <c r="F1364" t="s">
        <v>549</v>
      </c>
      <c r="G1364" t="s">
        <v>534</v>
      </c>
      <c r="H1364" t="s">
        <v>32</v>
      </c>
      <c r="I1364">
        <v>15.85</v>
      </c>
    </row>
    <row r="1365" spans="1:9" x14ac:dyDescent="0.25">
      <c r="A1365">
        <v>27</v>
      </c>
      <c r="B1365" t="s">
        <v>284</v>
      </c>
      <c r="C1365">
        <v>3</v>
      </c>
      <c r="D1365">
        <v>2</v>
      </c>
      <c r="E1365" t="s">
        <v>124</v>
      </c>
      <c r="F1365" t="s">
        <v>549</v>
      </c>
      <c r="G1365" t="s">
        <v>535</v>
      </c>
      <c r="H1365" t="s">
        <v>32</v>
      </c>
      <c r="I1365">
        <v>4.0999999999999996</v>
      </c>
    </row>
    <row r="1366" spans="1:9" x14ac:dyDescent="0.25">
      <c r="A1366">
        <v>28</v>
      </c>
      <c r="B1366" t="s">
        <v>284</v>
      </c>
      <c r="C1366">
        <v>3</v>
      </c>
      <c r="D1366">
        <v>2</v>
      </c>
      <c r="E1366" t="s">
        <v>121</v>
      </c>
      <c r="F1366" t="s">
        <v>546</v>
      </c>
      <c r="G1366" t="s">
        <v>533</v>
      </c>
      <c r="H1366" t="s">
        <v>32</v>
      </c>
      <c r="I1366">
        <v>95.04</v>
      </c>
    </row>
    <row r="1367" spans="1:9" x14ac:dyDescent="0.25">
      <c r="A1367">
        <v>29</v>
      </c>
      <c r="B1367" t="s">
        <v>284</v>
      </c>
      <c r="C1367">
        <v>3</v>
      </c>
      <c r="D1367">
        <v>2</v>
      </c>
      <c r="E1367" t="s">
        <v>123</v>
      </c>
      <c r="F1367" t="s">
        <v>546</v>
      </c>
      <c r="G1367" t="s">
        <v>534</v>
      </c>
      <c r="H1367" t="s">
        <v>32</v>
      </c>
      <c r="I1367">
        <v>9.17</v>
      </c>
    </row>
    <row r="1368" spans="1:9" x14ac:dyDescent="0.25">
      <c r="A1368">
        <v>30</v>
      </c>
      <c r="B1368" t="s">
        <v>284</v>
      </c>
      <c r="C1368">
        <v>3</v>
      </c>
      <c r="D1368">
        <v>2</v>
      </c>
      <c r="E1368" t="s">
        <v>121</v>
      </c>
      <c r="F1368" t="s">
        <v>545</v>
      </c>
      <c r="G1368" t="s">
        <v>533</v>
      </c>
      <c r="H1368" t="s">
        <v>32</v>
      </c>
      <c r="I1368">
        <v>48.460000000000008</v>
      </c>
    </row>
    <row r="1369" spans="1:9" x14ac:dyDescent="0.25">
      <c r="A1369">
        <v>31</v>
      </c>
      <c r="B1369" t="s">
        <v>284</v>
      </c>
      <c r="C1369">
        <v>3</v>
      </c>
      <c r="D1369">
        <v>2</v>
      </c>
      <c r="E1369" t="s">
        <v>123</v>
      </c>
      <c r="F1369" t="s">
        <v>545</v>
      </c>
      <c r="G1369" t="s">
        <v>534</v>
      </c>
      <c r="H1369" t="s">
        <v>32</v>
      </c>
      <c r="I1369">
        <v>5.16</v>
      </c>
    </row>
    <row r="1370" spans="1:9" x14ac:dyDescent="0.25">
      <c r="A1370">
        <v>32</v>
      </c>
      <c r="B1370" t="s">
        <v>284</v>
      </c>
      <c r="C1370">
        <v>4</v>
      </c>
      <c r="D1370">
        <v>3</v>
      </c>
      <c r="E1370" t="s">
        <v>121</v>
      </c>
      <c r="F1370" t="s">
        <v>552</v>
      </c>
      <c r="G1370" t="s">
        <v>533</v>
      </c>
      <c r="H1370" t="s">
        <v>32</v>
      </c>
      <c r="I1370">
        <v>52.53</v>
      </c>
    </row>
    <row r="1371" spans="1:9" x14ac:dyDescent="0.25">
      <c r="A1371">
        <v>33</v>
      </c>
      <c r="B1371" t="s">
        <v>284</v>
      </c>
      <c r="C1371">
        <v>4</v>
      </c>
      <c r="D1371">
        <v>3</v>
      </c>
      <c r="E1371" t="s">
        <v>123</v>
      </c>
      <c r="F1371" t="s">
        <v>552</v>
      </c>
      <c r="G1371" t="s">
        <v>534</v>
      </c>
      <c r="H1371" t="s">
        <v>32</v>
      </c>
      <c r="I1371">
        <v>7.89</v>
      </c>
    </row>
    <row r="1372" spans="1:9" x14ac:dyDescent="0.25">
      <c r="A1372">
        <v>34</v>
      </c>
      <c r="B1372" t="s">
        <v>284</v>
      </c>
      <c r="C1372">
        <v>4</v>
      </c>
      <c r="D1372">
        <v>3</v>
      </c>
      <c r="E1372" t="s">
        <v>121</v>
      </c>
      <c r="F1372" t="s">
        <v>551</v>
      </c>
      <c r="G1372" t="s">
        <v>533</v>
      </c>
      <c r="H1372" t="s">
        <v>32</v>
      </c>
      <c r="I1372">
        <v>55.88</v>
      </c>
    </row>
    <row r="1373" spans="1:9" x14ac:dyDescent="0.25">
      <c r="A1373">
        <v>35</v>
      </c>
      <c r="B1373" t="s">
        <v>284</v>
      </c>
      <c r="C1373">
        <v>4</v>
      </c>
      <c r="D1373">
        <v>3</v>
      </c>
      <c r="E1373" t="s">
        <v>123</v>
      </c>
      <c r="F1373" t="s">
        <v>551</v>
      </c>
      <c r="G1373" t="s">
        <v>534</v>
      </c>
      <c r="H1373" t="s">
        <v>32</v>
      </c>
      <c r="I1373">
        <v>8.06</v>
      </c>
    </row>
    <row r="1374" spans="1:9" x14ac:dyDescent="0.25">
      <c r="A1374">
        <v>36</v>
      </c>
      <c r="B1374" t="s">
        <v>284</v>
      </c>
      <c r="C1374">
        <v>4</v>
      </c>
      <c r="D1374">
        <v>3</v>
      </c>
      <c r="E1374" t="s">
        <v>121</v>
      </c>
      <c r="F1374" t="s">
        <v>550</v>
      </c>
      <c r="G1374" t="s">
        <v>533</v>
      </c>
      <c r="H1374" t="s">
        <v>32</v>
      </c>
      <c r="I1374">
        <v>86.61</v>
      </c>
    </row>
    <row r="1375" spans="1:9" x14ac:dyDescent="0.25">
      <c r="A1375">
        <v>37</v>
      </c>
      <c r="B1375" t="s">
        <v>284</v>
      </c>
      <c r="C1375">
        <v>4</v>
      </c>
      <c r="D1375">
        <v>3</v>
      </c>
      <c r="E1375" t="s">
        <v>123</v>
      </c>
      <c r="F1375" t="s">
        <v>550</v>
      </c>
      <c r="G1375" t="s">
        <v>534</v>
      </c>
      <c r="H1375" t="s">
        <v>32</v>
      </c>
      <c r="I1375">
        <v>12.82</v>
      </c>
    </row>
    <row r="1376" spans="1:9" x14ac:dyDescent="0.25">
      <c r="A1376">
        <v>38</v>
      </c>
      <c r="B1376" t="s">
        <v>284</v>
      </c>
      <c r="C1376">
        <v>4</v>
      </c>
      <c r="D1376">
        <v>3</v>
      </c>
      <c r="E1376" t="s">
        <v>121</v>
      </c>
      <c r="F1376" t="s">
        <v>555</v>
      </c>
      <c r="G1376" t="s">
        <v>533</v>
      </c>
      <c r="H1376" t="s">
        <v>32</v>
      </c>
      <c r="I1376">
        <v>108.91999999999999</v>
      </c>
    </row>
    <row r="1377" spans="1:9" x14ac:dyDescent="0.25">
      <c r="A1377">
        <v>39</v>
      </c>
      <c r="B1377" t="s">
        <v>284</v>
      </c>
      <c r="C1377">
        <v>4</v>
      </c>
      <c r="D1377">
        <v>3</v>
      </c>
      <c r="E1377" t="s">
        <v>123</v>
      </c>
      <c r="F1377" t="s">
        <v>555</v>
      </c>
      <c r="G1377" t="s">
        <v>534</v>
      </c>
      <c r="H1377" t="s">
        <v>32</v>
      </c>
      <c r="I1377">
        <v>14.44</v>
      </c>
    </row>
    <row r="1378" spans="1:9" x14ac:dyDescent="0.25">
      <c r="A1378">
        <v>40</v>
      </c>
      <c r="B1378" t="s">
        <v>284</v>
      </c>
      <c r="C1378">
        <v>4</v>
      </c>
      <c r="D1378">
        <v>3</v>
      </c>
      <c r="E1378" t="s">
        <v>124</v>
      </c>
      <c r="F1378" t="s">
        <v>555</v>
      </c>
      <c r="G1378" t="s">
        <v>535</v>
      </c>
      <c r="H1378" t="s">
        <v>32</v>
      </c>
      <c r="I1378">
        <v>2.0499999999999998</v>
      </c>
    </row>
    <row r="1379" spans="1:9" x14ac:dyDescent="0.25">
      <c r="A1379">
        <v>41</v>
      </c>
      <c r="B1379" t="s">
        <v>284</v>
      </c>
      <c r="C1379">
        <v>4</v>
      </c>
      <c r="D1379">
        <v>3</v>
      </c>
      <c r="E1379" t="s">
        <v>121</v>
      </c>
      <c r="F1379" t="s">
        <v>556</v>
      </c>
      <c r="G1379" t="s">
        <v>533</v>
      </c>
      <c r="H1379" t="s">
        <v>32</v>
      </c>
      <c r="I1379">
        <v>81.19</v>
      </c>
    </row>
    <row r="1380" spans="1:9" x14ac:dyDescent="0.25">
      <c r="A1380">
        <v>42</v>
      </c>
      <c r="B1380" t="s">
        <v>284</v>
      </c>
      <c r="C1380">
        <v>4</v>
      </c>
      <c r="D1380">
        <v>3</v>
      </c>
      <c r="E1380" t="s">
        <v>123</v>
      </c>
      <c r="F1380" t="s">
        <v>556</v>
      </c>
      <c r="G1380" t="s">
        <v>534</v>
      </c>
      <c r="H1380" t="s">
        <v>32</v>
      </c>
      <c r="I1380">
        <v>10.899999999999999</v>
      </c>
    </row>
    <row r="1381" spans="1:9" x14ac:dyDescent="0.25">
      <c r="A1381">
        <v>43</v>
      </c>
      <c r="B1381" t="s">
        <v>284</v>
      </c>
      <c r="C1381">
        <v>4</v>
      </c>
      <c r="D1381">
        <v>3</v>
      </c>
      <c r="E1381" t="s">
        <v>124</v>
      </c>
      <c r="F1381" t="s">
        <v>556</v>
      </c>
      <c r="G1381" t="s">
        <v>535</v>
      </c>
      <c r="H1381" t="s">
        <v>32</v>
      </c>
      <c r="I1381">
        <v>0.57820000000000005</v>
      </c>
    </row>
    <row r="1382" spans="1:9" x14ac:dyDescent="0.25">
      <c r="A1382">
        <v>44</v>
      </c>
      <c r="B1382" t="s">
        <v>284</v>
      </c>
      <c r="C1382">
        <v>4</v>
      </c>
      <c r="D1382">
        <v>3</v>
      </c>
      <c r="E1382" t="s">
        <v>121</v>
      </c>
      <c r="F1382" t="s">
        <v>557</v>
      </c>
      <c r="G1382" t="s">
        <v>533</v>
      </c>
      <c r="H1382" t="s">
        <v>32</v>
      </c>
      <c r="I1382">
        <v>47.28</v>
      </c>
    </row>
    <row r="1383" spans="1:9" x14ac:dyDescent="0.25">
      <c r="A1383">
        <v>45</v>
      </c>
      <c r="B1383" t="s">
        <v>284</v>
      </c>
      <c r="C1383">
        <v>4</v>
      </c>
      <c r="D1383">
        <v>3</v>
      </c>
      <c r="E1383" t="s">
        <v>123</v>
      </c>
      <c r="F1383" t="s">
        <v>557</v>
      </c>
      <c r="G1383" t="s">
        <v>534</v>
      </c>
      <c r="H1383" t="s">
        <v>32</v>
      </c>
      <c r="I1383">
        <v>5.34</v>
      </c>
    </row>
    <row r="1384" spans="1:9" x14ac:dyDescent="0.25">
      <c r="A1384">
        <v>46</v>
      </c>
      <c r="B1384" t="s">
        <v>284</v>
      </c>
      <c r="C1384">
        <v>4</v>
      </c>
      <c r="D1384">
        <v>3</v>
      </c>
      <c r="E1384" t="s">
        <v>124</v>
      </c>
      <c r="F1384" t="s">
        <v>557</v>
      </c>
      <c r="G1384" t="s">
        <v>535</v>
      </c>
      <c r="H1384" t="s">
        <v>32</v>
      </c>
      <c r="I1384">
        <v>2.0499999999999998</v>
      </c>
    </row>
    <row r="1385" spans="1:9" x14ac:dyDescent="0.25">
      <c r="A1385">
        <v>47</v>
      </c>
      <c r="B1385" t="s">
        <v>284</v>
      </c>
      <c r="C1385">
        <v>4</v>
      </c>
      <c r="D1385">
        <v>3</v>
      </c>
      <c r="E1385" t="s">
        <v>121</v>
      </c>
      <c r="F1385" t="s">
        <v>558</v>
      </c>
      <c r="G1385" t="s">
        <v>533</v>
      </c>
      <c r="H1385" t="s">
        <v>32</v>
      </c>
      <c r="I1385">
        <v>103.55999999999999</v>
      </c>
    </row>
    <row r="1386" spans="1:9" x14ac:dyDescent="0.25">
      <c r="A1386">
        <v>48</v>
      </c>
      <c r="B1386" t="s">
        <v>284</v>
      </c>
      <c r="C1386">
        <v>4</v>
      </c>
      <c r="D1386">
        <v>3</v>
      </c>
      <c r="E1386" t="s">
        <v>123</v>
      </c>
      <c r="F1386" t="s">
        <v>558</v>
      </c>
      <c r="G1386" t="s">
        <v>534</v>
      </c>
      <c r="H1386" t="s">
        <v>32</v>
      </c>
      <c r="I1386">
        <v>14.3</v>
      </c>
    </row>
    <row r="1387" spans="1:9" x14ac:dyDescent="0.25">
      <c r="A1387">
        <v>49</v>
      </c>
      <c r="B1387" t="s">
        <v>284</v>
      </c>
      <c r="C1387">
        <v>4</v>
      </c>
      <c r="D1387">
        <v>3</v>
      </c>
      <c r="E1387" t="s">
        <v>124</v>
      </c>
      <c r="F1387" t="s">
        <v>558</v>
      </c>
      <c r="G1387" t="s">
        <v>535</v>
      </c>
      <c r="H1387" t="s">
        <v>32</v>
      </c>
      <c r="I1387">
        <v>4.0999999999999996</v>
      </c>
    </row>
    <row r="1388" spans="1:9" x14ac:dyDescent="0.25">
      <c r="A1388">
        <v>50</v>
      </c>
      <c r="B1388" t="s">
        <v>284</v>
      </c>
      <c r="C1388">
        <v>4</v>
      </c>
      <c r="D1388">
        <v>3</v>
      </c>
      <c r="E1388" t="s">
        <v>121</v>
      </c>
      <c r="F1388" t="s">
        <v>554</v>
      </c>
      <c r="G1388" t="s">
        <v>533</v>
      </c>
      <c r="H1388" t="s">
        <v>32</v>
      </c>
      <c r="I1388">
        <v>95.039999999999992</v>
      </c>
    </row>
    <row r="1389" spans="1:9" x14ac:dyDescent="0.25">
      <c r="A1389">
        <v>51</v>
      </c>
      <c r="B1389" t="s">
        <v>284</v>
      </c>
      <c r="C1389">
        <v>4</v>
      </c>
      <c r="D1389">
        <v>3</v>
      </c>
      <c r="E1389" t="s">
        <v>123</v>
      </c>
      <c r="F1389" t="s">
        <v>554</v>
      </c>
      <c r="G1389" t="s">
        <v>534</v>
      </c>
      <c r="H1389" t="s">
        <v>32</v>
      </c>
      <c r="I1389">
        <v>9.17</v>
      </c>
    </row>
    <row r="1390" spans="1:9" x14ac:dyDescent="0.25">
      <c r="A1390">
        <v>52</v>
      </c>
      <c r="B1390" t="s">
        <v>284</v>
      </c>
      <c r="C1390">
        <v>4</v>
      </c>
      <c r="D1390">
        <v>3</v>
      </c>
      <c r="E1390" t="s">
        <v>121</v>
      </c>
      <c r="F1390" t="s">
        <v>553</v>
      </c>
      <c r="G1390" t="s">
        <v>533</v>
      </c>
      <c r="H1390" t="s">
        <v>32</v>
      </c>
      <c r="I1390">
        <v>48.460000000000008</v>
      </c>
    </row>
    <row r="1391" spans="1:9" x14ac:dyDescent="0.25">
      <c r="A1391">
        <v>53</v>
      </c>
      <c r="B1391" t="s">
        <v>284</v>
      </c>
      <c r="C1391">
        <v>4</v>
      </c>
      <c r="D1391">
        <v>3</v>
      </c>
      <c r="E1391" t="s">
        <v>123</v>
      </c>
      <c r="F1391" t="s">
        <v>553</v>
      </c>
      <c r="G1391" t="s">
        <v>534</v>
      </c>
      <c r="H1391" t="s">
        <v>32</v>
      </c>
      <c r="I1391">
        <v>5.16</v>
      </c>
    </row>
    <row r="1392" spans="1:9" x14ac:dyDescent="0.25">
      <c r="A1392">
        <v>54</v>
      </c>
      <c r="B1392" t="s">
        <v>122</v>
      </c>
      <c r="C1392">
        <v>2</v>
      </c>
      <c r="D1392">
        <v>4</v>
      </c>
      <c r="E1392" t="s">
        <v>121</v>
      </c>
      <c r="F1392" t="s">
        <v>563</v>
      </c>
      <c r="G1392" t="s">
        <v>533</v>
      </c>
      <c r="H1392" t="s">
        <v>32</v>
      </c>
      <c r="I1392">
        <v>52.61</v>
      </c>
    </row>
    <row r="1393" spans="1:9" x14ac:dyDescent="0.25">
      <c r="A1393">
        <v>55</v>
      </c>
      <c r="B1393" t="s">
        <v>122</v>
      </c>
      <c r="C1393">
        <v>2</v>
      </c>
      <c r="D1393">
        <v>4</v>
      </c>
      <c r="E1393" t="s">
        <v>123</v>
      </c>
      <c r="F1393" t="s">
        <v>563</v>
      </c>
      <c r="G1393" t="s">
        <v>534</v>
      </c>
      <c r="H1393" t="s">
        <v>32</v>
      </c>
      <c r="I1393">
        <v>7.89</v>
      </c>
    </row>
    <row r="1394" spans="1:9" x14ac:dyDescent="0.25">
      <c r="A1394">
        <v>56</v>
      </c>
      <c r="B1394" t="s">
        <v>122</v>
      </c>
      <c r="C1394">
        <v>2</v>
      </c>
      <c r="D1394">
        <v>4</v>
      </c>
      <c r="E1394" t="s">
        <v>121</v>
      </c>
      <c r="F1394" t="s">
        <v>561</v>
      </c>
      <c r="G1394" t="s">
        <v>533</v>
      </c>
      <c r="H1394" t="s">
        <v>32</v>
      </c>
      <c r="I1394">
        <v>55.900000000000006</v>
      </c>
    </row>
    <row r="1395" spans="1:9" x14ac:dyDescent="0.25">
      <c r="A1395">
        <v>57</v>
      </c>
      <c r="B1395" t="s">
        <v>122</v>
      </c>
      <c r="C1395">
        <v>2</v>
      </c>
      <c r="D1395">
        <v>4</v>
      </c>
      <c r="E1395" t="s">
        <v>123</v>
      </c>
      <c r="F1395" t="s">
        <v>561</v>
      </c>
      <c r="G1395" t="s">
        <v>534</v>
      </c>
      <c r="H1395" t="s">
        <v>32</v>
      </c>
      <c r="I1395">
        <v>8.06</v>
      </c>
    </row>
    <row r="1396" spans="1:9" x14ac:dyDescent="0.25">
      <c r="A1396">
        <v>58</v>
      </c>
      <c r="B1396" t="s">
        <v>122</v>
      </c>
      <c r="C1396">
        <v>2</v>
      </c>
      <c r="D1396">
        <v>4</v>
      </c>
      <c r="E1396" t="s">
        <v>121</v>
      </c>
      <c r="F1396" t="s">
        <v>559</v>
      </c>
      <c r="G1396" t="s">
        <v>533</v>
      </c>
      <c r="H1396" t="s">
        <v>32</v>
      </c>
      <c r="I1396">
        <v>87.079999999999984</v>
      </c>
    </row>
    <row r="1397" spans="1:9" x14ac:dyDescent="0.25">
      <c r="A1397">
        <v>59</v>
      </c>
      <c r="B1397" t="s">
        <v>122</v>
      </c>
      <c r="C1397">
        <v>2</v>
      </c>
      <c r="D1397">
        <v>4</v>
      </c>
      <c r="E1397" t="s">
        <v>123</v>
      </c>
      <c r="F1397" t="s">
        <v>559</v>
      </c>
      <c r="G1397" t="s">
        <v>534</v>
      </c>
      <c r="H1397" t="s">
        <v>32</v>
      </c>
      <c r="I1397">
        <v>12.82</v>
      </c>
    </row>
    <row r="1398" spans="1:9" x14ac:dyDescent="0.25">
      <c r="A1398">
        <v>60</v>
      </c>
      <c r="B1398" t="s">
        <v>122</v>
      </c>
      <c r="C1398">
        <v>2</v>
      </c>
      <c r="D1398">
        <v>4</v>
      </c>
      <c r="E1398" t="s">
        <v>121</v>
      </c>
      <c r="F1398" t="s">
        <v>569</v>
      </c>
      <c r="G1398" t="s">
        <v>533</v>
      </c>
      <c r="H1398" t="s">
        <v>32</v>
      </c>
      <c r="I1398">
        <v>113.91</v>
      </c>
    </row>
    <row r="1399" spans="1:9" x14ac:dyDescent="0.25">
      <c r="A1399">
        <v>61</v>
      </c>
      <c r="B1399" t="s">
        <v>122</v>
      </c>
      <c r="C1399">
        <v>2</v>
      </c>
      <c r="D1399">
        <v>4</v>
      </c>
      <c r="E1399" t="s">
        <v>123</v>
      </c>
      <c r="F1399" t="s">
        <v>569</v>
      </c>
      <c r="G1399" t="s">
        <v>534</v>
      </c>
      <c r="H1399" t="s">
        <v>32</v>
      </c>
      <c r="I1399">
        <v>9.59</v>
      </c>
    </row>
    <row r="1400" spans="1:9" x14ac:dyDescent="0.25">
      <c r="A1400">
        <v>62</v>
      </c>
      <c r="B1400" t="s">
        <v>122</v>
      </c>
      <c r="C1400">
        <v>2</v>
      </c>
      <c r="D1400">
        <v>4</v>
      </c>
      <c r="E1400" t="s">
        <v>124</v>
      </c>
      <c r="F1400" t="s">
        <v>569</v>
      </c>
      <c r="G1400" t="s">
        <v>535</v>
      </c>
      <c r="H1400" t="s">
        <v>32</v>
      </c>
      <c r="I1400">
        <v>2.0499999999999998</v>
      </c>
    </row>
    <row r="1401" spans="1:9" x14ac:dyDescent="0.25">
      <c r="A1401">
        <v>63</v>
      </c>
      <c r="B1401" t="s">
        <v>122</v>
      </c>
      <c r="C1401">
        <v>2</v>
      </c>
      <c r="D1401">
        <v>4</v>
      </c>
      <c r="E1401" t="s">
        <v>121</v>
      </c>
      <c r="F1401" t="s">
        <v>571</v>
      </c>
      <c r="G1401" t="s">
        <v>533</v>
      </c>
      <c r="H1401" t="s">
        <v>32</v>
      </c>
      <c r="I1401">
        <v>81.55</v>
      </c>
    </row>
    <row r="1402" spans="1:9" x14ac:dyDescent="0.25">
      <c r="A1402">
        <v>64</v>
      </c>
      <c r="B1402" t="s">
        <v>122</v>
      </c>
      <c r="C1402">
        <v>2</v>
      </c>
      <c r="D1402">
        <v>4</v>
      </c>
      <c r="E1402" t="s">
        <v>123</v>
      </c>
      <c r="F1402" t="s">
        <v>571</v>
      </c>
      <c r="G1402" t="s">
        <v>534</v>
      </c>
      <c r="H1402" t="s">
        <v>32</v>
      </c>
      <c r="I1402">
        <v>10.899999999999999</v>
      </c>
    </row>
    <row r="1403" spans="1:9" x14ac:dyDescent="0.25">
      <c r="A1403">
        <v>65</v>
      </c>
      <c r="B1403" t="s">
        <v>122</v>
      </c>
      <c r="C1403">
        <v>2</v>
      </c>
      <c r="D1403">
        <v>4</v>
      </c>
      <c r="E1403" t="s">
        <v>124</v>
      </c>
      <c r="F1403" t="s">
        <v>571</v>
      </c>
      <c r="G1403" t="s">
        <v>535</v>
      </c>
      <c r="H1403" t="s">
        <v>32</v>
      </c>
      <c r="I1403">
        <v>2.0499999999999998</v>
      </c>
    </row>
    <row r="1404" spans="1:9" x14ac:dyDescent="0.25">
      <c r="A1404">
        <v>66</v>
      </c>
      <c r="B1404" t="s">
        <v>122</v>
      </c>
      <c r="C1404">
        <v>2</v>
      </c>
      <c r="D1404">
        <v>4</v>
      </c>
      <c r="E1404" t="s">
        <v>121</v>
      </c>
      <c r="F1404" t="s">
        <v>573</v>
      </c>
      <c r="G1404" t="s">
        <v>533</v>
      </c>
      <c r="H1404" t="s">
        <v>32</v>
      </c>
      <c r="I1404">
        <v>47.179999999999993</v>
      </c>
    </row>
    <row r="1405" spans="1:9" x14ac:dyDescent="0.25">
      <c r="A1405">
        <v>67</v>
      </c>
      <c r="B1405" t="s">
        <v>122</v>
      </c>
      <c r="C1405">
        <v>2</v>
      </c>
      <c r="D1405">
        <v>4</v>
      </c>
      <c r="E1405" t="s">
        <v>123</v>
      </c>
      <c r="F1405" t="s">
        <v>573</v>
      </c>
      <c r="G1405" t="s">
        <v>534</v>
      </c>
      <c r="H1405" t="s">
        <v>32</v>
      </c>
      <c r="I1405">
        <v>5.34</v>
      </c>
    </row>
    <row r="1406" spans="1:9" x14ac:dyDescent="0.25">
      <c r="A1406">
        <v>68</v>
      </c>
      <c r="B1406" t="s">
        <v>122</v>
      </c>
      <c r="C1406">
        <v>2</v>
      </c>
      <c r="D1406">
        <v>4</v>
      </c>
      <c r="E1406" t="s">
        <v>124</v>
      </c>
      <c r="F1406" t="s">
        <v>573</v>
      </c>
      <c r="G1406" t="s">
        <v>535</v>
      </c>
      <c r="H1406" t="s">
        <v>32</v>
      </c>
      <c r="I1406">
        <v>0.57820000000000005</v>
      </c>
    </row>
    <row r="1407" spans="1:9" x14ac:dyDescent="0.25">
      <c r="A1407">
        <v>69</v>
      </c>
      <c r="B1407" t="s">
        <v>122</v>
      </c>
      <c r="C1407">
        <v>2</v>
      </c>
      <c r="D1407">
        <v>4</v>
      </c>
      <c r="E1407" t="s">
        <v>121</v>
      </c>
      <c r="F1407" t="s">
        <v>575</v>
      </c>
      <c r="G1407" t="s">
        <v>533</v>
      </c>
      <c r="H1407" t="s">
        <v>32</v>
      </c>
      <c r="I1407">
        <v>104.09</v>
      </c>
    </row>
    <row r="1408" spans="1:9" x14ac:dyDescent="0.25">
      <c r="A1408">
        <v>70</v>
      </c>
      <c r="B1408" t="s">
        <v>122</v>
      </c>
      <c r="C1408">
        <v>2</v>
      </c>
      <c r="D1408">
        <v>4</v>
      </c>
      <c r="E1408" t="s">
        <v>123</v>
      </c>
      <c r="F1408" t="s">
        <v>575</v>
      </c>
      <c r="G1408" t="s">
        <v>534</v>
      </c>
      <c r="H1408" t="s">
        <v>32</v>
      </c>
      <c r="I1408">
        <v>14.379999999999999</v>
      </c>
    </row>
    <row r="1409" spans="1:9" x14ac:dyDescent="0.25">
      <c r="A1409">
        <v>71</v>
      </c>
      <c r="B1409" t="s">
        <v>122</v>
      </c>
      <c r="C1409">
        <v>2</v>
      </c>
      <c r="D1409">
        <v>4</v>
      </c>
      <c r="E1409" t="s">
        <v>124</v>
      </c>
      <c r="F1409" t="s">
        <v>575</v>
      </c>
      <c r="G1409" t="s">
        <v>535</v>
      </c>
      <c r="H1409" t="s">
        <v>32</v>
      </c>
      <c r="I1409">
        <v>4.0999999999999996</v>
      </c>
    </row>
    <row r="1410" spans="1:9" x14ac:dyDescent="0.25">
      <c r="A1410">
        <v>72</v>
      </c>
      <c r="B1410" t="s">
        <v>122</v>
      </c>
      <c r="C1410">
        <v>2</v>
      </c>
      <c r="D1410">
        <v>4</v>
      </c>
      <c r="E1410" t="s">
        <v>121</v>
      </c>
      <c r="F1410" t="s">
        <v>567</v>
      </c>
      <c r="G1410" t="s">
        <v>533</v>
      </c>
      <c r="H1410" t="s">
        <v>32</v>
      </c>
      <c r="I1410">
        <v>95.38</v>
      </c>
    </row>
    <row r="1411" spans="1:9" x14ac:dyDescent="0.25">
      <c r="A1411">
        <v>73</v>
      </c>
      <c r="B1411" t="s">
        <v>122</v>
      </c>
      <c r="C1411">
        <v>2</v>
      </c>
      <c r="D1411">
        <v>4</v>
      </c>
      <c r="E1411" t="s">
        <v>123</v>
      </c>
      <c r="F1411" t="s">
        <v>567</v>
      </c>
      <c r="G1411" t="s">
        <v>534</v>
      </c>
      <c r="H1411" t="s">
        <v>32</v>
      </c>
      <c r="I1411">
        <v>9.17</v>
      </c>
    </row>
    <row r="1412" spans="1:9" x14ac:dyDescent="0.25">
      <c r="A1412">
        <v>74</v>
      </c>
      <c r="B1412" t="s">
        <v>122</v>
      </c>
      <c r="C1412">
        <v>2</v>
      </c>
      <c r="D1412">
        <v>4</v>
      </c>
      <c r="E1412" t="s">
        <v>124</v>
      </c>
      <c r="F1412" t="s">
        <v>567</v>
      </c>
      <c r="G1412" t="s">
        <v>535</v>
      </c>
      <c r="H1412" t="s">
        <v>32</v>
      </c>
      <c r="I1412">
        <v>2.0499999999999998</v>
      </c>
    </row>
    <row r="1413" spans="1:9" x14ac:dyDescent="0.25">
      <c r="A1413">
        <v>75</v>
      </c>
      <c r="B1413" t="s">
        <v>122</v>
      </c>
      <c r="C1413">
        <v>2</v>
      </c>
      <c r="D1413">
        <v>4</v>
      </c>
      <c r="E1413" t="s">
        <v>121</v>
      </c>
      <c r="F1413" t="s">
        <v>565</v>
      </c>
      <c r="G1413" t="s">
        <v>533</v>
      </c>
      <c r="H1413" t="s">
        <v>32</v>
      </c>
      <c r="I1413">
        <v>48.620000000000005</v>
      </c>
    </row>
    <row r="1414" spans="1:9" x14ac:dyDescent="0.25">
      <c r="A1414">
        <v>76</v>
      </c>
      <c r="B1414" t="s">
        <v>122</v>
      </c>
      <c r="C1414">
        <v>2</v>
      </c>
      <c r="D1414">
        <v>4</v>
      </c>
      <c r="E1414" t="s">
        <v>123</v>
      </c>
      <c r="F1414" t="s">
        <v>565</v>
      </c>
      <c r="G1414" t="s">
        <v>534</v>
      </c>
      <c r="H1414" t="s">
        <v>32</v>
      </c>
      <c r="I1414">
        <v>5.16</v>
      </c>
    </row>
    <row r="1415" spans="1:9" x14ac:dyDescent="0.25">
      <c r="A1415">
        <v>77</v>
      </c>
      <c r="B1415" t="s">
        <v>122</v>
      </c>
      <c r="C1415">
        <v>3</v>
      </c>
      <c r="D1415">
        <v>5</v>
      </c>
      <c r="E1415" t="s">
        <v>121</v>
      </c>
      <c r="F1415" t="s">
        <v>579</v>
      </c>
      <c r="G1415" t="s">
        <v>533</v>
      </c>
      <c r="H1415" t="s">
        <v>32</v>
      </c>
      <c r="I1415">
        <v>52.61</v>
      </c>
    </row>
    <row r="1416" spans="1:9" x14ac:dyDescent="0.25">
      <c r="A1416">
        <v>78</v>
      </c>
      <c r="B1416" t="s">
        <v>122</v>
      </c>
      <c r="C1416">
        <v>3</v>
      </c>
      <c r="D1416">
        <v>5</v>
      </c>
      <c r="E1416" t="s">
        <v>123</v>
      </c>
      <c r="F1416" t="s">
        <v>579</v>
      </c>
      <c r="G1416" t="s">
        <v>534</v>
      </c>
      <c r="H1416" t="s">
        <v>32</v>
      </c>
      <c r="I1416">
        <v>7.89</v>
      </c>
    </row>
    <row r="1417" spans="1:9" x14ac:dyDescent="0.25">
      <c r="A1417">
        <v>79</v>
      </c>
      <c r="B1417" t="s">
        <v>122</v>
      </c>
      <c r="C1417">
        <v>3</v>
      </c>
      <c r="D1417">
        <v>5</v>
      </c>
      <c r="E1417" t="s">
        <v>121</v>
      </c>
      <c r="F1417" t="s">
        <v>578</v>
      </c>
      <c r="G1417" t="s">
        <v>533</v>
      </c>
      <c r="H1417" t="s">
        <v>32</v>
      </c>
      <c r="I1417">
        <v>55.900000000000006</v>
      </c>
    </row>
    <row r="1418" spans="1:9" x14ac:dyDescent="0.25">
      <c r="A1418">
        <v>80</v>
      </c>
      <c r="B1418" t="s">
        <v>122</v>
      </c>
      <c r="C1418">
        <v>3</v>
      </c>
      <c r="D1418">
        <v>5</v>
      </c>
      <c r="E1418" t="s">
        <v>123</v>
      </c>
      <c r="F1418" t="s">
        <v>578</v>
      </c>
      <c r="G1418" t="s">
        <v>534</v>
      </c>
      <c r="H1418" t="s">
        <v>32</v>
      </c>
      <c r="I1418">
        <v>8.06</v>
      </c>
    </row>
    <row r="1419" spans="1:9" x14ac:dyDescent="0.25">
      <c r="A1419">
        <v>81</v>
      </c>
      <c r="B1419" t="s">
        <v>122</v>
      </c>
      <c r="C1419">
        <v>3</v>
      </c>
      <c r="D1419">
        <v>5</v>
      </c>
      <c r="E1419" t="s">
        <v>121</v>
      </c>
      <c r="F1419" t="s">
        <v>577</v>
      </c>
      <c r="G1419" t="s">
        <v>533</v>
      </c>
      <c r="H1419" t="s">
        <v>32</v>
      </c>
      <c r="I1419">
        <v>95.42</v>
      </c>
    </row>
    <row r="1420" spans="1:9" x14ac:dyDescent="0.25">
      <c r="A1420">
        <v>82</v>
      </c>
      <c r="B1420" t="s">
        <v>122</v>
      </c>
      <c r="C1420">
        <v>3</v>
      </c>
      <c r="D1420">
        <v>5</v>
      </c>
      <c r="E1420" t="s">
        <v>123</v>
      </c>
      <c r="F1420" t="s">
        <v>577</v>
      </c>
      <c r="G1420" t="s">
        <v>534</v>
      </c>
      <c r="H1420" t="s">
        <v>32</v>
      </c>
      <c r="I1420">
        <v>4.46</v>
      </c>
    </row>
    <row r="1421" spans="1:9" x14ac:dyDescent="0.25">
      <c r="A1421">
        <v>83</v>
      </c>
      <c r="B1421" t="s">
        <v>122</v>
      </c>
      <c r="C1421">
        <v>3</v>
      </c>
      <c r="D1421">
        <v>5</v>
      </c>
      <c r="E1421" t="s">
        <v>121</v>
      </c>
      <c r="F1421" t="s">
        <v>582</v>
      </c>
      <c r="G1421" t="s">
        <v>533</v>
      </c>
      <c r="H1421" t="s">
        <v>32</v>
      </c>
      <c r="I1421">
        <v>109.21000000000001</v>
      </c>
    </row>
    <row r="1422" spans="1:9" x14ac:dyDescent="0.25">
      <c r="A1422">
        <v>84</v>
      </c>
      <c r="B1422" t="s">
        <v>122</v>
      </c>
      <c r="C1422">
        <v>3</v>
      </c>
      <c r="D1422">
        <v>5</v>
      </c>
      <c r="E1422" t="s">
        <v>123</v>
      </c>
      <c r="F1422" t="s">
        <v>582</v>
      </c>
      <c r="G1422" t="s">
        <v>534</v>
      </c>
      <c r="H1422" t="s">
        <v>32</v>
      </c>
      <c r="I1422">
        <v>14.459999999999999</v>
      </c>
    </row>
    <row r="1423" spans="1:9" x14ac:dyDescent="0.25">
      <c r="A1423">
        <v>85</v>
      </c>
      <c r="B1423" t="s">
        <v>122</v>
      </c>
      <c r="C1423">
        <v>3</v>
      </c>
      <c r="D1423">
        <v>5</v>
      </c>
      <c r="E1423" t="s">
        <v>124</v>
      </c>
      <c r="F1423" t="s">
        <v>582</v>
      </c>
      <c r="G1423" t="s">
        <v>535</v>
      </c>
      <c r="H1423" t="s">
        <v>32</v>
      </c>
      <c r="I1423">
        <v>2.0499999999999998</v>
      </c>
    </row>
    <row r="1424" spans="1:9" x14ac:dyDescent="0.25">
      <c r="A1424">
        <v>86</v>
      </c>
      <c r="B1424" t="s">
        <v>122</v>
      </c>
      <c r="C1424">
        <v>3</v>
      </c>
      <c r="D1424">
        <v>5</v>
      </c>
      <c r="E1424" t="s">
        <v>121</v>
      </c>
      <c r="F1424" t="s">
        <v>583</v>
      </c>
      <c r="G1424" t="s">
        <v>533</v>
      </c>
      <c r="H1424" t="s">
        <v>32</v>
      </c>
      <c r="I1424">
        <v>81.55</v>
      </c>
    </row>
    <row r="1425" spans="1:9" x14ac:dyDescent="0.25">
      <c r="A1425">
        <v>87</v>
      </c>
      <c r="B1425" t="s">
        <v>122</v>
      </c>
      <c r="C1425">
        <v>3</v>
      </c>
      <c r="D1425">
        <v>5</v>
      </c>
      <c r="E1425" t="s">
        <v>123</v>
      </c>
      <c r="F1425" t="s">
        <v>583</v>
      </c>
      <c r="G1425" t="s">
        <v>534</v>
      </c>
      <c r="H1425" t="s">
        <v>32</v>
      </c>
      <c r="I1425">
        <v>10.899999999999999</v>
      </c>
    </row>
    <row r="1426" spans="1:9" x14ac:dyDescent="0.25">
      <c r="A1426">
        <v>88</v>
      </c>
      <c r="B1426" t="s">
        <v>122</v>
      </c>
      <c r="C1426">
        <v>3</v>
      </c>
      <c r="D1426">
        <v>5</v>
      </c>
      <c r="E1426" t="s">
        <v>124</v>
      </c>
      <c r="F1426" t="s">
        <v>583</v>
      </c>
      <c r="G1426" t="s">
        <v>535</v>
      </c>
      <c r="H1426" t="s">
        <v>32</v>
      </c>
      <c r="I1426">
        <v>0.57820000000000005</v>
      </c>
    </row>
    <row r="1427" spans="1:9" x14ac:dyDescent="0.25">
      <c r="A1427">
        <v>89</v>
      </c>
      <c r="B1427" t="s">
        <v>122</v>
      </c>
      <c r="C1427">
        <v>3</v>
      </c>
      <c r="D1427">
        <v>5</v>
      </c>
      <c r="E1427" t="s">
        <v>121</v>
      </c>
      <c r="F1427" t="s">
        <v>584</v>
      </c>
      <c r="G1427" t="s">
        <v>533</v>
      </c>
      <c r="H1427" t="s">
        <v>32</v>
      </c>
      <c r="I1427">
        <v>47.23</v>
      </c>
    </row>
    <row r="1428" spans="1:9" x14ac:dyDescent="0.25">
      <c r="A1428">
        <v>90</v>
      </c>
      <c r="B1428" t="s">
        <v>122</v>
      </c>
      <c r="C1428">
        <v>3</v>
      </c>
      <c r="D1428">
        <v>5</v>
      </c>
      <c r="E1428" t="s">
        <v>123</v>
      </c>
      <c r="F1428" t="s">
        <v>584</v>
      </c>
      <c r="G1428" t="s">
        <v>534</v>
      </c>
      <c r="H1428" t="s">
        <v>32</v>
      </c>
      <c r="I1428">
        <v>5.34</v>
      </c>
    </row>
    <row r="1429" spans="1:9" x14ac:dyDescent="0.25">
      <c r="A1429">
        <v>91</v>
      </c>
      <c r="B1429" t="s">
        <v>122</v>
      </c>
      <c r="C1429">
        <v>3</v>
      </c>
      <c r="D1429">
        <v>5</v>
      </c>
      <c r="E1429" t="s">
        <v>124</v>
      </c>
      <c r="F1429" t="s">
        <v>584</v>
      </c>
      <c r="G1429" t="s">
        <v>535</v>
      </c>
      <c r="H1429" t="s">
        <v>32</v>
      </c>
      <c r="I1429">
        <v>2.0499999999999998</v>
      </c>
    </row>
    <row r="1430" spans="1:9" x14ac:dyDescent="0.25">
      <c r="A1430">
        <v>92</v>
      </c>
      <c r="B1430" t="s">
        <v>122</v>
      </c>
      <c r="C1430">
        <v>3</v>
      </c>
      <c r="D1430">
        <v>5</v>
      </c>
      <c r="E1430" t="s">
        <v>121</v>
      </c>
      <c r="F1430" t="s">
        <v>585</v>
      </c>
      <c r="G1430" t="s">
        <v>533</v>
      </c>
      <c r="H1430" t="s">
        <v>32</v>
      </c>
      <c r="I1430">
        <v>104.09</v>
      </c>
    </row>
    <row r="1431" spans="1:9" x14ac:dyDescent="0.25">
      <c r="A1431">
        <v>93</v>
      </c>
      <c r="B1431" t="s">
        <v>122</v>
      </c>
      <c r="C1431">
        <v>3</v>
      </c>
      <c r="D1431">
        <v>5</v>
      </c>
      <c r="E1431" t="s">
        <v>123</v>
      </c>
      <c r="F1431" t="s">
        <v>585</v>
      </c>
      <c r="G1431" t="s">
        <v>534</v>
      </c>
      <c r="H1431" t="s">
        <v>32</v>
      </c>
      <c r="I1431">
        <v>14.379999999999999</v>
      </c>
    </row>
    <row r="1432" spans="1:9" x14ac:dyDescent="0.25">
      <c r="A1432">
        <v>94</v>
      </c>
      <c r="B1432" t="s">
        <v>122</v>
      </c>
      <c r="C1432">
        <v>3</v>
      </c>
      <c r="D1432">
        <v>5</v>
      </c>
      <c r="E1432" t="s">
        <v>124</v>
      </c>
      <c r="F1432" t="s">
        <v>585</v>
      </c>
      <c r="G1432" t="s">
        <v>535</v>
      </c>
      <c r="H1432" t="s">
        <v>32</v>
      </c>
      <c r="I1432">
        <v>4.0999999999999996</v>
      </c>
    </row>
    <row r="1433" spans="1:9" x14ac:dyDescent="0.25">
      <c r="A1433">
        <v>95</v>
      </c>
      <c r="B1433" t="s">
        <v>122</v>
      </c>
      <c r="C1433">
        <v>3</v>
      </c>
      <c r="D1433">
        <v>5</v>
      </c>
      <c r="E1433" t="s">
        <v>121</v>
      </c>
      <c r="F1433" t="s">
        <v>581</v>
      </c>
      <c r="G1433" t="s">
        <v>533</v>
      </c>
      <c r="H1433" t="s">
        <v>32</v>
      </c>
      <c r="I1433">
        <v>95.38</v>
      </c>
    </row>
    <row r="1434" spans="1:9" x14ac:dyDescent="0.25">
      <c r="A1434">
        <v>96</v>
      </c>
      <c r="B1434" t="s">
        <v>122</v>
      </c>
      <c r="C1434">
        <v>3</v>
      </c>
      <c r="D1434">
        <v>5</v>
      </c>
      <c r="E1434" t="s">
        <v>123</v>
      </c>
      <c r="F1434" t="s">
        <v>581</v>
      </c>
      <c r="G1434" t="s">
        <v>534</v>
      </c>
      <c r="H1434" t="s">
        <v>32</v>
      </c>
      <c r="I1434">
        <v>9.17</v>
      </c>
    </row>
    <row r="1435" spans="1:9" x14ac:dyDescent="0.25">
      <c r="A1435">
        <v>97</v>
      </c>
      <c r="B1435" t="s">
        <v>122</v>
      </c>
      <c r="C1435">
        <v>3</v>
      </c>
      <c r="D1435">
        <v>5</v>
      </c>
      <c r="E1435" t="s">
        <v>124</v>
      </c>
      <c r="F1435" t="s">
        <v>581</v>
      </c>
      <c r="G1435" t="s">
        <v>535</v>
      </c>
      <c r="H1435" t="s">
        <v>32</v>
      </c>
      <c r="I1435">
        <v>2.0499999999999998</v>
      </c>
    </row>
    <row r="1436" spans="1:9" x14ac:dyDescent="0.25">
      <c r="A1436">
        <v>98</v>
      </c>
      <c r="B1436" t="s">
        <v>122</v>
      </c>
      <c r="C1436">
        <v>3</v>
      </c>
      <c r="D1436">
        <v>5</v>
      </c>
      <c r="E1436" t="s">
        <v>121</v>
      </c>
      <c r="F1436" t="s">
        <v>580</v>
      </c>
      <c r="G1436" t="s">
        <v>533</v>
      </c>
      <c r="H1436" t="s">
        <v>32</v>
      </c>
      <c r="I1436">
        <v>48.620000000000005</v>
      </c>
    </row>
    <row r="1437" spans="1:9" x14ac:dyDescent="0.25">
      <c r="A1437">
        <v>99</v>
      </c>
      <c r="B1437" t="s">
        <v>122</v>
      </c>
      <c r="C1437">
        <v>3</v>
      </c>
      <c r="D1437">
        <v>5</v>
      </c>
      <c r="E1437" t="s">
        <v>123</v>
      </c>
      <c r="F1437" t="s">
        <v>580</v>
      </c>
      <c r="G1437" t="s">
        <v>534</v>
      </c>
      <c r="H1437" t="s">
        <v>32</v>
      </c>
      <c r="I1437">
        <v>5.16</v>
      </c>
    </row>
    <row r="1438" spans="1:9" x14ac:dyDescent="0.25">
      <c r="A1438">
        <v>100</v>
      </c>
      <c r="B1438" t="s">
        <v>122</v>
      </c>
      <c r="C1438">
        <v>2</v>
      </c>
      <c r="D1438">
        <v>6</v>
      </c>
      <c r="E1438" t="s">
        <v>121</v>
      </c>
      <c r="F1438" t="s">
        <v>564</v>
      </c>
      <c r="G1438" t="s">
        <v>533</v>
      </c>
      <c r="H1438" t="s">
        <v>32</v>
      </c>
      <c r="I1438">
        <v>52.61</v>
      </c>
    </row>
    <row r="1439" spans="1:9" x14ac:dyDescent="0.25">
      <c r="A1439">
        <v>101</v>
      </c>
      <c r="B1439" t="s">
        <v>122</v>
      </c>
      <c r="C1439">
        <v>2</v>
      </c>
      <c r="D1439">
        <v>6</v>
      </c>
      <c r="E1439" t="s">
        <v>123</v>
      </c>
      <c r="F1439" t="s">
        <v>564</v>
      </c>
      <c r="G1439" t="s">
        <v>534</v>
      </c>
      <c r="H1439" t="s">
        <v>32</v>
      </c>
      <c r="I1439">
        <v>7.89</v>
      </c>
    </row>
    <row r="1440" spans="1:9" x14ac:dyDescent="0.25">
      <c r="A1440">
        <v>102</v>
      </c>
      <c r="B1440" t="s">
        <v>122</v>
      </c>
      <c r="C1440">
        <v>2</v>
      </c>
      <c r="D1440">
        <v>6</v>
      </c>
      <c r="E1440" t="s">
        <v>121</v>
      </c>
      <c r="F1440" t="s">
        <v>562</v>
      </c>
      <c r="G1440" t="s">
        <v>533</v>
      </c>
      <c r="H1440" t="s">
        <v>32</v>
      </c>
      <c r="I1440">
        <v>55.900000000000006</v>
      </c>
    </row>
    <row r="1441" spans="1:9" x14ac:dyDescent="0.25">
      <c r="A1441">
        <v>103</v>
      </c>
      <c r="B1441" t="s">
        <v>122</v>
      </c>
      <c r="C1441">
        <v>2</v>
      </c>
      <c r="D1441">
        <v>6</v>
      </c>
      <c r="E1441" t="s">
        <v>123</v>
      </c>
      <c r="F1441" t="s">
        <v>562</v>
      </c>
      <c r="G1441" t="s">
        <v>534</v>
      </c>
      <c r="H1441" t="s">
        <v>32</v>
      </c>
      <c r="I1441">
        <v>8.06</v>
      </c>
    </row>
    <row r="1442" spans="1:9" x14ac:dyDescent="0.25">
      <c r="A1442">
        <v>104</v>
      </c>
      <c r="B1442" t="s">
        <v>122</v>
      </c>
      <c r="C1442">
        <v>2</v>
      </c>
      <c r="D1442">
        <v>6</v>
      </c>
      <c r="E1442" t="s">
        <v>121</v>
      </c>
      <c r="F1442" t="s">
        <v>560</v>
      </c>
      <c r="G1442" t="s">
        <v>533</v>
      </c>
      <c r="H1442" t="s">
        <v>32</v>
      </c>
      <c r="I1442">
        <v>94.84</v>
      </c>
    </row>
    <row r="1443" spans="1:9" x14ac:dyDescent="0.25">
      <c r="A1443">
        <v>105</v>
      </c>
      <c r="B1443" t="s">
        <v>122</v>
      </c>
      <c r="C1443">
        <v>2</v>
      </c>
      <c r="D1443">
        <v>6</v>
      </c>
      <c r="E1443" t="s">
        <v>123</v>
      </c>
      <c r="F1443" t="s">
        <v>560</v>
      </c>
      <c r="G1443" t="s">
        <v>534</v>
      </c>
      <c r="H1443" t="s">
        <v>32</v>
      </c>
      <c r="I1443">
        <v>4.83</v>
      </c>
    </row>
    <row r="1444" spans="1:9" x14ac:dyDescent="0.25">
      <c r="A1444">
        <v>106</v>
      </c>
      <c r="B1444" t="s">
        <v>122</v>
      </c>
      <c r="C1444">
        <v>2</v>
      </c>
      <c r="D1444">
        <v>6</v>
      </c>
      <c r="E1444" t="s">
        <v>121</v>
      </c>
      <c r="F1444" t="s">
        <v>570</v>
      </c>
      <c r="G1444" t="s">
        <v>533</v>
      </c>
      <c r="H1444" t="s">
        <v>32</v>
      </c>
      <c r="I1444">
        <v>109.21000000000001</v>
      </c>
    </row>
    <row r="1445" spans="1:9" x14ac:dyDescent="0.25">
      <c r="A1445">
        <v>107</v>
      </c>
      <c r="B1445" t="s">
        <v>122</v>
      </c>
      <c r="C1445">
        <v>2</v>
      </c>
      <c r="D1445">
        <v>6</v>
      </c>
      <c r="E1445" t="s">
        <v>123</v>
      </c>
      <c r="F1445" t="s">
        <v>570</v>
      </c>
      <c r="G1445" t="s">
        <v>534</v>
      </c>
      <c r="H1445" t="s">
        <v>32</v>
      </c>
      <c r="I1445">
        <v>14.459999999999999</v>
      </c>
    </row>
    <row r="1446" spans="1:9" x14ac:dyDescent="0.25">
      <c r="A1446">
        <v>108</v>
      </c>
      <c r="B1446" t="s">
        <v>122</v>
      </c>
      <c r="C1446">
        <v>2</v>
      </c>
      <c r="D1446">
        <v>6</v>
      </c>
      <c r="E1446" t="s">
        <v>124</v>
      </c>
      <c r="F1446" t="s">
        <v>570</v>
      </c>
      <c r="G1446" t="s">
        <v>535</v>
      </c>
      <c r="H1446" t="s">
        <v>32</v>
      </c>
      <c r="I1446">
        <v>2.0499999999999998</v>
      </c>
    </row>
    <row r="1447" spans="1:9" x14ac:dyDescent="0.25">
      <c r="A1447">
        <v>109</v>
      </c>
      <c r="B1447" t="s">
        <v>122</v>
      </c>
      <c r="C1447">
        <v>2</v>
      </c>
      <c r="D1447">
        <v>6</v>
      </c>
      <c r="E1447" t="s">
        <v>121</v>
      </c>
      <c r="F1447" t="s">
        <v>572</v>
      </c>
      <c r="G1447" t="s">
        <v>533</v>
      </c>
      <c r="H1447" t="s">
        <v>32</v>
      </c>
      <c r="I1447">
        <v>81.55</v>
      </c>
    </row>
    <row r="1448" spans="1:9" x14ac:dyDescent="0.25">
      <c r="A1448">
        <v>110</v>
      </c>
      <c r="B1448" t="s">
        <v>122</v>
      </c>
      <c r="C1448">
        <v>2</v>
      </c>
      <c r="D1448">
        <v>6</v>
      </c>
      <c r="E1448" t="s">
        <v>123</v>
      </c>
      <c r="F1448" t="s">
        <v>572</v>
      </c>
      <c r="G1448" t="s">
        <v>534</v>
      </c>
      <c r="H1448" t="s">
        <v>32</v>
      </c>
      <c r="I1448">
        <v>10.899999999999999</v>
      </c>
    </row>
    <row r="1449" spans="1:9" x14ac:dyDescent="0.25">
      <c r="A1449">
        <v>111</v>
      </c>
      <c r="B1449" t="s">
        <v>122</v>
      </c>
      <c r="C1449">
        <v>2</v>
      </c>
      <c r="D1449">
        <v>6</v>
      </c>
      <c r="E1449" t="s">
        <v>124</v>
      </c>
      <c r="F1449" t="s">
        <v>572</v>
      </c>
      <c r="G1449" t="s">
        <v>535</v>
      </c>
      <c r="H1449" t="s">
        <v>32</v>
      </c>
      <c r="I1449">
        <v>2.0499999999999998</v>
      </c>
    </row>
    <row r="1450" spans="1:9" x14ac:dyDescent="0.25">
      <c r="A1450">
        <v>112</v>
      </c>
      <c r="B1450" t="s">
        <v>122</v>
      </c>
      <c r="C1450">
        <v>2</v>
      </c>
      <c r="D1450">
        <v>6</v>
      </c>
      <c r="E1450" t="s">
        <v>121</v>
      </c>
      <c r="F1450" t="s">
        <v>574</v>
      </c>
      <c r="G1450" t="s">
        <v>533</v>
      </c>
      <c r="H1450" t="s">
        <v>32</v>
      </c>
      <c r="I1450">
        <v>47.28</v>
      </c>
    </row>
    <row r="1451" spans="1:9" x14ac:dyDescent="0.25">
      <c r="A1451">
        <v>113</v>
      </c>
      <c r="B1451" t="s">
        <v>122</v>
      </c>
      <c r="C1451">
        <v>2</v>
      </c>
      <c r="D1451">
        <v>6</v>
      </c>
      <c r="E1451" t="s">
        <v>123</v>
      </c>
      <c r="F1451" t="s">
        <v>574</v>
      </c>
      <c r="G1451" t="s">
        <v>534</v>
      </c>
      <c r="H1451" t="s">
        <v>32</v>
      </c>
      <c r="I1451">
        <v>5.34</v>
      </c>
    </row>
    <row r="1452" spans="1:9" x14ac:dyDescent="0.25">
      <c r="A1452">
        <v>114</v>
      </c>
      <c r="B1452" t="s">
        <v>122</v>
      </c>
      <c r="C1452">
        <v>2</v>
      </c>
      <c r="D1452">
        <v>6</v>
      </c>
      <c r="E1452" t="s">
        <v>124</v>
      </c>
      <c r="F1452" t="s">
        <v>574</v>
      </c>
      <c r="G1452" t="s">
        <v>535</v>
      </c>
      <c r="H1452" t="s">
        <v>32</v>
      </c>
      <c r="I1452">
        <v>0.57820000000000005</v>
      </c>
    </row>
    <row r="1453" spans="1:9" x14ac:dyDescent="0.25">
      <c r="A1453">
        <v>115</v>
      </c>
      <c r="B1453" t="s">
        <v>122</v>
      </c>
      <c r="C1453">
        <v>2</v>
      </c>
      <c r="D1453">
        <v>6</v>
      </c>
      <c r="E1453" t="s">
        <v>121</v>
      </c>
      <c r="F1453" t="s">
        <v>576</v>
      </c>
      <c r="G1453" t="s">
        <v>533</v>
      </c>
      <c r="H1453" t="s">
        <v>32</v>
      </c>
      <c r="I1453">
        <v>104.09</v>
      </c>
    </row>
    <row r="1454" spans="1:9" x14ac:dyDescent="0.25">
      <c r="A1454">
        <v>116</v>
      </c>
      <c r="B1454" t="s">
        <v>122</v>
      </c>
      <c r="C1454">
        <v>2</v>
      </c>
      <c r="D1454">
        <v>6</v>
      </c>
      <c r="E1454" t="s">
        <v>123</v>
      </c>
      <c r="F1454" t="s">
        <v>576</v>
      </c>
      <c r="G1454" t="s">
        <v>534</v>
      </c>
      <c r="H1454" t="s">
        <v>32</v>
      </c>
      <c r="I1454">
        <v>14.379999999999999</v>
      </c>
    </row>
    <row r="1455" spans="1:9" x14ac:dyDescent="0.25">
      <c r="A1455">
        <v>117</v>
      </c>
      <c r="B1455" t="s">
        <v>122</v>
      </c>
      <c r="C1455">
        <v>2</v>
      </c>
      <c r="D1455">
        <v>6</v>
      </c>
      <c r="E1455" t="s">
        <v>124</v>
      </c>
      <c r="F1455" t="s">
        <v>576</v>
      </c>
      <c r="G1455" t="s">
        <v>535</v>
      </c>
      <c r="H1455" t="s">
        <v>32</v>
      </c>
      <c r="I1455">
        <v>4.0999999999999996</v>
      </c>
    </row>
    <row r="1456" spans="1:9" x14ac:dyDescent="0.25">
      <c r="A1456">
        <v>118</v>
      </c>
      <c r="B1456" t="s">
        <v>122</v>
      </c>
      <c r="C1456">
        <v>2</v>
      </c>
      <c r="D1456">
        <v>6</v>
      </c>
      <c r="E1456" t="s">
        <v>121</v>
      </c>
      <c r="F1456" t="s">
        <v>568</v>
      </c>
      <c r="G1456" t="s">
        <v>533</v>
      </c>
      <c r="H1456" t="s">
        <v>32</v>
      </c>
      <c r="I1456">
        <v>95.38</v>
      </c>
    </row>
    <row r="1457" spans="1:9" x14ac:dyDescent="0.25">
      <c r="A1457">
        <v>119</v>
      </c>
      <c r="B1457" t="s">
        <v>122</v>
      </c>
      <c r="C1457">
        <v>2</v>
      </c>
      <c r="D1457">
        <v>6</v>
      </c>
      <c r="E1457" t="s">
        <v>123</v>
      </c>
      <c r="F1457" t="s">
        <v>568</v>
      </c>
      <c r="G1457" t="s">
        <v>534</v>
      </c>
      <c r="H1457" t="s">
        <v>32</v>
      </c>
      <c r="I1457">
        <v>9.17</v>
      </c>
    </row>
    <row r="1458" spans="1:9" x14ac:dyDescent="0.25">
      <c r="A1458">
        <v>120</v>
      </c>
      <c r="B1458" t="s">
        <v>122</v>
      </c>
      <c r="C1458">
        <v>2</v>
      </c>
      <c r="D1458">
        <v>6</v>
      </c>
      <c r="E1458" t="s">
        <v>124</v>
      </c>
      <c r="F1458" t="s">
        <v>568</v>
      </c>
      <c r="G1458" t="s">
        <v>535</v>
      </c>
      <c r="H1458" t="s">
        <v>32</v>
      </c>
      <c r="I1458">
        <v>2.0499999999999998</v>
      </c>
    </row>
    <row r="1459" spans="1:9" x14ac:dyDescent="0.25">
      <c r="A1459">
        <v>121</v>
      </c>
      <c r="B1459" t="s">
        <v>122</v>
      </c>
      <c r="C1459">
        <v>2</v>
      </c>
      <c r="D1459">
        <v>6</v>
      </c>
      <c r="E1459" t="s">
        <v>121</v>
      </c>
      <c r="F1459" t="s">
        <v>566</v>
      </c>
      <c r="G1459" t="s">
        <v>533</v>
      </c>
      <c r="H1459" t="s">
        <v>32</v>
      </c>
      <c r="I1459">
        <v>48.620000000000005</v>
      </c>
    </row>
    <row r="1460" spans="1:9" x14ac:dyDescent="0.25">
      <c r="A1460">
        <v>122</v>
      </c>
      <c r="B1460" t="s">
        <v>122</v>
      </c>
      <c r="C1460">
        <v>2</v>
      </c>
      <c r="D1460">
        <v>6</v>
      </c>
      <c r="E1460" t="s">
        <v>123</v>
      </c>
      <c r="F1460" t="s">
        <v>566</v>
      </c>
      <c r="G1460" t="s">
        <v>534</v>
      </c>
      <c r="H1460" t="s">
        <v>32</v>
      </c>
      <c r="I1460">
        <v>5.16</v>
      </c>
    </row>
    <row r="1461" spans="1:9" x14ac:dyDescent="0.25">
      <c r="A1461">
        <v>123</v>
      </c>
      <c r="B1461" t="s">
        <v>122</v>
      </c>
      <c r="C1461">
        <v>4</v>
      </c>
      <c r="D1461">
        <v>7</v>
      </c>
      <c r="E1461" t="s">
        <v>121</v>
      </c>
      <c r="F1461" t="s">
        <v>590</v>
      </c>
      <c r="G1461" t="s">
        <v>533</v>
      </c>
      <c r="H1461" t="s">
        <v>32</v>
      </c>
      <c r="I1461">
        <v>52.08</v>
      </c>
    </row>
    <row r="1462" spans="1:9" x14ac:dyDescent="0.25">
      <c r="A1462">
        <v>124</v>
      </c>
      <c r="B1462" t="s">
        <v>122</v>
      </c>
      <c r="C1462">
        <v>4</v>
      </c>
      <c r="D1462">
        <v>7</v>
      </c>
      <c r="E1462" t="s">
        <v>123</v>
      </c>
      <c r="F1462" t="s">
        <v>590</v>
      </c>
      <c r="G1462" t="s">
        <v>534</v>
      </c>
      <c r="H1462" t="s">
        <v>32</v>
      </c>
      <c r="I1462">
        <v>7.89</v>
      </c>
    </row>
    <row r="1463" spans="1:9" x14ac:dyDescent="0.25">
      <c r="A1463">
        <v>125</v>
      </c>
      <c r="B1463" t="s">
        <v>122</v>
      </c>
      <c r="C1463">
        <v>4</v>
      </c>
      <c r="D1463">
        <v>7</v>
      </c>
      <c r="E1463" t="s">
        <v>121</v>
      </c>
      <c r="F1463" t="s">
        <v>588</v>
      </c>
      <c r="G1463" t="s">
        <v>533</v>
      </c>
      <c r="H1463" t="s">
        <v>32</v>
      </c>
      <c r="I1463">
        <v>55.900000000000006</v>
      </c>
    </row>
    <row r="1464" spans="1:9" x14ac:dyDescent="0.25">
      <c r="A1464">
        <v>126</v>
      </c>
      <c r="B1464" t="s">
        <v>122</v>
      </c>
      <c r="C1464">
        <v>4</v>
      </c>
      <c r="D1464">
        <v>7</v>
      </c>
      <c r="E1464" t="s">
        <v>123</v>
      </c>
      <c r="F1464" t="s">
        <v>588</v>
      </c>
      <c r="G1464" t="s">
        <v>534</v>
      </c>
      <c r="H1464" t="s">
        <v>32</v>
      </c>
      <c r="I1464">
        <v>8.06</v>
      </c>
    </row>
    <row r="1465" spans="1:9" x14ac:dyDescent="0.25">
      <c r="A1465">
        <v>127</v>
      </c>
      <c r="B1465" t="s">
        <v>122</v>
      </c>
      <c r="C1465">
        <v>4</v>
      </c>
      <c r="D1465">
        <v>7</v>
      </c>
      <c r="E1465" t="s">
        <v>121</v>
      </c>
      <c r="F1465" t="s">
        <v>586</v>
      </c>
      <c r="G1465" t="s">
        <v>533</v>
      </c>
      <c r="H1465" t="s">
        <v>32</v>
      </c>
      <c r="I1465">
        <v>87.08</v>
      </c>
    </row>
    <row r="1466" spans="1:9" x14ac:dyDescent="0.25">
      <c r="A1466">
        <v>128</v>
      </c>
      <c r="B1466" t="s">
        <v>122</v>
      </c>
      <c r="C1466">
        <v>4</v>
      </c>
      <c r="D1466">
        <v>7</v>
      </c>
      <c r="E1466" t="s">
        <v>123</v>
      </c>
      <c r="F1466" t="s">
        <v>586</v>
      </c>
      <c r="G1466" t="s">
        <v>534</v>
      </c>
      <c r="H1466" t="s">
        <v>32</v>
      </c>
      <c r="I1466">
        <v>12.82</v>
      </c>
    </row>
    <row r="1467" spans="1:9" x14ac:dyDescent="0.25">
      <c r="A1467">
        <v>129</v>
      </c>
      <c r="B1467" t="s">
        <v>122</v>
      </c>
      <c r="C1467">
        <v>4</v>
      </c>
      <c r="D1467">
        <v>7</v>
      </c>
      <c r="E1467" t="s">
        <v>121</v>
      </c>
      <c r="F1467" t="s">
        <v>596</v>
      </c>
      <c r="G1467" t="s">
        <v>533</v>
      </c>
      <c r="H1467" t="s">
        <v>32</v>
      </c>
      <c r="I1467">
        <v>108.09</v>
      </c>
    </row>
    <row r="1468" spans="1:9" x14ac:dyDescent="0.25">
      <c r="A1468">
        <v>130</v>
      </c>
      <c r="B1468" t="s">
        <v>122</v>
      </c>
      <c r="C1468">
        <v>4</v>
      </c>
      <c r="D1468">
        <v>7</v>
      </c>
      <c r="E1468" t="s">
        <v>123</v>
      </c>
      <c r="F1468" t="s">
        <v>596</v>
      </c>
      <c r="G1468" t="s">
        <v>534</v>
      </c>
      <c r="H1468" t="s">
        <v>32</v>
      </c>
      <c r="I1468">
        <v>14.459999999999999</v>
      </c>
    </row>
    <row r="1469" spans="1:9" x14ac:dyDescent="0.25">
      <c r="A1469">
        <v>131</v>
      </c>
      <c r="B1469" t="s">
        <v>122</v>
      </c>
      <c r="C1469">
        <v>4</v>
      </c>
      <c r="D1469">
        <v>7</v>
      </c>
      <c r="E1469" t="s">
        <v>124</v>
      </c>
      <c r="F1469" t="s">
        <v>596</v>
      </c>
      <c r="G1469" t="s">
        <v>535</v>
      </c>
      <c r="H1469" t="s">
        <v>32</v>
      </c>
      <c r="I1469">
        <v>2.0499999999999998</v>
      </c>
    </row>
    <row r="1470" spans="1:9" x14ac:dyDescent="0.25">
      <c r="A1470">
        <v>132</v>
      </c>
      <c r="B1470" t="s">
        <v>122</v>
      </c>
      <c r="C1470">
        <v>4</v>
      </c>
      <c r="D1470">
        <v>7</v>
      </c>
      <c r="E1470" t="s">
        <v>121</v>
      </c>
      <c r="F1470" t="s">
        <v>598</v>
      </c>
      <c r="G1470" t="s">
        <v>533</v>
      </c>
      <c r="H1470" t="s">
        <v>32</v>
      </c>
      <c r="I1470">
        <v>81.55</v>
      </c>
    </row>
    <row r="1471" spans="1:9" x14ac:dyDescent="0.25">
      <c r="A1471">
        <v>133</v>
      </c>
      <c r="B1471" t="s">
        <v>122</v>
      </c>
      <c r="C1471">
        <v>4</v>
      </c>
      <c r="D1471">
        <v>7</v>
      </c>
      <c r="E1471" t="s">
        <v>123</v>
      </c>
      <c r="F1471" t="s">
        <v>598</v>
      </c>
      <c r="G1471" t="s">
        <v>534</v>
      </c>
      <c r="H1471" t="s">
        <v>32</v>
      </c>
      <c r="I1471">
        <v>10.899999999999999</v>
      </c>
    </row>
    <row r="1472" spans="1:9" x14ac:dyDescent="0.25">
      <c r="A1472">
        <v>134</v>
      </c>
      <c r="B1472" t="s">
        <v>122</v>
      </c>
      <c r="C1472">
        <v>4</v>
      </c>
      <c r="D1472">
        <v>7</v>
      </c>
      <c r="E1472" t="s">
        <v>124</v>
      </c>
      <c r="F1472" t="s">
        <v>598</v>
      </c>
      <c r="G1472" t="s">
        <v>535</v>
      </c>
      <c r="H1472" t="s">
        <v>32</v>
      </c>
      <c r="I1472">
        <v>0.57820000000000005</v>
      </c>
    </row>
    <row r="1473" spans="1:9" x14ac:dyDescent="0.25">
      <c r="A1473">
        <v>135</v>
      </c>
      <c r="B1473" t="s">
        <v>122</v>
      </c>
      <c r="C1473">
        <v>4</v>
      </c>
      <c r="D1473">
        <v>7</v>
      </c>
      <c r="E1473" t="s">
        <v>121</v>
      </c>
      <c r="F1473" t="s">
        <v>600</v>
      </c>
      <c r="G1473" t="s">
        <v>533</v>
      </c>
      <c r="H1473" t="s">
        <v>32</v>
      </c>
      <c r="I1473">
        <v>47.28</v>
      </c>
    </row>
    <row r="1474" spans="1:9" x14ac:dyDescent="0.25">
      <c r="A1474">
        <v>136</v>
      </c>
      <c r="B1474" t="s">
        <v>122</v>
      </c>
      <c r="C1474">
        <v>4</v>
      </c>
      <c r="D1474">
        <v>7</v>
      </c>
      <c r="E1474" t="s">
        <v>123</v>
      </c>
      <c r="F1474" t="s">
        <v>600</v>
      </c>
      <c r="G1474" t="s">
        <v>534</v>
      </c>
      <c r="H1474" t="s">
        <v>32</v>
      </c>
      <c r="I1474">
        <v>5.34</v>
      </c>
    </row>
    <row r="1475" spans="1:9" x14ac:dyDescent="0.25">
      <c r="A1475">
        <v>137</v>
      </c>
      <c r="B1475" t="s">
        <v>122</v>
      </c>
      <c r="C1475">
        <v>4</v>
      </c>
      <c r="D1475">
        <v>7</v>
      </c>
      <c r="E1475" t="s">
        <v>124</v>
      </c>
      <c r="F1475" t="s">
        <v>600</v>
      </c>
      <c r="G1475" t="s">
        <v>535</v>
      </c>
      <c r="H1475" t="s">
        <v>32</v>
      </c>
      <c r="I1475">
        <v>2.0499999999999998</v>
      </c>
    </row>
    <row r="1476" spans="1:9" x14ac:dyDescent="0.25">
      <c r="A1476">
        <v>138</v>
      </c>
      <c r="B1476" t="s">
        <v>122</v>
      </c>
      <c r="C1476">
        <v>4</v>
      </c>
      <c r="D1476">
        <v>7</v>
      </c>
      <c r="E1476" t="s">
        <v>121</v>
      </c>
      <c r="F1476" t="s">
        <v>602</v>
      </c>
      <c r="G1476" t="s">
        <v>533</v>
      </c>
      <c r="H1476" t="s">
        <v>32</v>
      </c>
      <c r="I1476">
        <v>104.09</v>
      </c>
    </row>
    <row r="1477" spans="1:9" x14ac:dyDescent="0.25">
      <c r="A1477">
        <v>139</v>
      </c>
      <c r="B1477" t="s">
        <v>122</v>
      </c>
      <c r="C1477">
        <v>4</v>
      </c>
      <c r="D1477">
        <v>7</v>
      </c>
      <c r="E1477" t="s">
        <v>123</v>
      </c>
      <c r="F1477" t="s">
        <v>602</v>
      </c>
      <c r="G1477" t="s">
        <v>534</v>
      </c>
      <c r="H1477" t="s">
        <v>32</v>
      </c>
      <c r="I1477">
        <v>14.379999999999999</v>
      </c>
    </row>
    <row r="1478" spans="1:9" x14ac:dyDescent="0.25">
      <c r="A1478">
        <v>140</v>
      </c>
      <c r="B1478" t="s">
        <v>122</v>
      </c>
      <c r="C1478">
        <v>4</v>
      </c>
      <c r="D1478">
        <v>7</v>
      </c>
      <c r="E1478" t="s">
        <v>124</v>
      </c>
      <c r="F1478" t="s">
        <v>602</v>
      </c>
      <c r="G1478" t="s">
        <v>535</v>
      </c>
      <c r="H1478" t="s">
        <v>32</v>
      </c>
      <c r="I1478">
        <v>4.0999999999999996</v>
      </c>
    </row>
    <row r="1479" spans="1:9" x14ac:dyDescent="0.25">
      <c r="A1479">
        <v>141</v>
      </c>
      <c r="B1479" t="s">
        <v>122</v>
      </c>
      <c r="C1479">
        <v>4</v>
      </c>
      <c r="D1479">
        <v>7</v>
      </c>
      <c r="E1479" t="s">
        <v>121</v>
      </c>
      <c r="F1479" t="s">
        <v>594</v>
      </c>
      <c r="G1479" t="s">
        <v>533</v>
      </c>
      <c r="H1479" t="s">
        <v>32</v>
      </c>
      <c r="I1479">
        <v>94.44</v>
      </c>
    </row>
    <row r="1480" spans="1:9" x14ac:dyDescent="0.25">
      <c r="A1480">
        <v>142</v>
      </c>
      <c r="B1480" t="s">
        <v>122</v>
      </c>
      <c r="C1480">
        <v>4</v>
      </c>
      <c r="D1480">
        <v>7</v>
      </c>
      <c r="E1480" t="s">
        <v>123</v>
      </c>
      <c r="F1480" t="s">
        <v>594</v>
      </c>
      <c r="G1480" t="s">
        <v>534</v>
      </c>
      <c r="H1480" t="s">
        <v>32</v>
      </c>
      <c r="I1480">
        <v>9.93</v>
      </c>
    </row>
    <row r="1481" spans="1:9" x14ac:dyDescent="0.25">
      <c r="A1481">
        <v>143</v>
      </c>
      <c r="B1481" t="s">
        <v>122</v>
      </c>
      <c r="C1481">
        <v>4</v>
      </c>
      <c r="D1481">
        <v>7</v>
      </c>
      <c r="E1481" t="s">
        <v>124</v>
      </c>
      <c r="F1481" t="s">
        <v>594</v>
      </c>
      <c r="G1481" t="s">
        <v>535</v>
      </c>
      <c r="H1481" t="s">
        <v>32</v>
      </c>
      <c r="I1481">
        <v>2.0499999999999998</v>
      </c>
    </row>
    <row r="1482" spans="1:9" x14ac:dyDescent="0.25">
      <c r="A1482">
        <v>144</v>
      </c>
      <c r="B1482" t="s">
        <v>122</v>
      </c>
      <c r="C1482">
        <v>4</v>
      </c>
      <c r="D1482">
        <v>7</v>
      </c>
      <c r="E1482" t="s">
        <v>121</v>
      </c>
      <c r="F1482" t="s">
        <v>592</v>
      </c>
      <c r="G1482" t="s">
        <v>533</v>
      </c>
      <c r="H1482" t="s">
        <v>32</v>
      </c>
      <c r="I1482">
        <v>47.32</v>
      </c>
    </row>
    <row r="1483" spans="1:9" x14ac:dyDescent="0.25">
      <c r="A1483">
        <v>145</v>
      </c>
      <c r="B1483" t="s">
        <v>122</v>
      </c>
      <c r="C1483">
        <v>4</v>
      </c>
      <c r="D1483">
        <v>7</v>
      </c>
      <c r="E1483" t="s">
        <v>123</v>
      </c>
      <c r="F1483" t="s">
        <v>592</v>
      </c>
      <c r="G1483" t="s">
        <v>534</v>
      </c>
      <c r="H1483" t="s">
        <v>32</v>
      </c>
      <c r="I1483">
        <v>5.16</v>
      </c>
    </row>
    <row r="1484" spans="1:9" x14ac:dyDescent="0.25">
      <c r="A1484">
        <v>146</v>
      </c>
      <c r="B1484" t="s">
        <v>122</v>
      </c>
      <c r="C1484">
        <v>5</v>
      </c>
      <c r="D1484">
        <v>8</v>
      </c>
      <c r="E1484" t="s">
        <v>121</v>
      </c>
      <c r="F1484" t="s">
        <v>606</v>
      </c>
      <c r="G1484" t="s">
        <v>533</v>
      </c>
      <c r="H1484" t="s">
        <v>32</v>
      </c>
      <c r="I1484">
        <v>52.08</v>
      </c>
    </row>
    <row r="1485" spans="1:9" x14ac:dyDescent="0.25">
      <c r="A1485">
        <v>147</v>
      </c>
      <c r="B1485" t="s">
        <v>122</v>
      </c>
      <c r="C1485">
        <v>5</v>
      </c>
      <c r="D1485">
        <v>8</v>
      </c>
      <c r="E1485" t="s">
        <v>123</v>
      </c>
      <c r="F1485" t="s">
        <v>606</v>
      </c>
      <c r="G1485" t="s">
        <v>534</v>
      </c>
      <c r="H1485" t="s">
        <v>32</v>
      </c>
      <c r="I1485">
        <v>7.89</v>
      </c>
    </row>
    <row r="1486" spans="1:9" x14ac:dyDescent="0.25">
      <c r="A1486">
        <v>148</v>
      </c>
      <c r="B1486" t="s">
        <v>122</v>
      </c>
      <c r="C1486">
        <v>5</v>
      </c>
      <c r="D1486">
        <v>8</v>
      </c>
      <c r="E1486" t="s">
        <v>121</v>
      </c>
      <c r="F1486" t="s">
        <v>605</v>
      </c>
      <c r="G1486" t="s">
        <v>533</v>
      </c>
      <c r="H1486" t="s">
        <v>32</v>
      </c>
      <c r="I1486">
        <v>55.900000000000006</v>
      </c>
    </row>
    <row r="1487" spans="1:9" x14ac:dyDescent="0.25">
      <c r="A1487">
        <v>149</v>
      </c>
      <c r="B1487" t="s">
        <v>122</v>
      </c>
      <c r="C1487">
        <v>5</v>
      </c>
      <c r="D1487">
        <v>8</v>
      </c>
      <c r="E1487" t="s">
        <v>123</v>
      </c>
      <c r="F1487" t="s">
        <v>605</v>
      </c>
      <c r="G1487" t="s">
        <v>534</v>
      </c>
      <c r="H1487" t="s">
        <v>32</v>
      </c>
      <c r="I1487">
        <v>8.06</v>
      </c>
    </row>
    <row r="1488" spans="1:9" x14ac:dyDescent="0.25">
      <c r="A1488">
        <v>150</v>
      </c>
      <c r="B1488" t="s">
        <v>122</v>
      </c>
      <c r="C1488">
        <v>5</v>
      </c>
      <c r="D1488">
        <v>8</v>
      </c>
      <c r="E1488" t="s">
        <v>121</v>
      </c>
      <c r="F1488" t="s">
        <v>604</v>
      </c>
      <c r="G1488" t="s">
        <v>533</v>
      </c>
      <c r="H1488" t="s">
        <v>32</v>
      </c>
      <c r="I1488">
        <v>87.079999999999984</v>
      </c>
    </row>
    <row r="1489" spans="1:9" x14ac:dyDescent="0.25">
      <c r="A1489">
        <v>151</v>
      </c>
      <c r="B1489" t="s">
        <v>122</v>
      </c>
      <c r="C1489">
        <v>5</v>
      </c>
      <c r="D1489">
        <v>8</v>
      </c>
      <c r="E1489" t="s">
        <v>123</v>
      </c>
      <c r="F1489" t="s">
        <v>604</v>
      </c>
      <c r="G1489" t="s">
        <v>534</v>
      </c>
      <c r="H1489" t="s">
        <v>32</v>
      </c>
      <c r="I1489">
        <v>12.82</v>
      </c>
    </row>
    <row r="1490" spans="1:9" x14ac:dyDescent="0.25">
      <c r="A1490">
        <v>152</v>
      </c>
      <c r="B1490" t="s">
        <v>122</v>
      </c>
      <c r="C1490">
        <v>5</v>
      </c>
      <c r="D1490">
        <v>8</v>
      </c>
      <c r="E1490" t="s">
        <v>121</v>
      </c>
      <c r="F1490" t="s">
        <v>609</v>
      </c>
      <c r="G1490" t="s">
        <v>533</v>
      </c>
      <c r="H1490" t="s">
        <v>32</v>
      </c>
      <c r="I1490">
        <v>108.09</v>
      </c>
    </row>
    <row r="1491" spans="1:9" x14ac:dyDescent="0.25">
      <c r="A1491">
        <v>153</v>
      </c>
      <c r="B1491" t="s">
        <v>122</v>
      </c>
      <c r="C1491">
        <v>5</v>
      </c>
      <c r="D1491">
        <v>8</v>
      </c>
      <c r="E1491" t="s">
        <v>123</v>
      </c>
      <c r="F1491" t="s">
        <v>609</v>
      </c>
      <c r="G1491" t="s">
        <v>534</v>
      </c>
      <c r="H1491" t="s">
        <v>32</v>
      </c>
      <c r="I1491">
        <v>14.459999999999999</v>
      </c>
    </row>
    <row r="1492" spans="1:9" x14ac:dyDescent="0.25">
      <c r="A1492">
        <v>154</v>
      </c>
      <c r="B1492" t="s">
        <v>122</v>
      </c>
      <c r="C1492">
        <v>5</v>
      </c>
      <c r="D1492">
        <v>8</v>
      </c>
      <c r="E1492" t="s">
        <v>124</v>
      </c>
      <c r="F1492" t="s">
        <v>609</v>
      </c>
      <c r="G1492" t="s">
        <v>535</v>
      </c>
      <c r="H1492" t="s">
        <v>32</v>
      </c>
      <c r="I1492">
        <v>2.0499999999999998</v>
      </c>
    </row>
    <row r="1493" spans="1:9" x14ac:dyDescent="0.25">
      <c r="A1493">
        <v>155</v>
      </c>
      <c r="B1493" t="s">
        <v>122</v>
      </c>
      <c r="C1493">
        <v>5</v>
      </c>
      <c r="D1493">
        <v>8</v>
      </c>
      <c r="E1493" t="s">
        <v>121</v>
      </c>
      <c r="F1493" t="s">
        <v>610</v>
      </c>
      <c r="G1493" t="s">
        <v>533</v>
      </c>
      <c r="H1493" t="s">
        <v>32</v>
      </c>
      <c r="I1493">
        <v>81.55</v>
      </c>
    </row>
    <row r="1494" spans="1:9" x14ac:dyDescent="0.25">
      <c r="A1494">
        <v>156</v>
      </c>
      <c r="B1494" t="s">
        <v>122</v>
      </c>
      <c r="C1494">
        <v>5</v>
      </c>
      <c r="D1494">
        <v>8</v>
      </c>
      <c r="E1494" t="s">
        <v>123</v>
      </c>
      <c r="F1494" t="s">
        <v>610</v>
      </c>
      <c r="G1494" t="s">
        <v>534</v>
      </c>
      <c r="H1494" t="s">
        <v>32</v>
      </c>
      <c r="I1494">
        <v>11.07</v>
      </c>
    </row>
    <row r="1495" spans="1:9" x14ac:dyDescent="0.25">
      <c r="A1495">
        <v>157</v>
      </c>
      <c r="B1495" t="s">
        <v>122</v>
      </c>
      <c r="C1495">
        <v>5</v>
      </c>
      <c r="D1495">
        <v>8</v>
      </c>
      <c r="E1495" t="s">
        <v>124</v>
      </c>
      <c r="F1495" t="s">
        <v>610</v>
      </c>
      <c r="G1495" t="s">
        <v>535</v>
      </c>
      <c r="H1495" t="s">
        <v>32</v>
      </c>
      <c r="I1495">
        <v>2.0499999999999998</v>
      </c>
    </row>
    <row r="1496" spans="1:9" x14ac:dyDescent="0.25">
      <c r="A1496">
        <v>158</v>
      </c>
      <c r="B1496" t="s">
        <v>122</v>
      </c>
      <c r="C1496">
        <v>5</v>
      </c>
      <c r="D1496">
        <v>8</v>
      </c>
      <c r="E1496" t="s">
        <v>121</v>
      </c>
      <c r="F1496" t="s">
        <v>611</v>
      </c>
      <c r="G1496" t="s">
        <v>533</v>
      </c>
      <c r="H1496" t="s">
        <v>32</v>
      </c>
      <c r="I1496">
        <v>47.28</v>
      </c>
    </row>
    <row r="1497" spans="1:9" x14ac:dyDescent="0.25">
      <c r="A1497">
        <v>159</v>
      </c>
      <c r="B1497" t="s">
        <v>122</v>
      </c>
      <c r="C1497">
        <v>5</v>
      </c>
      <c r="D1497">
        <v>8</v>
      </c>
      <c r="E1497" t="s">
        <v>123</v>
      </c>
      <c r="F1497" t="s">
        <v>611</v>
      </c>
      <c r="G1497" t="s">
        <v>534</v>
      </c>
      <c r="H1497" t="s">
        <v>32</v>
      </c>
      <c r="I1497">
        <v>5.34</v>
      </c>
    </row>
    <row r="1498" spans="1:9" x14ac:dyDescent="0.25">
      <c r="A1498">
        <v>160</v>
      </c>
      <c r="B1498" t="s">
        <v>122</v>
      </c>
      <c r="C1498">
        <v>5</v>
      </c>
      <c r="D1498">
        <v>8</v>
      </c>
      <c r="E1498" t="s">
        <v>124</v>
      </c>
      <c r="F1498" t="s">
        <v>611</v>
      </c>
      <c r="G1498" t="s">
        <v>535</v>
      </c>
      <c r="H1498" t="s">
        <v>32</v>
      </c>
      <c r="I1498">
        <v>0.57820000000000005</v>
      </c>
    </row>
    <row r="1499" spans="1:9" x14ac:dyDescent="0.25">
      <c r="A1499">
        <v>161</v>
      </c>
      <c r="B1499" t="s">
        <v>122</v>
      </c>
      <c r="C1499">
        <v>5</v>
      </c>
      <c r="D1499">
        <v>8</v>
      </c>
      <c r="E1499" t="s">
        <v>121</v>
      </c>
      <c r="F1499" t="s">
        <v>612</v>
      </c>
      <c r="G1499" t="s">
        <v>533</v>
      </c>
      <c r="H1499" t="s">
        <v>32</v>
      </c>
      <c r="I1499">
        <v>111.52999999999999</v>
      </c>
    </row>
    <row r="1500" spans="1:9" x14ac:dyDescent="0.25">
      <c r="A1500">
        <v>162</v>
      </c>
      <c r="B1500" t="s">
        <v>122</v>
      </c>
      <c r="C1500">
        <v>5</v>
      </c>
      <c r="D1500">
        <v>8</v>
      </c>
      <c r="E1500" t="s">
        <v>123</v>
      </c>
      <c r="F1500" t="s">
        <v>612</v>
      </c>
      <c r="G1500" t="s">
        <v>534</v>
      </c>
      <c r="H1500" t="s">
        <v>32</v>
      </c>
      <c r="I1500">
        <v>7.15</v>
      </c>
    </row>
    <row r="1501" spans="1:9" x14ac:dyDescent="0.25">
      <c r="A1501">
        <v>163</v>
      </c>
      <c r="B1501" t="s">
        <v>122</v>
      </c>
      <c r="C1501">
        <v>5</v>
      </c>
      <c r="D1501">
        <v>8</v>
      </c>
      <c r="E1501" t="s">
        <v>124</v>
      </c>
      <c r="F1501" t="s">
        <v>612</v>
      </c>
      <c r="G1501" t="s">
        <v>535</v>
      </c>
      <c r="H1501" t="s">
        <v>32</v>
      </c>
      <c r="I1501">
        <v>4.0999999999999996</v>
      </c>
    </row>
    <row r="1502" spans="1:9" x14ac:dyDescent="0.25">
      <c r="A1502">
        <v>164</v>
      </c>
      <c r="B1502" t="s">
        <v>122</v>
      </c>
      <c r="C1502">
        <v>5</v>
      </c>
      <c r="D1502">
        <v>8</v>
      </c>
      <c r="E1502" t="s">
        <v>121</v>
      </c>
      <c r="F1502" t="s">
        <v>608</v>
      </c>
      <c r="G1502" t="s">
        <v>533</v>
      </c>
      <c r="H1502" t="s">
        <v>32</v>
      </c>
      <c r="I1502">
        <v>95.38</v>
      </c>
    </row>
    <row r="1503" spans="1:9" x14ac:dyDescent="0.25">
      <c r="A1503">
        <v>165</v>
      </c>
      <c r="B1503" t="s">
        <v>122</v>
      </c>
      <c r="C1503">
        <v>5</v>
      </c>
      <c r="D1503">
        <v>8</v>
      </c>
      <c r="E1503" t="s">
        <v>123</v>
      </c>
      <c r="F1503" t="s">
        <v>608</v>
      </c>
      <c r="G1503" t="s">
        <v>534</v>
      </c>
      <c r="H1503" t="s">
        <v>32</v>
      </c>
      <c r="I1503">
        <v>9.17</v>
      </c>
    </row>
    <row r="1504" spans="1:9" x14ac:dyDescent="0.25">
      <c r="A1504">
        <v>166</v>
      </c>
      <c r="B1504" t="s">
        <v>122</v>
      </c>
      <c r="C1504">
        <v>5</v>
      </c>
      <c r="D1504">
        <v>8</v>
      </c>
      <c r="E1504" t="s">
        <v>124</v>
      </c>
      <c r="F1504" t="s">
        <v>608</v>
      </c>
      <c r="G1504" t="s">
        <v>535</v>
      </c>
      <c r="H1504" t="s">
        <v>32</v>
      </c>
      <c r="I1504">
        <v>2.0499999999999998</v>
      </c>
    </row>
    <row r="1505" spans="1:9" x14ac:dyDescent="0.25">
      <c r="A1505">
        <v>167</v>
      </c>
      <c r="B1505" t="s">
        <v>122</v>
      </c>
      <c r="C1505">
        <v>5</v>
      </c>
      <c r="D1505">
        <v>8</v>
      </c>
      <c r="E1505" t="s">
        <v>121</v>
      </c>
      <c r="F1505" t="s">
        <v>607</v>
      </c>
      <c r="G1505" t="s">
        <v>533</v>
      </c>
      <c r="H1505" t="s">
        <v>32</v>
      </c>
      <c r="I1505">
        <v>47.32</v>
      </c>
    </row>
    <row r="1506" spans="1:9" x14ac:dyDescent="0.25">
      <c r="A1506">
        <v>168</v>
      </c>
      <c r="B1506" t="s">
        <v>122</v>
      </c>
      <c r="C1506">
        <v>5</v>
      </c>
      <c r="D1506">
        <v>8</v>
      </c>
      <c r="E1506" t="s">
        <v>123</v>
      </c>
      <c r="F1506" t="s">
        <v>607</v>
      </c>
      <c r="G1506" t="s">
        <v>534</v>
      </c>
      <c r="H1506" t="s">
        <v>32</v>
      </c>
      <c r="I1506">
        <v>5.16</v>
      </c>
    </row>
    <row r="1507" spans="1:9" x14ac:dyDescent="0.25">
      <c r="A1507">
        <v>169</v>
      </c>
      <c r="B1507" t="s">
        <v>122</v>
      </c>
      <c r="C1507">
        <v>4</v>
      </c>
      <c r="D1507">
        <v>9</v>
      </c>
      <c r="E1507" t="s">
        <v>121</v>
      </c>
      <c r="F1507" t="s">
        <v>591</v>
      </c>
      <c r="G1507" t="s">
        <v>533</v>
      </c>
      <c r="H1507" t="s">
        <v>32</v>
      </c>
      <c r="I1507">
        <v>52.08</v>
      </c>
    </row>
    <row r="1508" spans="1:9" x14ac:dyDescent="0.25">
      <c r="A1508">
        <v>170</v>
      </c>
      <c r="B1508" t="s">
        <v>122</v>
      </c>
      <c r="C1508">
        <v>4</v>
      </c>
      <c r="D1508">
        <v>9</v>
      </c>
      <c r="E1508" t="s">
        <v>123</v>
      </c>
      <c r="F1508" t="s">
        <v>591</v>
      </c>
      <c r="G1508" t="s">
        <v>534</v>
      </c>
      <c r="H1508" t="s">
        <v>32</v>
      </c>
      <c r="I1508">
        <v>7.89</v>
      </c>
    </row>
    <row r="1509" spans="1:9" x14ac:dyDescent="0.25">
      <c r="A1509">
        <v>171</v>
      </c>
      <c r="B1509" t="s">
        <v>122</v>
      </c>
      <c r="C1509">
        <v>4</v>
      </c>
      <c r="D1509">
        <v>9</v>
      </c>
      <c r="E1509" t="s">
        <v>121</v>
      </c>
      <c r="F1509" t="s">
        <v>589</v>
      </c>
      <c r="G1509" t="s">
        <v>533</v>
      </c>
      <c r="H1509" t="s">
        <v>32</v>
      </c>
      <c r="I1509">
        <v>55.900000000000006</v>
      </c>
    </row>
    <row r="1510" spans="1:9" x14ac:dyDescent="0.25">
      <c r="A1510">
        <v>172</v>
      </c>
      <c r="B1510" t="s">
        <v>122</v>
      </c>
      <c r="C1510">
        <v>4</v>
      </c>
      <c r="D1510">
        <v>9</v>
      </c>
      <c r="E1510" t="s">
        <v>123</v>
      </c>
      <c r="F1510" t="s">
        <v>589</v>
      </c>
      <c r="G1510" t="s">
        <v>534</v>
      </c>
      <c r="H1510" t="s">
        <v>32</v>
      </c>
      <c r="I1510">
        <v>8.06</v>
      </c>
    </row>
    <row r="1511" spans="1:9" x14ac:dyDescent="0.25">
      <c r="A1511">
        <v>173</v>
      </c>
      <c r="B1511" t="s">
        <v>122</v>
      </c>
      <c r="C1511">
        <v>4</v>
      </c>
      <c r="D1511">
        <v>9</v>
      </c>
      <c r="E1511" t="s">
        <v>121</v>
      </c>
      <c r="F1511" t="s">
        <v>587</v>
      </c>
      <c r="G1511" t="s">
        <v>533</v>
      </c>
      <c r="H1511" t="s">
        <v>32</v>
      </c>
      <c r="I1511">
        <v>87.08</v>
      </c>
    </row>
    <row r="1512" spans="1:9" x14ac:dyDescent="0.25">
      <c r="A1512">
        <v>174</v>
      </c>
      <c r="B1512" t="s">
        <v>122</v>
      </c>
      <c r="C1512">
        <v>4</v>
      </c>
      <c r="D1512">
        <v>9</v>
      </c>
      <c r="E1512" t="s">
        <v>123</v>
      </c>
      <c r="F1512" t="s">
        <v>587</v>
      </c>
      <c r="G1512" t="s">
        <v>534</v>
      </c>
      <c r="H1512" t="s">
        <v>32</v>
      </c>
      <c r="I1512">
        <v>12.82</v>
      </c>
    </row>
    <row r="1513" spans="1:9" x14ac:dyDescent="0.25">
      <c r="A1513">
        <v>175</v>
      </c>
      <c r="B1513" t="s">
        <v>122</v>
      </c>
      <c r="C1513">
        <v>4</v>
      </c>
      <c r="D1513">
        <v>9</v>
      </c>
      <c r="E1513" t="s">
        <v>121</v>
      </c>
      <c r="F1513" t="s">
        <v>597</v>
      </c>
      <c r="G1513" t="s">
        <v>533</v>
      </c>
      <c r="H1513" t="s">
        <v>32</v>
      </c>
      <c r="I1513">
        <v>108.09</v>
      </c>
    </row>
    <row r="1514" spans="1:9" x14ac:dyDescent="0.25">
      <c r="A1514">
        <v>176</v>
      </c>
      <c r="B1514" t="s">
        <v>122</v>
      </c>
      <c r="C1514">
        <v>4</v>
      </c>
      <c r="D1514">
        <v>9</v>
      </c>
      <c r="E1514" t="s">
        <v>123</v>
      </c>
      <c r="F1514" t="s">
        <v>597</v>
      </c>
      <c r="G1514" t="s">
        <v>534</v>
      </c>
      <c r="H1514" t="s">
        <v>32</v>
      </c>
      <c r="I1514">
        <v>14.459999999999999</v>
      </c>
    </row>
    <row r="1515" spans="1:9" x14ac:dyDescent="0.25">
      <c r="A1515">
        <v>177</v>
      </c>
      <c r="B1515" t="s">
        <v>122</v>
      </c>
      <c r="C1515">
        <v>4</v>
      </c>
      <c r="D1515">
        <v>9</v>
      </c>
      <c r="E1515" t="s">
        <v>124</v>
      </c>
      <c r="F1515" t="s">
        <v>597</v>
      </c>
      <c r="G1515" t="s">
        <v>535</v>
      </c>
      <c r="H1515" t="s">
        <v>32</v>
      </c>
      <c r="I1515">
        <v>2.0499999999999998</v>
      </c>
    </row>
    <row r="1516" spans="1:9" x14ac:dyDescent="0.25">
      <c r="A1516">
        <v>178</v>
      </c>
      <c r="B1516" t="s">
        <v>122</v>
      </c>
      <c r="C1516">
        <v>4</v>
      </c>
      <c r="D1516">
        <v>9</v>
      </c>
      <c r="E1516" t="s">
        <v>121</v>
      </c>
      <c r="F1516" t="s">
        <v>599</v>
      </c>
      <c r="G1516" t="s">
        <v>533</v>
      </c>
      <c r="H1516" t="s">
        <v>32</v>
      </c>
      <c r="I1516">
        <v>81.55</v>
      </c>
    </row>
    <row r="1517" spans="1:9" x14ac:dyDescent="0.25">
      <c r="A1517">
        <v>179</v>
      </c>
      <c r="B1517" t="s">
        <v>122</v>
      </c>
      <c r="C1517">
        <v>4</v>
      </c>
      <c r="D1517">
        <v>9</v>
      </c>
      <c r="E1517" t="s">
        <v>123</v>
      </c>
      <c r="F1517" t="s">
        <v>599</v>
      </c>
      <c r="G1517" t="s">
        <v>534</v>
      </c>
      <c r="H1517" t="s">
        <v>32</v>
      </c>
      <c r="I1517">
        <v>10.899999999999999</v>
      </c>
    </row>
    <row r="1518" spans="1:9" x14ac:dyDescent="0.25">
      <c r="A1518">
        <v>180</v>
      </c>
      <c r="B1518" t="s">
        <v>122</v>
      </c>
      <c r="C1518">
        <v>4</v>
      </c>
      <c r="D1518">
        <v>9</v>
      </c>
      <c r="E1518" t="s">
        <v>124</v>
      </c>
      <c r="F1518" t="s">
        <v>599</v>
      </c>
      <c r="G1518" t="s">
        <v>535</v>
      </c>
      <c r="H1518" t="s">
        <v>32</v>
      </c>
      <c r="I1518">
        <v>0.57820000000000005</v>
      </c>
    </row>
    <row r="1519" spans="1:9" x14ac:dyDescent="0.25">
      <c r="A1519">
        <v>181</v>
      </c>
      <c r="B1519" t="s">
        <v>122</v>
      </c>
      <c r="C1519">
        <v>4</v>
      </c>
      <c r="D1519">
        <v>9</v>
      </c>
      <c r="E1519" t="s">
        <v>121</v>
      </c>
      <c r="F1519" t="s">
        <v>601</v>
      </c>
      <c r="G1519" t="s">
        <v>533</v>
      </c>
      <c r="H1519" t="s">
        <v>32</v>
      </c>
      <c r="I1519">
        <v>47.28</v>
      </c>
    </row>
    <row r="1520" spans="1:9" x14ac:dyDescent="0.25">
      <c r="A1520">
        <v>182</v>
      </c>
      <c r="B1520" t="s">
        <v>122</v>
      </c>
      <c r="C1520">
        <v>4</v>
      </c>
      <c r="D1520">
        <v>9</v>
      </c>
      <c r="E1520" t="s">
        <v>123</v>
      </c>
      <c r="F1520" t="s">
        <v>601</v>
      </c>
      <c r="G1520" t="s">
        <v>534</v>
      </c>
      <c r="H1520" t="s">
        <v>32</v>
      </c>
      <c r="I1520">
        <v>5.34</v>
      </c>
    </row>
    <row r="1521" spans="1:9" x14ac:dyDescent="0.25">
      <c r="A1521">
        <v>183</v>
      </c>
      <c r="B1521" t="s">
        <v>122</v>
      </c>
      <c r="C1521">
        <v>4</v>
      </c>
      <c r="D1521">
        <v>9</v>
      </c>
      <c r="E1521" t="s">
        <v>124</v>
      </c>
      <c r="F1521" t="s">
        <v>601</v>
      </c>
      <c r="G1521" t="s">
        <v>535</v>
      </c>
      <c r="H1521" t="s">
        <v>32</v>
      </c>
      <c r="I1521">
        <v>2.0499999999999998</v>
      </c>
    </row>
    <row r="1522" spans="1:9" x14ac:dyDescent="0.25">
      <c r="A1522">
        <v>184</v>
      </c>
      <c r="B1522" t="s">
        <v>122</v>
      </c>
      <c r="C1522">
        <v>4</v>
      </c>
      <c r="D1522">
        <v>9</v>
      </c>
      <c r="E1522" t="s">
        <v>121</v>
      </c>
      <c r="F1522" t="s">
        <v>603</v>
      </c>
      <c r="G1522" t="s">
        <v>533</v>
      </c>
      <c r="H1522" t="s">
        <v>32</v>
      </c>
      <c r="I1522">
        <v>104.09</v>
      </c>
    </row>
    <row r="1523" spans="1:9" x14ac:dyDescent="0.25">
      <c r="A1523">
        <v>185</v>
      </c>
      <c r="B1523" t="s">
        <v>122</v>
      </c>
      <c r="C1523">
        <v>4</v>
      </c>
      <c r="D1523">
        <v>9</v>
      </c>
      <c r="E1523" t="s">
        <v>123</v>
      </c>
      <c r="F1523" t="s">
        <v>603</v>
      </c>
      <c r="G1523" t="s">
        <v>534</v>
      </c>
      <c r="H1523" t="s">
        <v>32</v>
      </c>
      <c r="I1523">
        <v>14.379999999999999</v>
      </c>
    </row>
    <row r="1524" spans="1:9" x14ac:dyDescent="0.25">
      <c r="A1524">
        <v>186</v>
      </c>
      <c r="B1524" t="s">
        <v>122</v>
      </c>
      <c r="C1524">
        <v>4</v>
      </c>
      <c r="D1524">
        <v>9</v>
      </c>
      <c r="E1524" t="s">
        <v>124</v>
      </c>
      <c r="F1524" t="s">
        <v>603</v>
      </c>
      <c r="G1524" t="s">
        <v>535</v>
      </c>
      <c r="H1524" t="s">
        <v>32</v>
      </c>
      <c r="I1524">
        <v>4.0999999999999996</v>
      </c>
    </row>
    <row r="1525" spans="1:9" x14ac:dyDescent="0.25">
      <c r="A1525">
        <v>187</v>
      </c>
      <c r="B1525" t="s">
        <v>122</v>
      </c>
      <c r="C1525">
        <v>4</v>
      </c>
      <c r="D1525">
        <v>9</v>
      </c>
      <c r="E1525" t="s">
        <v>121</v>
      </c>
      <c r="F1525" t="s">
        <v>595</v>
      </c>
      <c r="G1525" t="s">
        <v>533</v>
      </c>
      <c r="H1525" t="s">
        <v>32</v>
      </c>
      <c r="I1525">
        <v>95.38</v>
      </c>
    </row>
    <row r="1526" spans="1:9" x14ac:dyDescent="0.25">
      <c r="A1526">
        <v>188</v>
      </c>
      <c r="B1526" t="s">
        <v>122</v>
      </c>
      <c r="C1526">
        <v>4</v>
      </c>
      <c r="D1526">
        <v>9</v>
      </c>
      <c r="E1526" t="s">
        <v>123</v>
      </c>
      <c r="F1526" t="s">
        <v>595</v>
      </c>
      <c r="G1526" t="s">
        <v>534</v>
      </c>
      <c r="H1526" t="s">
        <v>32</v>
      </c>
      <c r="I1526">
        <v>9.17</v>
      </c>
    </row>
    <row r="1527" spans="1:9" x14ac:dyDescent="0.25">
      <c r="A1527">
        <v>189</v>
      </c>
      <c r="B1527" t="s">
        <v>122</v>
      </c>
      <c r="C1527">
        <v>4</v>
      </c>
      <c r="D1527">
        <v>9</v>
      </c>
      <c r="E1527" t="s">
        <v>124</v>
      </c>
      <c r="F1527" t="s">
        <v>595</v>
      </c>
      <c r="G1527" t="s">
        <v>535</v>
      </c>
      <c r="H1527" t="s">
        <v>32</v>
      </c>
      <c r="I1527">
        <v>2.0499999999999998</v>
      </c>
    </row>
    <row r="1528" spans="1:9" x14ac:dyDescent="0.25">
      <c r="A1528">
        <v>190</v>
      </c>
      <c r="B1528" t="s">
        <v>122</v>
      </c>
      <c r="C1528">
        <v>4</v>
      </c>
      <c r="D1528">
        <v>9</v>
      </c>
      <c r="E1528" t="s">
        <v>121</v>
      </c>
      <c r="F1528" t="s">
        <v>593</v>
      </c>
      <c r="G1528" t="s">
        <v>533</v>
      </c>
      <c r="H1528" t="s">
        <v>32</v>
      </c>
      <c r="I1528">
        <v>47.32</v>
      </c>
    </row>
    <row r="1529" spans="1:9" x14ac:dyDescent="0.25">
      <c r="A1529">
        <v>191</v>
      </c>
      <c r="B1529" t="s">
        <v>122</v>
      </c>
      <c r="C1529">
        <v>4</v>
      </c>
      <c r="D1529">
        <v>9</v>
      </c>
      <c r="E1529" t="s">
        <v>123</v>
      </c>
      <c r="F1529" t="s">
        <v>593</v>
      </c>
      <c r="G1529" t="s">
        <v>534</v>
      </c>
      <c r="H1529" t="s">
        <v>32</v>
      </c>
      <c r="I1529">
        <v>5.16</v>
      </c>
    </row>
    <row r="1530" spans="1:9" x14ac:dyDescent="0.25">
      <c r="A1530">
        <v>192</v>
      </c>
      <c r="B1530" t="s">
        <v>122</v>
      </c>
      <c r="C1530">
        <v>6</v>
      </c>
      <c r="D1530">
        <v>10</v>
      </c>
      <c r="E1530" t="s">
        <v>121</v>
      </c>
      <c r="F1530" t="s">
        <v>616</v>
      </c>
      <c r="G1530" t="s">
        <v>533</v>
      </c>
      <c r="H1530" t="s">
        <v>32</v>
      </c>
      <c r="I1530">
        <v>52.22</v>
      </c>
    </row>
    <row r="1531" spans="1:9" x14ac:dyDescent="0.25">
      <c r="A1531">
        <v>193</v>
      </c>
      <c r="B1531" t="s">
        <v>122</v>
      </c>
      <c r="C1531">
        <v>6</v>
      </c>
      <c r="D1531">
        <v>10</v>
      </c>
      <c r="E1531" t="s">
        <v>123</v>
      </c>
      <c r="F1531" t="s">
        <v>616</v>
      </c>
      <c r="G1531" t="s">
        <v>534</v>
      </c>
      <c r="H1531" t="s">
        <v>32</v>
      </c>
      <c r="I1531">
        <v>7.89</v>
      </c>
    </row>
    <row r="1532" spans="1:9" x14ac:dyDescent="0.25">
      <c r="A1532">
        <v>194</v>
      </c>
      <c r="B1532" t="s">
        <v>122</v>
      </c>
      <c r="C1532">
        <v>6</v>
      </c>
      <c r="D1532">
        <v>10</v>
      </c>
      <c r="E1532" t="s">
        <v>121</v>
      </c>
      <c r="F1532" t="s">
        <v>615</v>
      </c>
      <c r="G1532" t="s">
        <v>533</v>
      </c>
      <c r="H1532" t="s">
        <v>32</v>
      </c>
      <c r="I1532">
        <v>55.930000000000007</v>
      </c>
    </row>
    <row r="1533" spans="1:9" x14ac:dyDescent="0.25">
      <c r="A1533">
        <v>195</v>
      </c>
      <c r="B1533" t="s">
        <v>122</v>
      </c>
      <c r="C1533">
        <v>6</v>
      </c>
      <c r="D1533">
        <v>10</v>
      </c>
      <c r="E1533" t="s">
        <v>123</v>
      </c>
      <c r="F1533" t="s">
        <v>615</v>
      </c>
      <c r="G1533" t="s">
        <v>534</v>
      </c>
      <c r="H1533" t="s">
        <v>32</v>
      </c>
      <c r="I1533">
        <v>8.06</v>
      </c>
    </row>
    <row r="1534" spans="1:9" x14ac:dyDescent="0.25">
      <c r="A1534">
        <v>196</v>
      </c>
      <c r="B1534" t="s">
        <v>122</v>
      </c>
      <c r="C1534">
        <v>6</v>
      </c>
      <c r="D1534">
        <v>10</v>
      </c>
      <c r="E1534" t="s">
        <v>121</v>
      </c>
      <c r="F1534" t="s">
        <v>613</v>
      </c>
      <c r="G1534" t="s">
        <v>533</v>
      </c>
      <c r="H1534" t="s">
        <v>32</v>
      </c>
      <c r="I1534">
        <v>87.65</v>
      </c>
    </row>
    <row r="1535" spans="1:9" x14ac:dyDescent="0.25">
      <c r="A1535">
        <v>197</v>
      </c>
      <c r="B1535" t="s">
        <v>122</v>
      </c>
      <c r="C1535">
        <v>6</v>
      </c>
      <c r="D1535">
        <v>10</v>
      </c>
      <c r="E1535" t="s">
        <v>123</v>
      </c>
      <c r="F1535" t="s">
        <v>613</v>
      </c>
      <c r="G1535" t="s">
        <v>534</v>
      </c>
      <c r="H1535" t="s">
        <v>32</v>
      </c>
      <c r="I1535">
        <v>12.82</v>
      </c>
    </row>
    <row r="1536" spans="1:9" x14ac:dyDescent="0.25">
      <c r="A1536">
        <v>198</v>
      </c>
      <c r="B1536" t="s">
        <v>122</v>
      </c>
      <c r="C1536">
        <v>6</v>
      </c>
      <c r="D1536">
        <v>10</v>
      </c>
      <c r="E1536" t="s">
        <v>121</v>
      </c>
      <c r="F1536" t="s">
        <v>614</v>
      </c>
      <c r="G1536" t="s">
        <v>533</v>
      </c>
      <c r="H1536" t="s">
        <v>32</v>
      </c>
      <c r="I1536">
        <v>108.32</v>
      </c>
    </row>
    <row r="1537" spans="1:9" x14ac:dyDescent="0.25">
      <c r="A1537">
        <v>199</v>
      </c>
      <c r="B1537" t="s">
        <v>122</v>
      </c>
      <c r="C1537">
        <v>6</v>
      </c>
      <c r="D1537">
        <v>10</v>
      </c>
      <c r="E1537" t="s">
        <v>123</v>
      </c>
      <c r="F1537" t="s">
        <v>614</v>
      </c>
      <c r="G1537" t="s">
        <v>534</v>
      </c>
      <c r="H1537" t="s">
        <v>32</v>
      </c>
      <c r="I1537">
        <v>14.459999999999999</v>
      </c>
    </row>
    <row r="1538" spans="1:9" x14ac:dyDescent="0.25">
      <c r="A1538">
        <v>200</v>
      </c>
      <c r="B1538" t="s">
        <v>122</v>
      </c>
      <c r="C1538">
        <v>6</v>
      </c>
      <c r="D1538">
        <v>10</v>
      </c>
      <c r="E1538" t="s">
        <v>124</v>
      </c>
      <c r="F1538" t="s">
        <v>614</v>
      </c>
      <c r="G1538" t="s">
        <v>535</v>
      </c>
      <c r="H1538" t="s">
        <v>32</v>
      </c>
      <c r="I1538">
        <v>2.0499999999999998</v>
      </c>
    </row>
    <row r="1539" spans="1:9" x14ac:dyDescent="0.25">
      <c r="A1539">
        <v>201</v>
      </c>
      <c r="B1539" t="s">
        <v>122</v>
      </c>
      <c r="C1539">
        <v>6</v>
      </c>
      <c r="D1539">
        <v>10</v>
      </c>
      <c r="E1539" t="s">
        <v>121</v>
      </c>
      <c r="F1539" t="s">
        <v>619</v>
      </c>
      <c r="G1539" t="s">
        <v>533</v>
      </c>
      <c r="H1539" t="s">
        <v>32</v>
      </c>
      <c r="I1539">
        <v>81.93</v>
      </c>
    </row>
    <row r="1540" spans="1:9" x14ac:dyDescent="0.25">
      <c r="A1540">
        <v>202</v>
      </c>
      <c r="B1540" t="s">
        <v>122</v>
      </c>
      <c r="C1540">
        <v>6</v>
      </c>
      <c r="D1540">
        <v>10</v>
      </c>
      <c r="E1540" t="s">
        <v>123</v>
      </c>
      <c r="F1540" t="s">
        <v>619</v>
      </c>
      <c r="G1540" t="s">
        <v>534</v>
      </c>
      <c r="H1540" t="s">
        <v>32</v>
      </c>
      <c r="I1540">
        <v>10.91</v>
      </c>
    </row>
    <row r="1541" spans="1:9" x14ac:dyDescent="0.25">
      <c r="A1541">
        <v>203</v>
      </c>
      <c r="B1541" t="s">
        <v>122</v>
      </c>
      <c r="C1541">
        <v>6</v>
      </c>
      <c r="D1541">
        <v>10</v>
      </c>
      <c r="E1541" t="s">
        <v>124</v>
      </c>
      <c r="F1541" t="s">
        <v>619</v>
      </c>
      <c r="G1541" t="s">
        <v>535</v>
      </c>
      <c r="H1541" t="s">
        <v>32</v>
      </c>
      <c r="I1541">
        <v>2.0499999999999998</v>
      </c>
    </row>
    <row r="1542" spans="1:9" x14ac:dyDescent="0.25">
      <c r="A1542">
        <v>204</v>
      </c>
      <c r="B1542" t="s">
        <v>122</v>
      </c>
      <c r="C1542">
        <v>6</v>
      </c>
      <c r="D1542">
        <v>10</v>
      </c>
      <c r="E1542" t="s">
        <v>121</v>
      </c>
      <c r="F1542" t="s">
        <v>620</v>
      </c>
      <c r="G1542" t="s">
        <v>533</v>
      </c>
      <c r="H1542" t="s">
        <v>32</v>
      </c>
      <c r="I1542">
        <v>47.28</v>
      </c>
    </row>
    <row r="1543" spans="1:9" x14ac:dyDescent="0.25">
      <c r="A1543">
        <v>205</v>
      </c>
      <c r="B1543" t="s">
        <v>122</v>
      </c>
      <c r="C1543">
        <v>6</v>
      </c>
      <c r="D1543">
        <v>10</v>
      </c>
      <c r="E1543" t="s">
        <v>123</v>
      </c>
      <c r="F1543" t="s">
        <v>620</v>
      </c>
      <c r="G1543" t="s">
        <v>534</v>
      </c>
      <c r="H1543" t="s">
        <v>32</v>
      </c>
      <c r="I1543">
        <v>5.34</v>
      </c>
    </row>
    <row r="1544" spans="1:9" x14ac:dyDescent="0.25">
      <c r="A1544">
        <v>206</v>
      </c>
      <c r="B1544" t="s">
        <v>122</v>
      </c>
      <c r="C1544">
        <v>6</v>
      </c>
      <c r="D1544">
        <v>10</v>
      </c>
      <c r="E1544" t="s">
        <v>124</v>
      </c>
      <c r="F1544" t="s">
        <v>620</v>
      </c>
      <c r="G1544" t="s">
        <v>535</v>
      </c>
      <c r="H1544" t="s">
        <v>32</v>
      </c>
      <c r="I1544">
        <v>0.57820000000000005</v>
      </c>
    </row>
    <row r="1545" spans="1:9" x14ac:dyDescent="0.25">
      <c r="A1545">
        <v>207</v>
      </c>
      <c r="B1545" t="s">
        <v>122</v>
      </c>
      <c r="C1545">
        <v>6</v>
      </c>
      <c r="D1545">
        <v>10</v>
      </c>
      <c r="E1545" t="s">
        <v>121</v>
      </c>
      <c r="F1545" t="s">
        <v>621</v>
      </c>
      <c r="G1545" t="s">
        <v>533</v>
      </c>
      <c r="H1545" t="s">
        <v>32</v>
      </c>
      <c r="I1545">
        <v>104.31</v>
      </c>
    </row>
    <row r="1546" spans="1:9" x14ac:dyDescent="0.25">
      <c r="A1546">
        <v>208</v>
      </c>
      <c r="B1546" t="s">
        <v>122</v>
      </c>
      <c r="C1546">
        <v>6</v>
      </c>
      <c r="D1546">
        <v>10</v>
      </c>
      <c r="E1546" t="s">
        <v>123</v>
      </c>
      <c r="F1546" t="s">
        <v>621</v>
      </c>
      <c r="G1546" t="s">
        <v>534</v>
      </c>
      <c r="H1546" t="s">
        <v>32</v>
      </c>
      <c r="I1546">
        <v>14.55</v>
      </c>
    </row>
    <row r="1547" spans="1:9" x14ac:dyDescent="0.25">
      <c r="A1547">
        <v>209</v>
      </c>
      <c r="B1547" t="s">
        <v>122</v>
      </c>
      <c r="C1547">
        <v>6</v>
      </c>
      <c r="D1547">
        <v>10</v>
      </c>
      <c r="E1547" t="s">
        <v>124</v>
      </c>
      <c r="F1547" t="s">
        <v>621</v>
      </c>
      <c r="G1547" t="s">
        <v>535</v>
      </c>
      <c r="H1547" t="s">
        <v>32</v>
      </c>
      <c r="I1547">
        <v>4.0999999999999996</v>
      </c>
    </row>
    <row r="1548" spans="1:9" x14ac:dyDescent="0.25">
      <c r="A1548">
        <v>210</v>
      </c>
      <c r="B1548" t="s">
        <v>122</v>
      </c>
      <c r="C1548">
        <v>6</v>
      </c>
      <c r="D1548">
        <v>10</v>
      </c>
      <c r="E1548" t="s">
        <v>121</v>
      </c>
      <c r="F1548" t="s">
        <v>618</v>
      </c>
      <c r="G1548" t="s">
        <v>533</v>
      </c>
      <c r="H1548" t="s">
        <v>32</v>
      </c>
      <c r="I1548">
        <v>95.77</v>
      </c>
    </row>
    <row r="1549" spans="1:9" x14ac:dyDescent="0.25">
      <c r="A1549">
        <v>211</v>
      </c>
      <c r="B1549" t="s">
        <v>122</v>
      </c>
      <c r="C1549">
        <v>6</v>
      </c>
      <c r="D1549">
        <v>10</v>
      </c>
      <c r="E1549" t="s">
        <v>123</v>
      </c>
      <c r="F1549" t="s">
        <v>618</v>
      </c>
      <c r="G1549" t="s">
        <v>534</v>
      </c>
      <c r="H1549" t="s">
        <v>32</v>
      </c>
      <c r="I1549">
        <v>9.17</v>
      </c>
    </row>
    <row r="1550" spans="1:9" x14ac:dyDescent="0.25">
      <c r="A1550">
        <v>212</v>
      </c>
      <c r="B1550" t="s">
        <v>122</v>
      </c>
      <c r="C1550">
        <v>6</v>
      </c>
      <c r="D1550">
        <v>10</v>
      </c>
      <c r="E1550" t="s">
        <v>124</v>
      </c>
      <c r="F1550" t="s">
        <v>618</v>
      </c>
      <c r="G1550" t="s">
        <v>535</v>
      </c>
      <c r="H1550" t="s">
        <v>32</v>
      </c>
      <c r="I1550">
        <v>2.0499999999999998</v>
      </c>
    </row>
    <row r="1551" spans="1:9" x14ac:dyDescent="0.25">
      <c r="A1551">
        <v>213</v>
      </c>
      <c r="B1551" t="s">
        <v>122</v>
      </c>
      <c r="C1551">
        <v>6</v>
      </c>
      <c r="D1551">
        <v>10</v>
      </c>
      <c r="E1551" t="s">
        <v>121</v>
      </c>
      <c r="F1551" t="s">
        <v>617</v>
      </c>
      <c r="G1551" t="s">
        <v>533</v>
      </c>
      <c r="H1551" t="s">
        <v>32</v>
      </c>
      <c r="I1551">
        <v>47.38</v>
      </c>
    </row>
    <row r="1552" spans="1:9" x14ac:dyDescent="0.25">
      <c r="A1552">
        <v>214</v>
      </c>
      <c r="B1552" t="s">
        <v>122</v>
      </c>
      <c r="C1552">
        <v>6</v>
      </c>
      <c r="D1552">
        <v>10</v>
      </c>
      <c r="E1552" t="s">
        <v>123</v>
      </c>
      <c r="F1552" t="s">
        <v>617</v>
      </c>
      <c r="G1552" t="s">
        <v>534</v>
      </c>
      <c r="H1552" t="s">
        <v>32</v>
      </c>
      <c r="I1552">
        <v>5.16</v>
      </c>
    </row>
    <row r="1553" spans="1:9" x14ac:dyDescent="0.25">
      <c r="A1553">
        <v>215</v>
      </c>
      <c r="B1553" t="s">
        <v>122</v>
      </c>
      <c r="C1553">
        <v>7</v>
      </c>
      <c r="D1553">
        <v>11</v>
      </c>
      <c r="E1553" t="s">
        <v>121</v>
      </c>
      <c r="F1553" t="s">
        <v>626</v>
      </c>
      <c r="G1553" t="s">
        <v>533</v>
      </c>
      <c r="H1553" t="s">
        <v>32</v>
      </c>
      <c r="I1553">
        <v>52.22</v>
      </c>
    </row>
    <row r="1554" spans="1:9" x14ac:dyDescent="0.25">
      <c r="A1554">
        <v>216</v>
      </c>
      <c r="B1554" t="s">
        <v>122</v>
      </c>
      <c r="C1554">
        <v>7</v>
      </c>
      <c r="D1554">
        <v>11</v>
      </c>
      <c r="E1554" t="s">
        <v>123</v>
      </c>
      <c r="F1554" t="s">
        <v>626</v>
      </c>
      <c r="G1554" t="s">
        <v>534</v>
      </c>
      <c r="H1554" t="s">
        <v>32</v>
      </c>
      <c r="I1554">
        <v>7.89</v>
      </c>
    </row>
    <row r="1555" spans="1:9" x14ac:dyDescent="0.25">
      <c r="A1555">
        <v>217</v>
      </c>
      <c r="B1555" t="s">
        <v>122</v>
      </c>
      <c r="C1555">
        <v>7</v>
      </c>
      <c r="D1555">
        <v>11</v>
      </c>
      <c r="E1555" t="s">
        <v>121</v>
      </c>
      <c r="F1555" t="s">
        <v>624</v>
      </c>
      <c r="G1555" t="s">
        <v>533</v>
      </c>
      <c r="H1555" t="s">
        <v>32</v>
      </c>
      <c r="I1555">
        <v>55.930000000000007</v>
      </c>
    </row>
    <row r="1556" spans="1:9" x14ac:dyDescent="0.25">
      <c r="A1556">
        <v>218</v>
      </c>
      <c r="B1556" t="s">
        <v>122</v>
      </c>
      <c r="C1556">
        <v>7</v>
      </c>
      <c r="D1556">
        <v>11</v>
      </c>
      <c r="E1556" t="s">
        <v>123</v>
      </c>
      <c r="F1556" t="s">
        <v>624</v>
      </c>
      <c r="G1556" t="s">
        <v>534</v>
      </c>
      <c r="H1556" t="s">
        <v>32</v>
      </c>
      <c r="I1556">
        <v>8.06</v>
      </c>
    </row>
    <row r="1557" spans="1:9" x14ac:dyDescent="0.25">
      <c r="A1557">
        <v>219</v>
      </c>
      <c r="B1557" t="s">
        <v>122</v>
      </c>
      <c r="C1557">
        <v>7</v>
      </c>
      <c r="D1557">
        <v>11</v>
      </c>
      <c r="E1557" t="s">
        <v>121</v>
      </c>
      <c r="F1557" t="s">
        <v>622</v>
      </c>
      <c r="G1557" t="s">
        <v>533</v>
      </c>
      <c r="H1557" t="s">
        <v>32</v>
      </c>
      <c r="I1557">
        <v>87.65</v>
      </c>
    </row>
    <row r="1558" spans="1:9" x14ac:dyDescent="0.25">
      <c r="A1558">
        <v>220</v>
      </c>
      <c r="B1558" t="s">
        <v>122</v>
      </c>
      <c r="C1558">
        <v>7</v>
      </c>
      <c r="D1558">
        <v>11</v>
      </c>
      <c r="E1558" t="s">
        <v>123</v>
      </c>
      <c r="F1558" t="s">
        <v>622</v>
      </c>
      <c r="G1558" t="s">
        <v>534</v>
      </c>
      <c r="H1558" t="s">
        <v>32</v>
      </c>
      <c r="I1558">
        <v>12.82</v>
      </c>
    </row>
    <row r="1559" spans="1:9" x14ac:dyDescent="0.25">
      <c r="A1559">
        <v>221</v>
      </c>
      <c r="B1559" t="s">
        <v>122</v>
      </c>
      <c r="C1559">
        <v>7</v>
      </c>
      <c r="D1559">
        <v>11</v>
      </c>
      <c r="E1559" t="s">
        <v>121</v>
      </c>
      <c r="F1559" t="s">
        <v>631</v>
      </c>
      <c r="G1559" t="s">
        <v>533</v>
      </c>
      <c r="H1559" t="s">
        <v>32</v>
      </c>
      <c r="I1559">
        <v>108.32</v>
      </c>
    </row>
    <row r="1560" spans="1:9" x14ac:dyDescent="0.25">
      <c r="A1560">
        <v>222</v>
      </c>
      <c r="B1560" t="s">
        <v>122</v>
      </c>
      <c r="C1560">
        <v>7</v>
      </c>
      <c r="D1560">
        <v>11</v>
      </c>
      <c r="E1560" t="s">
        <v>123</v>
      </c>
      <c r="F1560" t="s">
        <v>631</v>
      </c>
      <c r="G1560" t="s">
        <v>534</v>
      </c>
      <c r="H1560" t="s">
        <v>32</v>
      </c>
      <c r="I1560">
        <v>14.459999999999999</v>
      </c>
    </row>
    <row r="1561" spans="1:9" x14ac:dyDescent="0.25">
      <c r="A1561">
        <v>223</v>
      </c>
      <c r="B1561" t="s">
        <v>122</v>
      </c>
      <c r="C1561">
        <v>7</v>
      </c>
      <c r="D1561">
        <v>11</v>
      </c>
      <c r="E1561" t="s">
        <v>124</v>
      </c>
      <c r="F1561" t="s">
        <v>631</v>
      </c>
      <c r="G1561" t="s">
        <v>535</v>
      </c>
      <c r="H1561" t="s">
        <v>32</v>
      </c>
      <c r="I1561">
        <v>2.0499999999999998</v>
      </c>
    </row>
    <row r="1562" spans="1:9" x14ac:dyDescent="0.25">
      <c r="A1562">
        <v>224</v>
      </c>
      <c r="B1562" t="s">
        <v>122</v>
      </c>
      <c r="C1562">
        <v>7</v>
      </c>
      <c r="D1562">
        <v>11</v>
      </c>
      <c r="E1562" t="s">
        <v>121</v>
      </c>
      <c r="F1562" t="s">
        <v>689</v>
      </c>
      <c r="G1562" t="s">
        <v>533</v>
      </c>
      <c r="H1562" t="s">
        <v>32</v>
      </c>
      <c r="I1562">
        <v>130.04999999999998</v>
      </c>
    </row>
    <row r="1563" spans="1:9" x14ac:dyDescent="0.25">
      <c r="A1563">
        <v>225</v>
      </c>
      <c r="B1563" t="s">
        <v>122</v>
      </c>
      <c r="C1563">
        <v>7</v>
      </c>
      <c r="D1563">
        <v>11</v>
      </c>
      <c r="E1563" t="s">
        <v>123</v>
      </c>
      <c r="F1563" t="s">
        <v>689</v>
      </c>
      <c r="G1563" t="s">
        <v>534</v>
      </c>
      <c r="H1563" t="s">
        <v>32</v>
      </c>
      <c r="I1563">
        <v>14.7</v>
      </c>
    </row>
    <row r="1564" spans="1:9" x14ac:dyDescent="0.25">
      <c r="A1564">
        <v>226</v>
      </c>
      <c r="B1564" t="s">
        <v>122</v>
      </c>
      <c r="C1564">
        <v>7</v>
      </c>
      <c r="D1564">
        <v>11</v>
      </c>
      <c r="E1564" t="s">
        <v>124</v>
      </c>
      <c r="F1564" t="s">
        <v>689</v>
      </c>
      <c r="G1564" t="s">
        <v>535</v>
      </c>
      <c r="H1564" t="s">
        <v>32</v>
      </c>
      <c r="I1564">
        <v>2.6281999999999996</v>
      </c>
    </row>
    <row r="1565" spans="1:9" x14ac:dyDescent="0.25">
      <c r="A1565">
        <v>227</v>
      </c>
      <c r="B1565" t="s">
        <v>122</v>
      </c>
      <c r="C1565">
        <v>7</v>
      </c>
      <c r="D1565">
        <v>11</v>
      </c>
      <c r="E1565" t="s">
        <v>121</v>
      </c>
      <c r="F1565" t="s">
        <v>690</v>
      </c>
      <c r="G1565" t="s">
        <v>533</v>
      </c>
      <c r="H1565" t="s">
        <v>32</v>
      </c>
      <c r="I1565">
        <v>203.10000000000002</v>
      </c>
    </row>
    <row r="1566" spans="1:9" x14ac:dyDescent="0.25">
      <c r="A1566">
        <v>228</v>
      </c>
      <c r="B1566" t="s">
        <v>122</v>
      </c>
      <c r="C1566">
        <v>7</v>
      </c>
      <c r="D1566">
        <v>11</v>
      </c>
      <c r="E1566" t="s">
        <v>123</v>
      </c>
      <c r="F1566" t="s">
        <v>690</v>
      </c>
      <c r="G1566" t="s">
        <v>534</v>
      </c>
      <c r="H1566" t="s">
        <v>32</v>
      </c>
      <c r="I1566">
        <v>23.72</v>
      </c>
    </row>
    <row r="1567" spans="1:9" x14ac:dyDescent="0.25">
      <c r="A1567">
        <v>229</v>
      </c>
      <c r="B1567" t="s">
        <v>122</v>
      </c>
      <c r="C1567">
        <v>7</v>
      </c>
      <c r="D1567">
        <v>11</v>
      </c>
      <c r="E1567" t="s">
        <v>124</v>
      </c>
      <c r="F1567" t="s">
        <v>690</v>
      </c>
      <c r="G1567" t="s">
        <v>535</v>
      </c>
      <c r="H1567" t="s">
        <v>32</v>
      </c>
      <c r="I1567">
        <v>6.1499999999999995</v>
      </c>
    </row>
    <row r="1568" spans="1:9" x14ac:dyDescent="0.25">
      <c r="A1568">
        <v>230</v>
      </c>
      <c r="B1568" t="s">
        <v>122</v>
      </c>
      <c r="C1568">
        <v>7</v>
      </c>
      <c r="D1568">
        <v>11</v>
      </c>
      <c r="E1568" t="s">
        <v>121</v>
      </c>
      <c r="F1568" t="s">
        <v>628</v>
      </c>
      <c r="G1568" t="s">
        <v>533</v>
      </c>
      <c r="H1568" t="s">
        <v>32</v>
      </c>
      <c r="I1568">
        <v>47.38</v>
      </c>
    </row>
    <row r="1569" spans="1:9" x14ac:dyDescent="0.25">
      <c r="A1569">
        <v>231</v>
      </c>
      <c r="B1569" t="s">
        <v>122</v>
      </c>
      <c r="C1569">
        <v>7</v>
      </c>
      <c r="D1569">
        <v>11</v>
      </c>
      <c r="E1569" t="s">
        <v>123</v>
      </c>
      <c r="F1569" t="s">
        <v>628</v>
      </c>
      <c r="G1569" t="s">
        <v>534</v>
      </c>
      <c r="H1569" t="s">
        <v>32</v>
      </c>
      <c r="I1569">
        <v>5.16</v>
      </c>
    </row>
    <row r="1570" spans="1:9" x14ac:dyDescent="0.25">
      <c r="A1570">
        <v>232</v>
      </c>
      <c r="B1570" t="s">
        <v>122</v>
      </c>
      <c r="C1570">
        <v>8</v>
      </c>
      <c r="D1570">
        <v>12</v>
      </c>
      <c r="E1570" t="s">
        <v>121</v>
      </c>
      <c r="F1570" t="s">
        <v>636</v>
      </c>
      <c r="G1570" t="s">
        <v>533</v>
      </c>
      <c r="H1570" t="s">
        <v>32</v>
      </c>
      <c r="I1570">
        <v>52.22</v>
      </c>
    </row>
    <row r="1571" spans="1:9" x14ac:dyDescent="0.25">
      <c r="A1571">
        <v>233</v>
      </c>
      <c r="B1571" t="s">
        <v>122</v>
      </c>
      <c r="C1571">
        <v>8</v>
      </c>
      <c r="D1571">
        <v>12</v>
      </c>
      <c r="E1571" t="s">
        <v>123</v>
      </c>
      <c r="F1571" t="s">
        <v>636</v>
      </c>
      <c r="G1571" t="s">
        <v>534</v>
      </c>
      <c r="H1571" t="s">
        <v>32</v>
      </c>
      <c r="I1571">
        <v>7.89</v>
      </c>
    </row>
    <row r="1572" spans="1:9" x14ac:dyDescent="0.25">
      <c r="A1572">
        <v>234</v>
      </c>
      <c r="B1572" t="s">
        <v>122</v>
      </c>
      <c r="C1572">
        <v>8</v>
      </c>
      <c r="D1572">
        <v>12</v>
      </c>
      <c r="E1572" t="s">
        <v>121</v>
      </c>
      <c r="F1572" t="s">
        <v>637</v>
      </c>
      <c r="G1572" t="s">
        <v>533</v>
      </c>
      <c r="H1572" t="s">
        <v>32</v>
      </c>
      <c r="I1572">
        <v>55.930000000000007</v>
      </c>
    </row>
    <row r="1573" spans="1:9" x14ac:dyDescent="0.25">
      <c r="A1573">
        <v>235</v>
      </c>
      <c r="B1573" t="s">
        <v>122</v>
      </c>
      <c r="C1573">
        <v>8</v>
      </c>
      <c r="D1573">
        <v>12</v>
      </c>
      <c r="E1573" t="s">
        <v>123</v>
      </c>
      <c r="F1573" t="s">
        <v>637</v>
      </c>
      <c r="G1573" t="s">
        <v>534</v>
      </c>
      <c r="H1573" t="s">
        <v>32</v>
      </c>
      <c r="I1573">
        <v>8.06</v>
      </c>
    </row>
    <row r="1574" spans="1:9" x14ac:dyDescent="0.25">
      <c r="A1574">
        <v>236</v>
      </c>
      <c r="B1574" t="s">
        <v>122</v>
      </c>
      <c r="C1574">
        <v>8</v>
      </c>
      <c r="D1574">
        <v>12</v>
      </c>
      <c r="E1574" t="s">
        <v>121</v>
      </c>
      <c r="F1574" t="s">
        <v>638</v>
      </c>
      <c r="G1574" t="s">
        <v>533</v>
      </c>
      <c r="H1574" t="s">
        <v>32</v>
      </c>
      <c r="I1574">
        <v>87.65</v>
      </c>
    </row>
    <row r="1575" spans="1:9" x14ac:dyDescent="0.25">
      <c r="A1575">
        <v>237</v>
      </c>
      <c r="B1575" t="s">
        <v>122</v>
      </c>
      <c r="C1575">
        <v>8</v>
      </c>
      <c r="D1575">
        <v>12</v>
      </c>
      <c r="E1575" t="s">
        <v>123</v>
      </c>
      <c r="F1575" t="s">
        <v>638</v>
      </c>
      <c r="G1575" t="s">
        <v>534</v>
      </c>
      <c r="H1575" t="s">
        <v>32</v>
      </c>
      <c r="I1575">
        <v>12.82</v>
      </c>
    </row>
    <row r="1576" spans="1:9" x14ac:dyDescent="0.25">
      <c r="A1576">
        <v>238</v>
      </c>
      <c r="B1576" t="s">
        <v>122</v>
      </c>
      <c r="C1576">
        <v>8</v>
      </c>
      <c r="D1576">
        <v>12</v>
      </c>
      <c r="E1576" t="s">
        <v>121</v>
      </c>
      <c r="F1576" t="s">
        <v>639</v>
      </c>
      <c r="G1576" t="s">
        <v>533</v>
      </c>
      <c r="H1576" t="s">
        <v>32</v>
      </c>
      <c r="I1576">
        <v>108.32</v>
      </c>
    </row>
    <row r="1577" spans="1:9" x14ac:dyDescent="0.25">
      <c r="A1577">
        <v>239</v>
      </c>
      <c r="B1577" t="s">
        <v>122</v>
      </c>
      <c r="C1577">
        <v>8</v>
      </c>
      <c r="D1577">
        <v>12</v>
      </c>
      <c r="E1577" t="s">
        <v>123</v>
      </c>
      <c r="F1577" t="s">
        <v>639</v>
      </c>
      <c r="G1577" t="s">
        <v>534</v>
      </c>
      <c r="H1577" t="s">
        <v>32</v>
      </c>
      <c r="I1577">
        <v>14.459999999999999</v>
      </c>
    </row>
    <row r="1578" spans="1:9" x14ac:dyDescent="0.25">
      <c r="A1578">
        <v>240</v>
      </c>
      <c r="B1578" t="s">
        <v>122</v>
      </c>
      <c r="C1578">
        <v>8</v>
      </c>
      <c r="D1578">
        <v>12</v>
      </c>
      <c r="E1578" t="s">
        <v>124</v>
      </c>
      <c r="F1578" t="s">
        <v>639</v>
      </c>
      <c r="G1578" t="s">
        <v>535</v>
      </c>
      <c r="H1578" t="s">
        <v>32</v>
      </c>
      <c r="I1578">
        <v>2.0499999999999998</v>
      </c>
    </row>
    <row r="1579" spans="1:9" x14ac:dyDescent="0.25">
      <c r="A1579">
        <v>241</v>
      </c>
      <c r="B1579" t="s">
        <v>122</v>
      </c>
      <c r="C1579">
        <v>8</v>
      </c>
      <c r="D1579">
        <v>12</v>
      </c>
      <c r="E1579" t="s">
        <v>121</v>
      </c>
      <c r="F1579" t="s">
        <v>640</v>
      </c>
      <c r="G1579" t="s">
        <v>533</v>
      </c>
      <c r="H1579" t="s">
        <v>32</v>
      </c>
      <c r="I1579">
        <v>81.93</v>
      </c>
    </row>
    <row r="1580" spans="1:9" x14ac:dyDescent="0.25">
      <c r="A1580">
        <v>242</v>
      </c>
      <c r="B1580" t="s">
        <v>122</v>
      </c>
      <c r="C1580">
        <v>8</v>
      </c>
      <c r="D1580">
        <v>12</v>
      </c>
      <c r="E1580" t="s">
        <v>123</v>
      </c>
      <c r="F1580" t="s">
        <v>640</v>
      </c>
      <c r="G1580" t="s">
        <v>534</v>
      </c>
      <c r="H1580" t="s">
        <v>32</v>
      </c>
      <c r="I1580">
        <v>10.91</v>
      </c>
    </row>
    <row r="1581" spans="1:9" x14ac:dyDescent="0.25">
      <c r="A1581">
        <v>243</v>
      </c>
      <c r="B1581" t="s">
        <v>122</v>
      </c>
      <c r="C1581">
        <v>8</v>
      </c>
      <c r="D1581">
        <v>12</v>
      </c>
      <c r="E1581" t="s">
        <v>124</v>
      </c>
      <c r="F1581" t="s">
        <v>640</v>
      </c>
      <c r="G1581" t="s">
        <v>535</v>
      </c>
      <c r="H1581" t="s">
        <v>32</v>
      </c>
      <c r="I1581">
        <v>2.0499999999999998</v>
      </c>
    </row>
    <row r="1582" spans="1:9" x14ac:dyDescent="0.25">
      <c r="A1582">
        <v>244</v>
      </c>
      <c r="B1582" t="s">
        <v>122</v>
      </c>
      <c r="C1582">
        <v>8</v>
      </c>
      <c r="D1582">
        <v>12</v>
      </c>
      <c r="E1582" t="s">
        <v>121</v>
      </c>
      <c r="F1582" t="s">
        <v>641</v>
      </c>
      <c r="G1582" t="s">
        <v>533</v>
      </c>
      <c r="H1582" t="s">
        <v>32</v>
      </c>
      <c r="I1582">
        <v>47.28</v>
      </c>
    </row>
    <row r="1583" spans="1:9" x14ac:dyDescent="0.25">
      <c r="A1583">
        <v>245</v>
      </c>
      <c r="B1583" t="s">
        <v>122</v>
      </c>
      <c r="C1583">
        <v>8</v>
      </c>
      <c r="D1583">
        <v>12</v>
      </c>
      <c r="E1583" t="s">
        <v>123</v>
      </c>
      <c r="F1583" t="s">
        <v>641</v>
      </c>
      <c r="G1583" t="s">
        <v>534</v>
      </c>
      <c r="H1583" t="s">
        <v>32</v>
      </c>
      <c r="I1583">
        <v>5.34</v>
      </c>
    </row>
    <row r="1584" spans="1:9" x14ac:dyDescent="0.25">
      <c r="A1584">
        <v>246</v>
      </c>
      <c r="B1584" t="s">
        <v>122</v>
      </c>
      <c r="C1584">
        <v>8</v>
      </c>
      <c r="D1584">
        <v>12</v>
      </c>
      <c r="E1584" t="s">
        <v>124</v>
      </c>
      <c r="F1584" t="s">
        <v>641</v>
      </c>
      <c r="G1584" t="s">
        <v>535</v>
      </c>
      <c r="H1584" t="s">
        <v>32</v>
      </c>
      <c r="I1584">
        <v>0.57820000000000005</v>
      </c>
    </row>
    <row r="1585" spans="1:9" x14ac:dyDescent="0.25">
      <c r="A1585">
        <v>247</v>
      </c>
      <c r="B1585" t="s">
        <v>122</v>
      </c>
      <c r="C1585">
        <v>8</v>
      </c>
      <c r="D1585">
        <v>12</v>
      </c>
      <c r="E1585" t="s">
        <v>121</v>
      </c>
      <c r="F1585" t="s">
        <v>642</v>
      </c>
      <c r="G1585" t="s">
        <v>533</v>
      </c>
      <c r="H1585" t="s">
        <v>32</v>
      </c>
      <c r="I1585">
        <v>104.31</v>
      </c>
    </row>
    <row r="1586" spans="1:9" x14ac:dyDescent="0.25">
      <c r="A1586">
        <v>248</v>
      </c>
      <c r="B1586" t="s">
        <v>122</v>
      </c>
      <c r="C1586">
        <v>8</v>
      </c>
      <c r="D1586">
        <v>12</v>
      </c>
      <c r="E1586" t="s">
        <v>123</v>
      </c>
      <c r="F1586" t="s">
        <v>642</v>
      </c>
      <c r="G1586" t="s">
        <v>534</v>
      </c>
      <c r="H1586" t="s">
        <v>32</v>
      </c>
      <c r="I1586">
        <v>14.55</v>
      </c>
    </row>
    <row r="1587" spans="1:9" x14ac:dyDescent="0.25">
      <c r="A1587">
        <v>249</v>
      </c>
      <c r="B1587" t="s">
        <v>122</v>
      </c>
      <c r="C1587">
        <v>8</v>
      </c>
      <c r="D1587">
        <v>12</v>
      </c>
      <c r="E1587" t="s">
        <v>124</v>
      </c>
      <c r="F1587" t="s">
        <v>642</v>
      </c>
      <c r="G1587" t="s">
        <v>535</v>
      </c>
      <c r="H1587" t="s">
        <v>32</v>
      </c>
      <c r="I1587">
        <v>4.0999999999999996</v>
      </c>
    </row>
    <row r="1588" spans="1:9" x14ac:dyDescent="0.25">
      <c r="A1588">
        <v>250</v>
      </c>
      <c r="B1588" t="s">
        <v>122</v>
      </c>
      <c r="C1588">
        <v>8</v>
      </c>
      <c r="D1588">
        <v>12</v>
      </c>
      <c r="E1588" t="s">
        <v>121</v>
      </c>
      <c r="F1588" t="s">
        <v>643</v>
      </c>
      <c r="G1588" t="s">
        <v>533</v>
      </c>
      <c r="H1588" t="s">
        <v>32</v>
      </c>
      <c r="I1588">
        <v>95.77</v>
      </c>
    </row>
    <row r="1589" spans="1:9" x14ac:dyDescent="0.25">
      <c r="A1589">
        <v>251</v>
      </c>
      <c r="B1589" t="s">
        <v>122</v>
      </c>
      <c r="C1589">
        <v>8</v>
      </c>
      <c r="D1589">
        <v>12</v>
      </c>
      <c r="E1589" t="s">
        <v>123</v>
      </c>
      <c r="F1589" t="s">
        <v>643</v>
      </c>
      <c r="G1589" t="s">
        <v>534</v>
      </c>
      <c r="H1589" t="s">
        <v>32</v>
      </c>
      <c r="I1589">
        <v>9.17</v>
      </c>
    </row>
    <row r="1590" spans="1:9" x14ac:dyDescent="0.25">
      <c r="A1590">
        <v>252</v>
      </c>
      <c r="B1590" t="s">
        <v>122</v>
      </c>
      <c r="C1590">
        <v>8</v>
      </c>
      <c r="D1590">
        <v>12</v>
      </c>
      <c r="E1590" t="s">
        <v>124</v>
      </c>
      <c r="F1590" t="s">
        <v>643</v>
      </c>
      <c r="G1590" t="s">
        <v>535</v>
      </c>
      <c r="H1590" t="s">
        <v>32</v>
      </c>
      <c r="I1590">
        <v>2.0499999999999998</v>
      </c>
    </row>
    <row r="1591" spans="1:9" x14ac:dyDescent="0.25">
      <c r="A1591">
        <v>253</v>
      </c>
      <c r="B1591" t="s">
        <v>122</v>
      </c>
      <c r="C1591">
        <v>8</v>
      </c>
      <c r="D1591">
        <v>12</v>
      </c>
      <c r="E1591" t="s">
        <v>121</v>
      </c>
      <c r="F1591" t="s">
        <v>644</v>
      </c>
      <c r="G1591" t="s">
        <v>533</v>
      </c>
      <c r="H1591" t="s">
        <v>32</v>
      </c>
      <c r="I1591">
        <v>47.69</v>
      </c>
    </row>
    <row r="1592" spans="1:9" x14ac:dyDescent="0.25">
      <c r="A1592">
        <v>254</v>
      </c>
      <c r="B1592" t="s">
        <v>122</v>
      </c>
      <c r="C1592">
        <v>8</v>
      </c>
      <c r="D1592">
        <v>12</v>
      </c>
      <c r="E1592" t="s">
        <v>123</v>
      </c>
      <c r="F1592" t="s">
        <v>644</v>
      </c>
      <c r="G1592" t="s">
        <v>534</v>
      </c>
      <c r="H1592" t="s">
        <v>32</v>
      </c>
      <c r="I1592">
        <v>5.16</v>
      </c>
    </row>
    <row r="1593" spans="1:9" x14ac:dyDescent="0.25">
      <c r="A1593">
        <v>255</v>
      </c>
      <c r="B1593" t="s">
        <v>122</v>
      </c>
      <c r="C1593">
        <v>7</v>
      </c>
      <c r="D1593">
        <v>13</v>
      </c>
      <c r="E1593" t="s">
        <v>121</v>
      </c>
      <c r="F1593" t="s">
        <v>627</v>
      </c>
      <c r="G1593" t="s">
        <v>533</v>
      </c>
      <c r="H1593" t="s">
        <v>32</v>
      </c>
      <c r="I1593">
        <v>52.22</v>
      </c>
    </row>
    <row r="1594" spans="1:9" x14ac:dyDescent="0.25">
      <c r="A1594">
        <v>256</v>
      </c>
      <c r="B1594" t="s">
        <v>122</v>
      </c>
      <c r="C1594">
        <v>7</v>
      </c>
      <c r="D1594">
        <v>13</v>
      </c>
      <c r="E1594" t="s">
        <v>123</v>
      </c>
      <c r="F1594" t="s">
        <v>627</v>
      </c>
      <c r="G1594" t="s">
        <v>534</v>
      </c>
      <c r="H1594" t="s">
        <v>32</v>
      </c>
      <c r="I1594">
        <v>7.89</v>
      </c>
    </row>
    <row r="1595" spans="1:9" x14ac:dyDescent="0.25">
      <c r="A1595">
        <v>257</v>
      </c>
      <c r="B1595" t="s">
        <v>122</v>
      </c>
      <c r="C1595">
        <v>7</v>
      </c>
      <c r="D1595">
        <v>13</v>
      </c>
      <c r="E1595" t="s">
        <v>121</v>
      </c>
      <c r="F1595" t="s">
        <v>625</v>
      </c>
      <c r="G1595" t="s">
        <v>533</v>
      </c>
      <c r="H1595" t="s">
        <v>32</v>
      </c>
      <c r="I1595">
        <v>55.930000000000007</v>
      </c>
    </row>
    <row r="1596" spans="1:9" x14ac:dyDescent="0.25">
      <c r="A1596">
        <v>258</v>
      </c>
      <c r="B1596" t="s">
        <v>122</v>
      </c>
      <c r="C1596">
        <v>7</v>
      </c>
      <c r="D1596">
        <v>13</v>
      </c>
      <c r="E1596" t="s">
        <v>123</v>
      </c>
      <c r="F1596" t="s">
        <v>625</v>
      </c>
      <c r="G1596" t="s">
        <v>534</v>
      </c>
      <c r="H1596" t="s">
        <v>32</v>
      </c>
      <c r="I1596">
        <v>8.06</v>
      </c>
    </row>
    <row r="1597" spans="1:9" x14ac:dyDescent="0.25">
      <c r="A1597">
        <v>259</v>
      </c>
      <c r="B1597" t="s">
        <v>122</v>
      </c>
      <c r="C1597">
        <v>7</v>
      </c>
      <c r="D1597">
        <v>13</v>
      </c>
      <c r="E1597" t="s">
        <v>121</v>
      </c>
      <c r="F1597" t="s">
        <v>623</v>
      </c>
      <c r="G1597" t="s">
        <v>533</v>
      </c>
      <c r="H1597" t="s">
        <v>32</v>
      </c>
      <c r="I1597">
        <v>87.65</v>
      </c>
    </row>
    <row r="1598" spans="1:9" x14ac:dyDescent="0.25">
      <c r="A1598">
        <v>260</v>
      </c>
      <c r="B1598" t="s">
        <v>122</v>
      </c>
      <c r="C1598">
        <v>7</v>
      </c>
      <c r="D1598">
        <v>13</v>
      </c>
      <c r="E1598" t="s">
        <v>123</v>
      </c>
      <c r="F1598" t="s">
        <v>623</v>
      </c>
      <c r="G1598" t="s">
        <v>534</v>
      </c>
      <c r="H1598" t="s">
        <v>32</v>
      </c>
      <c r="I1598">
        <v>12.82</v>
      </c>
    </row>
    <row r="1599" spans="1:9" x14ac:dyDescent="0.25">
      <c r="A1599">
        <v>261</v>
      </c>
      <c r="B1599" t="s">
        <v>122</v>
      </c>
      <c r="C1599">
        <v>7</v>
      </c>
      <c r="D1599">
        <v>13</v>
      </c>
      <c r="E1599" t="s">
        <v>121</v>
      </c>
      <c r="F1599" t="s">
        <v>632</v>
      </c>
      <c r="G1599" t="s">
        <v>533</v>
      </c>
      <c r="H1599" t="s">
        <v>32</v>
      </c>
      <c r="I1599">
        <v>108.32</v>
      </c>
    </row>
    <row r="1600" spans="1:9" x14ac:dyDescent="0.25">
      <c r="A1600">
        <v>262</v>
      </c>
      <c r="B1600" t="s">
        <v>122</v>
      </c>
      <c r="C1600">
        <v>7</v>
      </c>
      <c r="D1600">
        <v>13</v>
      </c>
      <c r="E1600" t="s">
        <v>123</v>
      </c>
      <c r="F1600" t="s">
        <v>632</v>
      </c>
      <c r="G1600" t="s">
        <v>534</v>
      </c>
      <c r="H1600" t="s">
        <v>32</v>
      </c>
      <c r="I1600">
        <v>14.459999999999999</v>
      </c>
    </row>
    <row r="1601" spans="1:9" x14ac:dyDescent="0.25">
      <c r="A1601">
        <v>263</v>
      </c>
      <c r="B1601" t="s">
        <v>122</v>
      </c>
      <c r="C1601">
        <v>7</v>
      </c>
      <c r="D1601">
        <v>13</v>
      </c>
      <c r="E1601" t="s">
        <v>124</v>
      </c>
      <c r="F1601" t="s">
        <v>632</v>
      </c>
      <c r="G1601" t="s">
        <v>535</v>
      </c>
      <c r="H1601" t="s">
        <v>32</v>
      </c>
      <c r="I1601">
        <v>2.0499999999999998</v>
      </c>
    </row>
    <row r="1602" spans="1:9" x14ac:dyDescent="0.25">
      <c r="A1602">
        <v>264</v>
      </c>
      <c r="B1602" t="s">
        <v>122</v>
      </c>
      <c r="C1602">
        <v>7</v>
      </c>
      <c r="D1602">
        <v>13</v>
      </c>
      <c r="E1602" t="s">
        <v>121</v>
      </c>
      <c r="F1602" t="s">
        <v>633</v>
      </c>
      <c r="G1602" t="s">
        <v>533</v>
      </c>
      <c r="H1602" t="s">
        <v>32</v>
      </c>
      <c r="I1602">
        <v>81.93</v>
      </c>
    </row>
    <row r="1603" spans="1:9" x14ac:dyDescent="0.25">
      <c r="A1603">
        <v>265</v>
      </c>
      <c r="B1603" t="s">
        <v>122</v>
      </c>
      <c r="C1603">
        <v>7</v>
      </c>
      <c r="D1603">
        <v>13</v>
      </c>
      <c r="E1603" t="s">
        <v>123</v>
      </c>
      <c r="F1603" t="s">
        <v>633</v>
      </c>
      <c r="G1603" t="s">
        <v>534</v>
      </c>
      <c r="H1603" t="s">
        <v>32</v>
      </c>
      <c r="I1603">
        <v>10.91</v>
      </c>
    </row>
    <row r="1604" spans="1:9" x14ac:dyDescent="0.25">
      <c r="A1604">
        <v>266</v>
      </c>
      <c r="B1604" t="s">
        <v>122</v>
      </c>
      <c r="C1604">
        <v>7</v>
      </c>
      <c r="D1604">
        <v>13</v>
      </c>
      <c r="E1604" t="s">
        <v>124</v>
      </c>
      <c r="F1604" t="s">
        <v>633</v>
      </c>
      <c r="G1604" t="s">
        <v>535</v>
      </c>
      <c r="H1604" t="s">
        <v>32</v>
      </c>
      <c r="I1604">
        <v>0.57820000000000005</v>
      </c>
    </row>
    <row r="1605" spans="1:9" x14ac:dyDescent="0.25">
      <c r="A1605">
        <v>267</v>
      </c>
      <c r="B1605" t="s">
        <v>122</v>
      </c>
      <c r="C1605">
        <v>7</v>
      </c>
      <c r="D1605">
        <v>13</v>
      </c>
      <c r="E1605" t="s">
        <v>121</v>
      </c>
      <c r="F1605" t="s">
        <v>634</v>
      </c>
      <c r="G1605" t="s">
        <v>533</v>
      </c>
      <c r="H1605" t="s">
        <v>32</v>
      </c>
      <c r="I1605">
        <v>42.83</v>
      </c>
    </row>
    <row r="1606" spans="1:9" x14ac:dyDescent="0.25">
      <c r="A1606">
        <v>268</v>
      </c>
      <c r="B1606" t="s">
        <v>122</v>
      </c>
      <c r="C1606">
        <v>7</v>
      </c>
      <c r="D1606">
        <v>13</v>
      </c>
      <c r="E1606" t="s">
        <v>123</v>
      </c>
      <c r="F1606" t="s">
        <v>634</v>
      </c>
      <c r="G1606" t="s">
        <v>534</v>
      </c>
      <c r="H1606" t="s">
        <v>32</v>
      </c>
      <c r="I1606">
        <v>9.7899999999999991</v>
      </c>
    </row>
    <row r="1607" spans="1:9" x14ac:dyDescent="0.25">
      <c r="A1607">
        <v>269</v>
      </c>
      <c r="B1607" t="s">
        <v>122</v>
      </c>
      <c r="C1607">
        <v>7</v>
      </c>
      <c r="D1607">
        <v>13</v>
      </c>
      <c r="E1607" t="s">
        <v>124</v>
      </c>
      <c r="F1607" t="s">
        <v>634</v>
      </c>
      <c r="G1607" t="s">
        <v>535</v>
      </c>
      <c r="H1607" t="s">
        <v>32</v>
      </c>
      <c r="I1607">
        <v>2.0499999999999998</v>
      </c>
    </row>
    <row r="1608" spans="1:9" x14ac:dyDescent="0.25">
      <c r="A1608">
        <v>270</v>
      </c>
      <c r="B1608" t="s">
        <v>122</v>
      </c>
      <c r="C1608">
        <v>7</v>
      </c>
      <c r="D1608">
        <v>13</v>
      </c>
      <c r="E1608" t="s">
        <v>121</v>
      </c>
      <c r="F1608" t="s">
        <v>635</v>
      </c>
      <c r="G1608" t="s">
        <v>533</v>
      </c>
      <c r="H1608" t="s">
        <v>32</v>
      </c>
      <c r="I1608">
        <v>104.31</v>
      </c>
    </row>
    <row r="1609" spans="1:9" x14ac:dyDescent="0.25">
      <c r="A1609">
        <v>271</v>
      </c>
      <c r="B1609" t="s">
        <v>122</v>
      </c>
      <c r="C1609">
        <v>7</v>
      </c>
      <c r="D1609">
        <v>13</v>
      </c>
      <c r="E1609" t="s">
        <v>123</v>
      </c>
      <c r="F1609" t="s">
        <v>635</v>
      </c>
      <c r="G1609" t="s">
        <v>534</v>
      </c>
      <c r="H1609" t="s">
        <v>32</v>
      </c>
      <c r="I1609">
        <v>14.55</v>
      </c>
    </row>
    <row r="1610" spans="1:9" x14ac:dyDescent="0.25">
      <c r="A1610">
        <v>272</v>
      </c>
      <c r="B1610" t="s">
        <v>122</v>
      </c>
      <c r="C1610">
        <v>7</v>
      </c>
      <c r="D1610">
        <v>13</v>
      </c>
      <c r="E1610" t="s">
        <v>124</v>
      </c>
      <c r="F1610" t="s">
        <v>635</v>
      </c>
      <c r="G1610" t="s">
        <v>535</v>
      </c>
      <c r="H1610" t="s">
        <v>32</v>
      </c>
      <c r="I1610">
        <v>4.0999999999999996</v>
      </c>
    </row>
    <row r="1611" spans="1:9" x14ac:dyDescent="0.25">
      <c r="A1611">
        <v>273</v>
      </c>
      <c r="B1611" t="s">
        <v>122</v>
      </c>
      <c r="C1611">
        <v>7</v>
      </c>
      <c r="D1611">
        <v>13</v>
      </c>
      <c r="E1611" t="s">
        <v>121</v>
      </c>
      <c r="F1611" t="s">
        <v>630</v>
      </c>
      <c r="G1611" t="s">
        <v>533</v>
      </c>
      <c r="H1611" t="s">
        <v>32</v>
      </c>
      <c r="I1611">
        <v>95.77</v>
      </c>
    </row>
    <row r="1612" spans="1:9" x14ac:dyDescent="0.25">
      <c r="A1612">
        <v>274</v>
      </c>
      <c r="B1612" t="s">
        <v>122</v>
      </c>
      <c r="C1612">
        <v>7</v>
      </c>
      <c r="D1612">
        <v>13</v>
      </c>
      <c r="E1612" t="s">
        <v>123</v>
      </c>
      <c r="F1612" t="s">
        <v>630</v>
      </c>
      <c r="G1612" t="s">
        <v>534</v>
      </c>
      <c r="H1612" t="s">
        <v>32</v>
      </c>
      <c r="I1612">
        <v>9.17</v>
      </c>
    </row>
    <row r="1613" spans="1:9" x14ac:dyDescent="0.25">
      <c r="A1613">
        <v>275</v>
      </c>
      <c r="B1613" t="s">
        <v>122</v>
      </c>
      <c r="C1613">
        <v>7</v>
      </c>
      <c r="D1613">
        <v>13</v>
      </c>
      <c r="E1613" t="s">
        <v>124</v>
      </c>
      <c r="F1613" t="s">
        <v>630</v>
      </c>
      <c r="G1613" t="s">
        <v>535</v>
      </c>
      <c r="H1613" t="s">
        <v>32</v>
      </c>
      <c r="I1613">
        <v>2.0499999999999998</v>
      </c>
    </row>
    <row r="1614" spans="1:9" x14ac:dyDescent="0.25">
      <c r="A1614">
        <v>276</v>
      </c>
      <c r="B1614" t="s">
        <v>122</v>
      </c>
      <c r="C1614">
        <v>7</v>
      </c>
      <c r="D1614">
        <v>13</v>
      </c>
      <c r="E1614" t="s">
        <v>121</v>
      </c>
      <c r="F1614" t="s">
        <v>629</v>
      </c>
      <c r="G1614" t="s">
        <v>533</v>
      </c>
      <c r="H1614" t="s">
        <v>32</v>
      </c>
      <c r="I1614">
        <v>47.38</v>
      </c>
    </row>
    <row r="1615" spans="1:9" x14ac:dyDescent="0.25">
      <c r="A1615">
        <v>277</v>
      </c>
      <c r="B1615" t="s">
        <v>122</v>
      </c>
      <c r="C1615">
        <v>7</v>
      </c>
      <c r="D1615">
        <v>13</v>
      </c>
      <c r="E1615" t="s">
        <v>123</v>
      </c>
      <c r="F1615" t="s">
        <v>629</v>
      </c>
      <c r="G1615" t="s">
        <v>534</v>
      </c>
      <c r="H1615" t="s">
        <v>32</v>
      </c>
      <c r="I1615">
        <v>5.16</v>
      </c>
    </row>
    <row r="1616" spans="1:9" x14ac:dyDescent="0.25">
      <c r="A1616">
        <v>278</v>
      </c>
      <c r="B1616" t="s">
        <v>122</v>
      </c>
      <c r="C1616">
        <v>8</v>
      </c>
      <c r="D1616">
        <v>14</v>
      </c>
      <c r="E1616" t="s">
        <v>121</v>
      </c>
      <c r="F1616" t="s">
        <v>645</v>
      </c>
      <c r="G1616" t="s">
        <v>533</v>
      </c>
      <c r="H1616" t="s">
        <v>32</v>
      </c>
      <c r="I1616">
        <v>52.22</v>
      </c>
    </row>
    <row r="1617" spans="1:9" x14ac:dyDescent="0.25">
      <c r="A1617">
        <v>279</v>
      </c>
      <c r="B1617" t="s">
        <v>122</v>
      </c>
      <c r="C1617">
        <v>8</v>
      </c>
      <c r="D1617">
        <v>14</v>
      </c>
      <c r="E1617" t="s">
        <v>123</v>
      </c>
      <c r="F1617" t="s">
        <v>645</v>
      </c>
      <c r="G1617" t="s">
        <v>534</v>
      </c>
      <c r="H1617" t="s">
        <v>32</v>
      </c>
      <c r="I1617">
        <v>7.89</v>
      </c>
    </row>
    <row r="1618" spans="1:9" x14ac:dyDescent="0.25">
      <c r="A1618">
        <v>280</v>
      </c>
      <c r="B1618" t="s">
        <v>122</v>
      </c>
      <c r="C1618">
        <v>8</v>
      </c>
      <c r="D1618">
        <v>14</v>
      </c>
      <c r="E1618" t="s">
        <v>121</v>
      </c>
      <c r="F1618" t="s">
        <v>646</v>
      </c>
      <c r="G1618" t="s">
        <v>533</v>
      </c>
      <c r="H1618" t="s">
        <v>32</v>
      </c>
      <c r="I1618">
        <v>55.19</v>
      </c>
    </row>
    <row r="1619" spans="1:9" x14ac:dyDescent="0.25">
      <c r="A1619">
        <v>281</v>
      </c>
      <c r="B1619" t="s">
        <v>122</v>
      </c>
      <c r="C1619">
        <v>8</v>
      </c>
      <c r="D1619">
        <v>14</v>
      </c>
      <c r="E1619" t="s">
        <v>123</v>
      </c>
      <c r="F1619" t="s">
        <v>646</v>
      </c>
      <c r="G1619" t="s">
        <v>534</v>
      </c>
      <c r="H1619" t="s">
        <v>32</v>
      </c>
      <c r="I1619">
        <v>7.82</v>
      </c>
    </row>
    <row r="1620" spans="1:9" x14ac:dyDescent="0.25">
      <c r="A1620">
        <v>282</v>
      </c>
      <c r="B1620" t="s">
        <v>122</v>
      </c>
      <c r="C1620">
        <v>8</v>
      </c>
      <c r="D1620">
        <v>14</v>
      </c>
      <c r="E1620" t="s">
        <v>121</v>
      </c>
      <c r="F1620" t="s">
        <v>647</v>
      </c>
      <c r="G1620" t="s">
        <v>533</v>
      </c>
      <c r="H1620" t="s">
        <v>32</v>
      </c>
      <c r="I1620">
        <v>87.65</v>
      </c>
    </row>
    <row r="1621" spans="1:9" x14ac:dyDescent="0.25">
      <c r="A1621">
        <v>283</v>
      </c>
      <c r="B1621" t="s">
        <v>122</v>
      </c>
      <c r="C1621">
        <v>8</v>
      </c>
      <c r="D1621">
        <v>14</v>
      </c>
      <c r="E1621" t="s">
        <v>123</v>
      </c>
      <c r="F1621" t="s">
        <v>647</v>
      </c>
      <c r="G1621" t="s">
        <v>534</v>
      </c>
      <c r="H1621" t="s">
        <v>32</v>
      </c>
      <c r="I1621">
        <v>12.82</v>
      </c>
    </row>
    <row r="1622" spans="1:9" x14ac:dyDescent="0.25">
      <c r="A1622">
        <v>284</v>
      </c>
      <c r="B1622" t="s">
        <v>122</v>
      </c>
      <c r="C1622">
        <v>8</v>
      </c>
      <c r="D1622">
        <v>14</v>
      </c>
      <c r="E1622" t="s">
        <v>121</v>
      </c>
      <c r="F1622" t="s">
        <v>648</v>
      </c>
      <c r="G1622" t="s">
        <v>533</v>
      </c>
      <c r="H1622" t="s">
        <v>32</v>
      </c>
      <c r="I1622">
        <v>108.32</v>
      </c>
    </row>
    <row r="1623" spans="1:9" x14ac:dyDescent="0.25">
      <c r="A1623">
        <v>285</v>
      </c>
      <c r="B1623" t="s">
        <v>122</v>
      </c>
      <c r="C1623">
        <v>8</v>
      </c>
      <c r="D1623">
        <v>14</v>
      </c>
      <c r="E1623" t="s">
        <v>123</v>
      </c>
      <c r="F1623" t="s">
        <v>648</v>
      </c>
      <c r="G1623" t="s">
        <v>534</v>
      </c>
      <c r="H1623" t="s">
        <v>32</v>
      </c>
      <c r="I1623">
        <v>14.459999999999999</v>
      </c>
    </row>
    <row r="1624" spans="1:9" x14ac:dyDescent="0.25">
      <c r="A1624">
        <v>286</v>
      </c>
      <c r="B1624" t="s">
        <v>122</v>
      </c>
      <c r="C1624">
        <v>8</v>
      </c>
      <c r="D1624">
        <v>14</v>
      </c>
      <c r="E1624" t="s">
        <v>124</v>
      </c>
      <c r="F1624" t="s">
        <v>648</v>
      </c>
      <c r="G1624" t="s">
        <v>535</v>
      </c>
      <c r="H1624" t="s">
        <v>32</v>
      </c>
      <c r="I1624">
        <v>2.0499999999999998</v>
      </c>
    </row>
    <row r="1625" spans="1:9" x14ac:dyDescent="0.25">
      <c r="A1625">
        <v>287</v>
      </c>
      <c r="B1625" t="s">
        <v>122</v>
      </c>
      <c r="C1625">
        <v>8</v>
      </c>
      <c r="D1625">
        <v>14</v>
      </c>
      <c r="E1625" t="s">
        <v>121</v>
      </c>
      <c r="F1625" t="s">
        <v>649</v>
      </c>
      <c r="G1625" t="s">
        <v>533</v>
      </c>
      <c r="H1625" t="s">
        <v>32</v>
      </c>
      <c r="I1625">
        <v>81.93</v>
      </c>
    </row>
    <row r="1626" spans="1:9" x14ac:dyDescent="0.25">
      <c r="A1626">
        <v>288</v>
      </c>
      <c r="B1626" t="s">
        <v>122</v>
      </c>
      <c r="C1626">
        <v>8</v>
      </c>
      <c r="D1626">
        <v>14</v>
      </c>
      <c r="E1626" t="s">
        <v>123</v>
      </c>
      <c r="F1626" t="s">
        <v>649</v>
      </c>
      <c r="G1626" t="s">
        <v>534</v>
      </c>
      <c r="H1626" t="s">
        <v>32</v>
      </c>
      <c r="I1626">
        <v>10.91</v>
      </c>
    </row>
    <row r="1627" spans="1:9" x14ac:dyDescent="0.25">
      <c r="A1627">
        <v>289</v>
      </c>
      <c r="B1627" t="s">
        <v>122</v>
      </c>
      <c r="C1627">
        <v>8</v>
      </c>
      <c r="D1627">
        <v>14</v>
      </c>
      <c r="E1627" t="s">
        <v>124</v>
      </c>
      <c r="F1627" t="s">
        <v>649</v>
      </c>
      <c r="G1627" t="s">
        <v>535</v>
      </c>
      <c r="H1627" t="s">
        <v>32</v>
      </c>
      <c r="I1627">
        <v>2.0499999999999998</v>
      </c>
    </row>
    <row r="1628" spans="1:9" x14ac:dyDescent="0.25">
      <c r="A1628">
        <v>290</v>
      </c>
      <c r="B1628" t="s">
        <v>122</v>
      </c>
      <c r="C1628">
        <v>8</v>
      </c>
      <c r="D1628">
        <v>14</v>
      </c>
      <c r="E1628" t="s">
        <v>121</v>
      </c>
      <c r="F1628" t="s">
        <v>650</v>
      </c>
      <c r="G1628" t="s">
        <v>533</v>
      </c>
      <c r="H1628" t="s">
        <v>32</v>
      </c>
      <c r="I1628">
        <v>47.28</v>
      </c>
    </row>
    <row r="1629" spans="1:9" x14ac:dyDescent="0.25">
      <c r="A1629">
        <v>291</v>
      </c>
      <c r="B1629" t="s">
        <v>122</v>
      </c>
      <c r="C1629">
        <v>8</v>
      </c>
      <c r="D1629">
        <v>14</v>
      </c>
      <c r="E1629" t="s">
        <v>123</v>
      </c>
      <c r="F1629" t="s">
        <v>650</v>
      </c>
      <c r="G1629" t="s">
        <v>534</v>
      </c>
      <c r="H1629" t="s">
        <v>32</v>
      </c>
      <c r="I1629">
        <v>5.34</v>
      </c>
    </row>
    <row r="1630" spans="1:9" x14ac:dyDescent="0.25">
      <c r="A1630">
        <v>292</v>
      </c>
      <c r="B1630" t="s">
        <v>122</v>
      </c>
      <c r="C1630">
        <v>8</v>
      </c>
      <c r="D1630">
        <v>14</v>
      </c>
      <c r="E1630" t="s">
        <v>124</v>
      </c>
      <c r="F1630" t="s">
        <v>650</v>
      </c>
      <c r="G1630" t="s">
        <v>535</v>
      </c>
      <c r="H1630" t="s">
        <v>32</v>
      </c>
      <c r="I1630">
        <v>0.57820000000000005</v>
      </c>
    </row>
    <row r="1631" spans="1:9" x14ac:dyDescent="0.25">
      <c r="A1631">
        <v>293</v>
      </c>
      <c r="B1631" t="s">
        <v>122</v>
      </c>
      <c r="C1631">
        <v>8</v>
      </c>
      <c r="D1631">
        <v>14</v>
      </c>
      <c r="E1631" t="s">
        <v>121</v>
      </c>
      <c r="F1631" t="s">
        <v>651</v>
      </c>
      <c r="G1631" t="s">
        <v>533</v>
      </c>
      <c r="H1631" t="s">
        <v>32</v>
      </c>
      <c r="I1631">
        <v>104.31</v>
      </c>
    </row>
    <row r="1632" spans="1:9" x14ac:dyDescent="0.25">
      <c r="A1632">
        <v>294</v>
      </c>
      <c r="B1632" t="s">
        <v>122</v>
      </c>
      <c r="C1632">
        <v>8</v>
      </c>
      <c r="D1632">
        <v>14</v>
      </c>
      <c r="E1632" t="s">
        <v>123</v>
      </c>
      <c r="F1632" t="s">
        <v>651</v>
      </c>
      <c r="G1632" t="s">
        <v>534</v>
      </c>
      <c r="H1632" t="s">
        <v>32</v>
      </c>
      <c r="I1632">
        <v>14.55</v>
      </c>
    </row>
    <row r="1633" spans="1:9" x14ac:dyDescent="0.25">
      <c r="A1633">
        <v>295</v>
      </c>
      <c r="B1633" t="s">
        <v>122</v>
      </c>
      <c r="C1633">
        <v>8</v>
      </c>
      <c r="D1633">
        <v>14</v>
      </c>
      <c r="E1633" t="s">
        <v>124</v>
      </c>
      <c r="F1633" t="s">
        <v>651</v>
      </c>
      <c r="G1633" t="s">
        <v>535</v>
      </c>
      <c r="H1633" t="s">
        <v>32</v>
      </c>
      <c r="I1633">
        <v>4.0999999999999996</v>
      </c>
    </row>
    <row r="1634" spans="1:9" x14ac:dyDescent="0.25">
      <c r="A1634">
        <v>296</v>
      </c>
      <c r="B1634" t="s">
        <v>122</v>
      </c>
      <c r="C1634">
        <v>8</v>
      </c>
      <c r="D1634">
        <v>14</v>
      </c>
      <c r="E1634" t="s">
        <v>121</v>
      </c>
      <c r="F1634" t="s">
        <v>652</v>
      </c>
      <c r="G1634" t="s">
        <v>533</v>
      </c>
      <c r="H1634" t="s">
        <v>32</v>
      </c>
      <c r="I1634">
        <v>95.77</v>
      </c>
    </row>
    <row r="1635" spans="1:9" x14ac:dyDescent="0.25">
      <c r="A1635">
        <v>297</v>
      </c>
      <c r="B1635" t="s">
        <v>122</v>
      </c>
      <c r="C1635">
        <v>8</v>
      </c>
      <c r="D1635">
        <v>14</v>
      </c>
      <c r="E1635" t="s">
        <v>123</v>
      </c>
      <c r="F1635" t="s">
        <v>652</v>
      </c>
      <c r="G1635" t="s">
        <v>534</v>
      </c>
      <c r="H1635" t="s">
        <v>32</v>
      </c>
      <c r="I1635">
        <v>9.17</v>
      </c>
    </row>
    <row r="1636" spans="1:9" x14ac:dyDescent="0.25">
      <c r="A1636">
        <v>298</v>
      </c>
      <c r="B1636" t="s">
        <v>122</v>
      </c>
      <c r="C1636">
        <v>8</v>
      </c>
      <c r="D1636">
        <v>14</v>
      </c>
      <c r="E1636" t="s">
        <v>124</v>
      </c>
      <c r="F1636" t="s">
        <v>652</v>
      </c>
      <c r="G1636" t="s">
        <v>535</v>
      </c>
      <c r="H1636" t="s">
        <v>32</v>
      </c>
      <c r="I1636">
        <v>2.0499999999999998</v>
      </c>
    </row>
    <row r="1637" spans="1:9" x14ac:dyDescent="0.25">
      <c r="A1637">
        <v>299</v>
      </c>
      <c r="B1637" t="s">
        <v>122</v>
      </c>
      <c r="C1637">
        <v>8</v>
      </c>
      <c r="D1637">
        <v>14</v>
      </c>
      <c r="E1637" t="s">
        <v>121</v>
      </c>
      <c r="F1637" t="s">
        <v>653</v>
      </c>
      <c r="G1637" t="s">
        <v>533</v>
      </c>
      <c r="H1637" t="s">
        <v>32</v>
      </c>
      <c r="I1637">
        <v>47.38</v>
      </c>
    </row>
    <row r="1638" spans="1:9" x14ac:dyDescent="0.25">
      <c r="A1638">
        <v>300</v>
      </c>
      <c r="B1638" t="s">
        <v>122</v>
      </c>
      <c r="C1638">
        <v>8</v>
      </c>
      <c r="D1638">
        <v>14</v>
      </c>
      <c r="E1638" t="s">
        <v>123</v>
      </c>
      <c r="F1638" t="s">
        <v>653</v>
      </c>
      <c r="G1638" t="s">
        <v>534</v>
      </c>
      <c r="H1638" t="s">
        <v>32</v>
      </c>
      <c r="I1638">
        <v>5.16</v>
      </c>
    </row>
    <row r="1639" spans="1:9" x14ac:dyDescent="0.25">
      <c r="A1639">
        <v>301</v>
      </c>
      <c r="B1639" t="s">
        <v>122</v>
      </c>
      <c r="C1639">
        <v>9</v>
      </c>
      <c r="D1639">
        <v>15</v>
      </c>
      <c r="E1639" t="s">
        <v>121</v>
      </c>
      <c r="F1639" t="s">
        <v>654</v>
      </c>
      <c r="G1639" t="s">
        <v>533</v>
      </c>
      <c r="H1639" t="s">
        <v>32</v>
      </c>
      <c r="I1639">
        <v>52.22</v>
      </c>
    </row>
    <row r="1640" spans="1:9" x14ac:dyDescent="0.25">
      <c r="A1640">
        <v>302</v>
      </c>
      <c r="B1640" t="s">
        <v>122</v>
      </c>
      <c r="C1640">
        <v>9</v>
      </c>
      <c r="D1640">
        <v>15</v>
      </c>
      <c r="E1640" t="s">
        <v>123</v>
      </c>
      <c r="F1640" t="s">
        <v>654</v>
      </c>
      <c r="G1640" t="s">
        <v>534</v>
      </c>
      <c r="H1640" t="s">
        <v>32</v>
      </c>
      <c r="I1640">
        <v>7.89</v>
      </c>
    </row>
    <row r="1641" spans="1:9" x14ac:dyDescent="0.25">
      <c r="A1641">
        <v>303</v>
      </c>
      <c r="B1641" t="s">
        <v>122</v>
      </c>
      <c r="C1641">
        <v>9</v>
      </c>
      <c r="D1641">
        <v>15</v>
      </c>
      <c r="E1641" t="s">
        <v>121</v>
      </c>
      <c r="F1641" t="s">
        <v>655</v>
      </c>
      <c r="G1641" t="s">
        <v>533</v>
      </c>
      <c r="H1641" t="s">
        <v>32</v>
      </c>
      <c r="I1641">
        <v>55.930000000000007</v>
      </c>
    </row>
    <row r="1642" spans="1:9" x14ac:dyDescent="0.25">
      <c r="A1642">
        <v>304</v>
      </c>
      <c r="B1642" t="s">
        <v>122</v>
      </c>
      <c r="C1642">
        <v>9</v>
      </c>
      <c r="D1642">
        <v>15</v>
      </c>
      <c r="E1642" t="s">
        <v>123</v>
      </c>
      <c r="F1642" t="s">
        <v>655</v>
      </c>
      <c r="G1642" t="s">
        <v>534</v>
      </c>
      <c r="H1642" t="s">
        <v>32</v>
      </c>
      <c r="I1642">
        <v>8.06</v>
      </c>
    </row>
    <row r="1643" spans="1:9" x14ac:dyDescent="0.25">
      <c r="A1643">
        <v>305</v>
      </c>
      <c r="B1643" t="s">
        <v>122</v>
      </c>
      <c r="C1643">
        <v>9</v>
      </c>
      <c r="D1643">
        <v>15</v>
      </c>
      <c r="E1643" t="s">
        <v>121</v>
      </c>
      <c r="F1643" t="s">
        <v>656</v>
      </c>
      <c r="G1643" t="s">
        <v>533</v>
      </c>
      <c r="H1643" t="s">
        <v>32</v>
      </c>
      <c r="I1643">
        <v>87.65</v>
      </c>
    </row>
    <row r="1644" spans="1:9" x14ac:dyDescent="0.25">
      <c r="A1644">
        <v>306</v>
      </c>
      <c r="B1644" t="s">
        <v>122</v>
      </c>
      <c r="C1644">
        <v>9</v>
      </c>
      <c r="D1644">
        <v>15</v>
      </c>
      <c r="E1644" t="s">
        <v>123</v>
      </c>
      <c r="F1644" t="s">
        <v>656</v>
      </c>
      <c r="G1644" t="s">
        <v>534</v>
      </c>
      <c r="H1644" t="s">
        <v>32</v>
      </c>
      <c r="I1644">
        <v>12.82</v>
      </c>
    </row>
    <row r="1645" spans="1:9" x14ac:dyDescent="0.25">
      <c r="A1645">
        <v>307</v>
      </c>
      <c r="B1645" t="s">
        <v>122</v>
      </c>
      <c r="C1645">
        <v>9</v>
      </c>
      <c r="D1645">
        <v>15</v>
      </c>
      <c r="E1645" t="s">
        <v>121</v>
      </c>
      <c r="F1645" t="s">
        <v>657</v>
      </c>
      <c r="G1645" t="s">
        <v>533</v>
      </c>
      <c r="H1645" t="s">
        <v>32</v>
      </c>
      <c r="I1645">
        <v>108.32</v>
      </c>
    </row>
    <row r="1646" spans="1:9" x14ac:dyDescent="0.25">
      <c r="A1646">
        <v>308</v>
      </c>
      <c r="B1646" t="s">
        <v>122</v>
      </c>
      <c r="C1646">
        <v>9</v>
      </c>
      <c r="D1646">
        <v>15</v>
      </c>
      <c r="E1646" t="s">
        <v>123</v>
      </c>
      <c r="F1646" t="s">
        <v>657</v>
      </c>
      <c r="G1646" t="s">
        <v>534</v>
      </c>
      <c r="H1646" t="s">
        <v>32</v>
      </c>
      <c r="I1646">
        <v>14.459999999999999</v>
      </c>
    </row>
    <row r="1647" spans="1:9" x14ac:dyDescent="0.25">
      <c r="A1647">
        <v>309</v>
      </c>
      <c r="B1647" t="s">
        <v>122</v>
      </c>
      <c r="C1647">
        <v>9</v>
      </c>
      <c r="D1647">
        <v>15</v>
      </c>
      <c r="E1647" t="s">
        <v>124</v>
      </c>
      <c r="F1647" t="s">
        <v>657</v>
      </c>
      <c r="G1647" t="s">
        <v>535</v>
      </c>
      <c r="H1647" t="s">
        <v>32</v>
      </c>
      <c r="I1647">
        <v>2.0499999999999998</v>
      </c>
    </row>
    <row r="1648" spans="1:9" x14ac:dyDescent="0.25">
      <c r="A1648">
        <v>310</v>
      </c>
      <c r="B1648" t="s">
        <v>122</v>
      </c>
      <c r="C1648">
        <v>9</v>
      </c>
      <c r="D1648">
        <v>15</v>
      </c>
      <c r="E1648" t="s">
        <v>121</v>
      </c>
      <c r="F1648" t="s">
        <v>658</v>
      </c>
      <c r="G1648" t="s">
        <v>533</v>
      </c>
      <c r="H1648" t="s">
        <v>32</v>
      </c>
      <c r="I1648">
        <v>81.93</v>
      </c>
    </row>
    <row r="1649" spans="1:9" x14ac:dyDescent="0.25">
      <c r="A1649">
        <v>311</v>
      </c>
      <c r="B1649" t="s">
        <v>122</v>
      </c>
      <c r="C1649">
        <v>9</v>
      </c>
      <c r="D1649">
        <v>15</v>
      </c>
      <c r="E1649" t="s">
        <v>123</v>
      </c>
      <c r="F1649" t="s">
        <v>658</v>
      </c>
      <c r="G1649" t="s">
        <v>534</v>
      </c>
      <c r="H1649" t="s">
        <v>32</v>
      </c>
      <c r="I1649">
        <v>10.91</v>
      </c>
    </row>
    <row r="1650" spans="1:9" x14ac:dyDescent="0.25">
      <c r="A1650">
        <v>312</v>
      </c>
      <c r="B1650" t="s">
        <v>122</v>
      </c>
      <c r="C1650">
        <v>9</v>
      </c>
      <c r="D1650">
        <v>15</v>
      </c>
      <c r="E1650" t="s">
        <v>124</v>
      </c>
      <c r="F1650" t="s">
        <v>658</v>
      </c>
      <c r="G1650" t="s">
        <v>535</v>
      </c>
      <c r="H1650" t="s">
        <v>32</v>
      </c>
      <c r="I1650">
        <v>0.57820000000000005</v>
      </c>
    </row>
    <row r="1651" spans="1:9" x14ac:dyDescent="0.25">
      <c r="A1651">
        <v>313</v>
      </c>
      <c r="B1651" t="s">
        <v>122</v>
      </c>
      <c r="C1651">
        <v>9</v>
      </c>
      <c r="D1651">
        <v>15</v>
      </c>
      <c r="E1651" t="s">
        <v>121</v>
      </c>
      <c r="F1651" t="s">
        <v>659</v>
      </c>
      <c r="G1651" t="s">
        <v>533</v>
      </c>
      <c r="H1651" t="s">
        <v>32</v>
      </c>
      <c r="I1651">
        <v>42.83</v>
      </c>
    </row>
    <row r="1652" spans="1:9" x14ac:dyDescent="0.25">
      <c r="A1652">
        <v>314</v>
      </c>
      <c r="B1652" t="s">
        <v>122</v>
      </c>
      <c r="C1652">
        <v>9</v>
      </c>
      <c r="D1652">
        <v>15</v>
      </c>
      <c r="E1652" t="s">
        <v>123</v>
      </c>
      <c r="F1652" t="s">
        <v>659</v>
      </c>
      <c r="G1652" t="s">
        <v>534</v>
      </c>
      <c r="H1652" t="s">
        <v>32</v>
      </c>
      <c r="I1652">
        <v>9.7899999999999991</v>
      </c>
    </row>
    <row r="1653" spans="1:9" x14ac:dyDescent="0.25">
      <c r="A1653">
        <v>315</v>
      </c>
      <c r="B1653" t="s">
        <v>122</v>
      </c>
      <c r="C1653">
        <v>9</v>
      </c>
      <c r="D1653">
        <v>15</v>
      </c>
      <c r="E1653" t="s">
        <v>124</v>
      </c>
      <c r="F1653" t="s">
        <v>659</v>
      </c>
      <c r="G1653" t="s">
        <v>535</v>
      </c>
      <c r="H1653" t="s">
        <v>32</v>
      </c>
      <c r="I1653">
        <v>2.0499999999999998</v>
      </c>
    </row>
    <row r="1654" spans="1:9" x14ac:dyDescent="0.25">
      <c r="A1654">
        <v>316</v>
      </c>
      <c r="B1654" t="s">
        <v>122</v>
      </c>
      <c r="C1654">
        <v>9</v>
      </c>
      <c r="D1654">
        <v>15</v>
      </c>
      <c r="E1654" t="s">
        <v>121</v>
      </c>
      <c r="F1654" t="s">
        <v>660</v>
      </c>
      <c r="G1654" t="s">
        <v>533</v>
      </c>
      <c r="H1654" t="s">
        <v>32</v>
      </c>
      <c r="I1654">
        <v>104.31</v>
      </c>
    </row>
    <row r="1655" spans="1:9" x14ac:dyDescent="0.25">
      <c r="A1655">
        <v>317</v>
      </c>
      <c r="B1655" t="s">
        <v>122</v>
      </c>
      <c r="C1655">
        <v>9</v>
      </c>
      <c r="D1655">
        <v>15</v>
      </c>
      <c r="E1655" t="s">
        <v>123</v>
      </c>
      <c r="F1655" t="s">
        <v>660</v>
      </c>
      <c r="G1655" t="s">
        <v>534</v>
      </c>
      <c r="H1655" t="s">
        <v>32</v>
      </c>
      <c r="I1655">
        <v>14.55</v>
      </c>
    </row>
    <row r="1656" spans="1:9" x14ac:dyDescent="0.25">
      <c r="A1656">
        <v>318</v>
      </c>
      <c r="B1656" t="s">
        <v>122</v>
      </c>
      <c r="C1656">
        <v>9</v>
      </c>
      <c r="D1656">
        <v>15</v>
      </c>
      <c r="E1656" t="s">
        <v>124</v>
      </c>
      <c r="F1656" t="s">
        <v>660</v>
      </c>
      <c r="G1656" t="s">
        <v>535</v>
      </c>
      <c r="H1656" t="s">
        <v>32</v>
      </c>
      <c r="I1656">
        <v>4.0999999999999996</v>
      </c>
    </row>
    <row r="1657" spans="1:9" x14ac:dyDescent="0.25">
      <c r="A1657">
        <v>319</v>
      </c>
      <c r="B1657" t="s">
        <v>122</v>
      </c>
      <c r="C1657">
        <v>9</v>
      </c>
      <c r="D1657">
        <v>15</v>
      </c>
      <c r="E1657" t="s">
        <v>121</v>
      </c>
      <c r="F1657" t="s">
        <v>661</v>
      </c>
      <c r="G1657" t="s">
        <v>533</v>
      </c>
      <c r="H1657" t="s">
        <v>32</v>
      </c>
      <c r="I1657">
        <v>95.77</v>
      </c>
    </row>
    <row r="1658" spans="1:9" x14ac:dyDescent="0.25">
      <c r="A1658">
        <v>320</v>
      </c>
      <c r="B1658" t="s">
        <v>122</v>
      </c>
      <c r="C1658">
        <v>9</v>
      </c>
      <c r="D1658">
        <v>15</v>
      </c>
      <c r="E1658" t="s">
        <v>123</v>
      </c>
      <c r="F1658" t="s">
        <v>661</v>
      </c>
      <c r="G1658" t="s">
        <v>534</v>
      </c>
      <c r="H1658" t="s">
        <v>32</v>
      </c>
      <c r="I1658">
        <v>9.17</v>
      </c>
    </row>
    <row r="1659" spans="1:9" x14ac:dyDescent="0.25">
      <c r="A1659">
        <v>321</v>
      </c>
      <c r="B1659" t="s">
        <v>122</v>
      </c>
      <c r="C1659">
        <v>9</v>
      </c>
      <c r="D1659">
        <v>15</v>
      </c>
      <c r="E1659" t="s">
        <v>124</v>
      </c>
      <c r="F1659" t="s">
        <v>661</v>
      </c>
      <c r="G1659" t="s">
        <v>535</v>
      </c>
      <c r="H1659" t="s">
        <v>32</v>
      </c>
      <c r="I1659">
        <v>2.0499999999999998</v>
      </c>
    </row>
    <row r="1660" spans="1:9" x14ac:dyDescent="0.25">
      <c r="A1660">
        <v>322</v>
      </c>
      <c r="B1660" t="s">
        <v>122</v>
      </c>
      <c r="C1660">
        <v>9</v>
      </c>
      <c r="D1660">
        <v>15</v>
      </c>
      <c r="E1660" t="s">
        <v>121</v>
      </c>
      <c r="F1660" t="s">
        <v>662</v>
      </c>
      <c r="G1660" t="s">
        <v>533</v>
      </c>
      <c r="H1660" t="s">
        <v>32</v>
      </c>
      <c r="I1660">
        <v>47.38</v>
      </c>
    </row>
    <row r="1661" spans="1:9" x14ac:dyDescent="0.25">
      <c r="A1661">
        <v>323</v>
      </c>
      <c r="B1661" t="s">
        <v>122</v>
      </c>
      <c r="C1661">
        <v>9</v>
      </c>
      <c r="D1661">
        <v>15</v>
      </c>
      <c r="E1661" t="s">
        <v>123</v>
      </c>
      <c r="F1661" t="s">
        <v>662</v>
      </c>
      <c r="G1661" t="s">
        <v>534</v>
      </c>
      <c r="H1661" t="s">
        <v>32</v>
      </c>
      <c r="I1661">
        <v>5.16</v>
      </c>
    </row>
    <row r="1662" spans="1:9" x14ac:dyDescent="0.25">
      <c r="A1662">
        <v>324</v>
      </c>
      <c r="B1662" t="s">
        <v>216</v>
      </c>
      <c r="C1662">
        <v>2</v>
      </c>
      <c r="D1662">
        <v>16</v>
      </c>
      <c r="E1662" t="s">
        <v>121</v>
      </c>
      <c r="F1662" t="s">
        <v>663</v>
      </c>
      <c r="G1662" t="s">
        <v>533</v>
      </c>
      <c r="H1662" t="s">
        <v>32</v>
      </c>
      <c r="I1662">
        <v>52.22</v>
      </c>
    </row>
    <row r="1663" spans="1:9" x14ac:dyDescent="0.25">
      <c r="A1663">
        <v>325</v>
      </c>
      <c r="B1663" t="s">
        <v>216</v>
      </c>
      <c r="C1663">
        <v>2</v>
      </c>
      <c r="D1663">
        <v>16</v>
      </c>
      <c r="E1663" t="s">
        <v>123</v>
      </c>
      <c r="F1663" t="s">
        <v>663</v>
      </c>
      <c r="G1663" t="s">
        <v>534</v>
      </c>
      <c r="H1663" t="s">
        <v>32</v>
      </c>
      <c r="I1663">
        <v>7.89</v>
      </c>
    </row>
    <row r="1664" spans="1:9" x14ac:dyDescent="0.25">
      <c r="A1664">
        <v>326</v>
      </c>
      <c r="B1664" t="s">
        <v>216</v>
      </c>
      <c r="C1664">
        <v>2</v>
      </c>
      <c r="D1664">
        <v>16</v>
      </c>
      <c r="E1664" t="s">
        <v>121</v>
      </c>
      <c r="F1664" t="s">
        <v>664</v>
      </c>
      <c r="G1664" t="s">
        <v>533</v>
      </c>
      <c r="H1664" t="s">
        <v>32</v>
      </c>
      <c r="I1664">
        <v>55.930000000000007</v>
      </c>
    </row>
    <row r="1665" spans="1:9" x14ac:dyDescent="0.25">
      <c r="A1665">
        <v>327</v>
      </c>
      <c r="B1665" t="s">
        <v>216</v>
      </c>
      <c r="C1665">
        <v>2</v>
      </c>
      <c r="D1665">
        <v>16</v>
      </c>
      <c r="E1665" t="s">
        <v>123</v>
      </c>
      <c r="F1665" t="s">
        <v>664</v>
      </c>
      <c r="G1665" t="s">
        <v>534</v>
      </c>
      <c r="H1665" t="s">
        <v>32</v>
      </c>
      <c r="I1665">
        <v>8.06</v>
      </c>
    </row>
    <row r="1666" spans="1:9" x14ac:dyDescent="0.25">
      <c r="A1666">
        <v>328</v>
      </c>
      <c r="B1666" t="s">
        <v>216</v>
      </c>
      <c r="C1666">
        <v>2</v>
      </c>
      <c r="D1666">
        <v>16</v>
      </c>
      <c r="E1666" t="s">
        <v>121</v>
      </c>
      <c r="F1666" t="s">
        <v>665</v>
      </c>
      <c r="G1666" t="s">
        <v>533</v>
      </c>
      <c r="H1666" t="s">
        <v>32</v>
      </c>
      <c r="I1666">
        <v>88.580000000000013</v>
      </c>
    </row>
    <row r="1667" spans="1:9" x14ac:dyDescent="0.25">
      <c r="A1667">
        <v>329</v>
      </c>
      <c r="B1667" t="s">
        <v>216</v>
      </c>
      <c r="C1667">
        <v>2</v>
      </c>
      <c r="D1667">
        <v>16</v>
      </c>
      <c r="E1667" t="s">
        <v>123</v>
      </c>
      <c r="F1667" t="s">
        <v>665</v>
      </c>
      <c r="G1667" t="s">
        <v>534</v>
      </c>
      <c r="H1667" t="s">
        <v>32</v>
      </c>
      <c r="I1667">
        <v>11.18</v>
      </c>
    </row>
    <row r="1668" spans="1:9" x14ac:dyDescent="0.25">
      <c r="A1668">
        <v>330</v>
      </c>
      <c r="B1668" t="s">
        <v>216</v>
      </c>
      <c r="C1668">
        <v>2</v>
      </c>
      <c r="D1668">
        <v>16</v>
      </c>
      <c r="E1668" t="s">
        <v>121</v>
      </c>
      <c r="F1668" t="s">
        <v>666</v>
      </c>
      <c r="G1668" t="s">
        <v>533</v>
      </c>
      <c r="H1668" t="s">
        <v>32</v>
      </c>
      <c r="I1668">
        <v>108.32</v>
      </c>
    </row>
    <row r="1669" spans="1:9" x14ac:dyDescent="0.25">
      <c r="A1669">
        <v>331</v>
      </c>
      <c r="B1669" t="s">
        <v>216</v>
      </c>
      <c r="C1669">
        <v>2</v>
      </c>
      <c r="D1669">
        <v>16</v>
      </c>
      <c r="E1669" t="s">
        <v>123</v>
      </c>
      <c r="F1669" t="s">
        <v>666</v>
      </c>
      <c r="G1669" t="s">
        <v>534</v>
      </c>
      <c r="H1669" t="s">
        <v>32</v>
      </c>
      <c r="I1669">
        <v>14.459999999999999</v>
      </c>
    </row>
    <row r="1670" spans="1:9" x14ac:dyDescent="0.25">
      <c r="A1670">
        <v>332</v>
      </c>
      <c r="B1670" t="s">
        <v>216</v>
      </c>
      <c r="C1670">
        <v>2</v>
      </c>
      <c r="D1670">
        <v>16</v>
      </c>
      <c r="E1670" t="s">
        <v>124</v>
      </c>
      <c r="F1670" t="s">
        <v>666</v>
      </c>
      <c r="G1670" t="s">
        <v>535</v>
      </c>
      <c r="H1670" t="s">
        <v>32</v>
      </c>
      <c r="I1670">
        <v>2.0499999999999998</v>
      </c>
    </row>
    <row r="1671" spans="1:9" x14ac:dyDescent="0.25">
      <c r="A1671">
        <v>333</v>
      </c>
      <c r="B1671" t="s">
        <v>216</v>
      </c>
      <c r="C1671">
        <v>2</v>
      </c>
      <c r="D1671">
        <v>16</v>
      </c>
      <c r="E1671" t="s">
        <v>121</v>
      </c>
      <c r="F1671" t="s">
        <v>667</v>
      </c>
      <c r="G1671" t="s">
        <v>533</v>
      </c>
      <c r="H1671" t="s">
        <v>32</v>
      </c>
      <c r="I1671">
        <v>130.06</v>
      </c>
    </row>
    <row r="1672" spans="1:9" x14ac:dyDescent="0.25">
      <c r="A1672">
        <v>334</v>
      </c>
      <c r="B1672" t="s">
        <v>216</v>
      </c>
      <c r="C1672">
        <v>2</v>
      </c>
      <c r="D1672">
        <v>16</v>
      </c>
      <c r="E1672" t="s">
        <v>123</v>
      </c>
      <c r="F1672" t="s">
        <v>667</v>
      </c>
      <c r="G1672" t="s">
        <v>534</v>
      </c>
      <c r="H1672" t="s">
        <v>32</v>
      </c>
      <c r="I1672">
        <v>16.64</v>
      </c>
    </row>
    <row r="1673" spans="1:9" x14ac:dyDescent="0.25">
      <c r="A1673">
        <v>335</v>
      </c>
      <c r="B1673" t="s">
        <v>216</v>
      </c>
      <c r="C1673">
        <v>2</v>
      </c>
      <c r="D1673">
        <v>16</v>
      </c>
      <c r="E1673" t="s">
        <v>124</v>
      </c>
      <c r="F1673" t="s">
        <v>667</v>
      </c>
      <c r="G1673" t="s">
        <v>535</v>
      </c>
      <c r="H1673" t="s">
        <v>32</v>
      </c>
      <c r="I1673">
        <v>2.6281999999999996</v>
      </c>
    </row>
    <row r="1674" spans="1:9" x14ac:dyDescent="0.25">
      <c r="A1674">
        <v>336</v>
      </c>
      <c r="B1674" t="s">
        <v>216</v>
      </c>
      <c r="C1674">
        <v>2</v>
      </c>
      <c r="D1674">
        <v>16</v>
      </c>
      <c r="E1674" t="s">
        <v>121</v>
      </c>
      <c r="F1674" t="s">
        <v>670</v>
      </c>
      <c r="G1674" t="s">
        <v>533</v>
      </c>
      <c r="H1674" t="s">
        <v>32</v>
      </c>
      <c r="I1674">
        <v>104.31</v>
      </c>
    </row>
    <row r="1675" spans="1:9" x14ac:dyDescent="0.25">
      <c r="A1675">
        <v>337</v>
      </c>
      <c r="B1675" t="s">
        <v>216</v>
      </c>
      <c r="C1675">
        <v>2</v>
      </c>
      <c r="D1675">
        <v>16</v>
      </c>
      <c r="E1675" t="s">
        <v>123</v>
      </c>
      <c r="F1675" t="s">
        <v>670</v>
      </c>
      <c r="G1675" t="s">
        <v>534</v>
      </c>
      <c r="H1675" t="s">
        <v>32</v>
      </c>
      <c r="I1675">
        <v>14.440000000000001</v>
      </c>
    </row>
    <row r="1676" spans="1:9" x14ac:dyDescent="0.25">
      <c r="A1676">
        <v>338</v>
      </c>
      <c r="B1676" t="s">
        <v>216</v>
      </c>
      <c r="C1676">
        <v>2</v>
      </c>
      <c r="D1676">
        <v>16</v>
      </c>
      <c r="E1676" t="s">
        <v>124</v>
      </c>
      <c r="F1676" t="s">
        <v>670</v>
      </c>
      <c r="G1676" t="s">
        <v>535</v>
      </c>
      <c r="H1676" t="s">
        <v>32</v>
      </c>
      <c r="I1676">
        <v>4.0999999999999996</v>
      </c>
    </row>
    <row r="1677" spans="1:9" x14ac:dyDescent="0.25">
      <c r="A1677">
        <v>339</v>
      </c>
      <c r="B1677" t="s">
        <v>216</v>
      </c>
      <c r="C1677">
        <v>2</v>
      </c>
      <c r="D1677">
        <v>16</v>
      </c>
      <c r="E1677" t="s">
        <v>121</v>
      </c>
      <c r="F1677" t="s">
        <v>668</v>
      </c>
      <c r="G1677" t="s">
        <v>533</v>
      </c>
      <c r="H1677" t="s">
        <v>32</v>
      </c>
      <c r="I1677">
        <v>95.77</v>
      </c>
    </row>
    <row r="1678" spans="1:9" x14ac:dyDescent="0.25">
      <c r="A1678">
        <v>340</v>
      </c>
      <c r="B1678" t="s">
        <v>216</v>
      </c>
      <c r="C1678">
        <v>2</v>
      </c>
      <c r="D1678">
        <v>16</v>
      </c>
      <c r="E1678" t="s">
        <v>123</v>
      </c>
      <c r="F1678" t="s">
        <v>668</v>
      </c>
      <c r="G1678" t="s">
        <v>534</v>
      </c>
      <c r="H1678" t="s">
        <v>32</v>
      </c>
      <c r="I1678">
        <v>9.17</v>
      </c>
    </row>
    <row r="1679" spans="1:9" x14ac:dyDescent="0.25">
      <c r="A1679">
        <v>341</v>
      </c>
      <c r="B1679" t="s">
        <v>216</v>
      </c>
      <c r="C1679">
        <v>2</v>
      </c>
      <c r="D1679">
        <v>16</v>
      </c>
      <c r="E1679" t="s">
        <v>124</v>
      </c>
      <c r="F1679" t="s">
        <v>668</v>
      </c>
      <c r="G1679" t="s">
        <v>535</v>
      </c>
      <c r="H1679" t="s">
        <v>32</v>
      </c>
      <c r="I1679">
        <v>2.0499999999999998</v>
      </c>
    </row>
    <row r="1680" spans="1:9" x14ac:dyDescent="0.25">
      <c r="A1680">
        <v>342</v>
      </c>
      <c r="B1680" t="s">
        <v>216</v>
      </c>
      <c r="C1680">
        <v>2</v>
      </c>
      <c r="D1680">
        <v>16</v>
      </c>
      <c r="E1680" t="s">
        <v>121</v>
      </c>
      <c r="F1680" t="s">
        <v>669</v>
      </c>
      <c r="G1680" t="s">
        <v>533</v>
      </c>
      <c r="H1680" t="s">
        <v>32</v>
      </c>
      <c r="I1680">
        <v>47.38</v>
      </c>
    </row>
    <row r="1681" spans="1:9" x14ac:dyDescent="0.25">
      <c r="A1681">
        <v>343</v>
      </c>
      <c r="B1681" t="s">
        <v>216</v>
      </c>
      <c r="C1681">
        <v>2</v>
      </c>
      <c r="D1681">
        <v>16</v>
      </c>
      <c r="E1681" t="s">
        <v>123</v>
      </c>
      <c r="F1681" t="s">
        <v>669</v>
      </c>
      <c r="G1681" t="s">
        <v>534</v>
      </c>
      <c r="H1681" t="s">
        <v>32</v>
      </c>
      <c r="I1681">
        <v>5.16</v>
      </c>
    </row>
    <row r="1682" spans="1:9" x14ac:dyDescent="0.25">
      <c r="A1682">
        <v>344</v>
      </c>
      <c r="B1682" t="s">
        <v>216</v>
      </c>
      <c r="C1682">
        <v>3</v>
      </c>
      <c r="D1682">
        <v>17</v>
      </c>
      <c r="E1682" t="s">
        <v>121</v>
      </c>
      <c r="F1682" t="s">
        <v>673</v>
      </c>
      <c r="G1682" t="s">
        <v>533</v>
      </c>
      <c r="H1682" t="s">
        <v>32</v>
      </c>
      <c r="I1682">
        <v>51.010000000000005</v>
      </c>
    </row>
    <row r="1683" spans="1:9" x14ac:dyDescent="0.25">
      <c r="A1683">
        <v>345</v>
      </c>
      <c r="B1683" t="s">
        <v>216</v>
      </c>
      <c r="C1683">
        <v>3</v>
      </c>
      <c r="D1683">
        <v>17</v>
      </c>
      <c r="E1683" t="s">
        <v>123</v>
      </c>
      <c r="F1683" t="s">
        <v>673</v>
      </c>
      <c r="G1683" t="s">
        <v>534</v>
      </c>
      <c r="H1683" t="s">
        <v>32</v>
      </c>
      <c r="I1683">
        <v>9.07</v>
      </c>
    </row>
    <row r="1684" spans="1:9" x14ac:dyDescent="0.25">
      <c r="A1684">
        <v>346</v>
      </c>
      <c r="B1684" t="s">
        <v>216</v>
      </c>
      <c r="C1684">
        <v>3</v>
      </c>
      <c r="D1684">
        <v>17</v>
      </c>
      <c r="E1684" t="s">
        <v>121</v>
      </c>
      <c r="F1684" t="s">
        <v>672</v>
      </c>
      <c r="G1684" t="s">
        <v>533</v>
      </c>
      <c r="H1684" t="s">
        <v>32</v>
      </c>
      <c r="I1684">
        <v>55.95</v>
      </c>
    </row>
    <row r="1685" spans="1:9" x14ac:dyDescent="0.25">
      <c r="A1685">
        <v>347</v>
      </c>
      <c r="B1685" t="s">
        <v>216</v>
      </c>
      <c r="C1685">
        <v>3</v>
      </c>
      <c r="D1685">
        <v>17</v>
      </c>
      <c r="E1685" t="s">
        <v>123</v>
      </c>
      <c r="F1685" t="s">
        <v>672</v>
      </c>
      <c r="G1685" t="s">
        <v>534</v>
      </c>
      <c r="H1685" t="s">
        <v>32</v>
      </c>
      <c r="I1685">
        <v>8.06</v>
      </c>
    </row>
    <row r="1686" spans="1:9" x14ac:dyDescent="0.25">
      <c r="A1686">
        <v>348</v>
      </c>
      <c r="B1686" t="s">
        <v>216</v>
      </c>
      <c r="C1686">
        <v>3</v>
      </c>
      <c r="D1686">
        <v>17</v>
      </c>
      <c r="E1686" t="s">
        <v>121</v>
      </c>
      <c r="F1686" t="s">
        <v>671</v>
      </c>
      <c r="G1686" t="s">
        <v>533</v>
      </c>
      <c r="H1686" t="s">
        <v>32</v>
      </c>
      <c r="I1686">
        <v>87.65</v>
      </c>
    </row>
    <row r="1687" spans="1:9" x14ac:dyDescent="0.25">
      <c r="A1687">
        <v>349</v>
      </c>
      <c r="B1687" t="s">
        <v>216</v>
      </c>
      <c r="C1687">
        <v>3</v>
      </c>
      <c r="D1687">
        <v>17</v>
      </c>
      <c r="E1687" t="s">
        <v>123</v>
      </c>
      <c r="F1687" t="s">
        <v>671</v>
      </c>
      <c r="G1687" t="s">
        <v>534</v>
      </c>
      <c r="H1687" t="s">
        <v>32</v>
      </c>
      <c r="I1687">
        <v>12.82</v>
      </c>
    </row>
    <row r="1688" spans="1:9" x14ac:dyDescent="0.25">
      <c r="A1688">
        <v>350</v>
      </c>
      <c r="B1688" t="s">
        <v>216</v>
      </c>
      <c r="C1688">
        <v>3</v>
      </c>
      <c r="D1688">
        <v>17</v>
      </c>
      <c r="E1688" t="s">
        <v>121</v>
      </c>
      <c r="F1688" t="s">
        <v>676</v>
      </c>
      <c r="G1688" t="s">
        <v>533</v>
      </c>
      <c r="H1688" t="s">
        <v>32</v>
      </c>
      <c r="I1688">
        <v>108.55000000000001</v>
      </c>
    </row>
    <row r="1689" spans="1:9" x14ac:dyDescent="0.25">
      <c r="A1689">
        <v>351</v>
      </c>
      <c r="B1689" t="s">
        <v>216</v>
      </c>
      <c r="C1689">
        <v>3</v>
      </c>
      <c r="D1689">
        <v>17</v>
      </c>
      <c r="E1689" t="s">
        <v>123</v>
      </c>
      <c r="F1689" t="s">
        <v>676</v>
      </c>
      <c r="G1689" t="s">
        <v>534</v>
      </c>
      <c r="H1689" t="s">
        <v>32</v>
      </c>
      <c r="I1689">
        <v>14.459999999999999</v>
      </c>
    </row>
    <row r="1690" spans="1:9" x14ac:dyDescent="0.25">
      <c r="A1690">
        <v>352</v>
      </c>
      <c r="B1690" t="s">
        <v>216</v>
      </c>
      <c r="C1690">
        <v>3</v>
      </c>
      <c r="D1690">
        <v>17</v>
      </c>
      <c r="E1690" t="s">
        <v>124</v>
      </c>
      <c r="F1690" t="s">
        <v>676</v>
      </c>
      <c r="G1690" t="s">
        <v>535</v>
      </c>
      <c r="H1690" t="s">
        <v>32</v>
      </c>
      <c r="I1690">
        <v>2.0499999999999998</v>
      </c>
    </row>
    <row r="1691" spans="1:9" x14ac:dyDescent="0.25">
      <c r="A1691">
        <v>353</v>
      </c>
      <c r="B1691" t="s">
        <v>216</v>
      </c>
      <c r="C1691">
        <v>3</v>
      </c>
      <c r="D1691">
        <v>17</v>
      </c>
      <c r="E1691" t="s">
        <v>121</v>
      </c>
      <c r="F1691" t="s">
        <v>675</v>
      </c>
      <c r="G1691" t="s">
        <v>533</v>
      </c>
      <c r="H1691" t="s">
        <v>32</v>
      </c>
      <c r="I1691">
        <v>98.52000000000001</v>
      </c>
    </row>
    <row r="1692" spans="1:9" x14ac:dyDescent="0.25">
      <c r="A1692">
        <v>354</v>
      </c>
      <c r="B1692" t="s">
        <v>216</v>
      </c>
      <c r="C1692">
        <v>3</v>
      </c>
      <c r="D1692">
        <v>17</v>
      </c>
      <c r="E1692" t="s">
        <v>123</v>
      </c>
      <c r="F1692" t="s">
        <v>675</v>
      </c>
      <c r="G1692" t="s">
        <v>534</v>
      </c>
      <c r="H1692" t="s">
        <v>32</v>
      </c>
      <c r="I1692">
        <v>9.19</v>
      </c>
    </row>
    <row r="1693" spans="1:9" x14ac:dyDescent="0.25">
      <c r="A1693">
        <v>355</v>
      </c>
      <c r="B1693" t="s">
        <v>216</v>
      </c>
      <c r="C1693">
        <v>3</v>
      </c>
      <c r="D1693">
        <v>17</v>
      </c>
      <c r="E1693" t="s">
        <v>124</v>
      </c>
      <c r="F1693" t="s">
        <v>675</v>
      </c>
      <c r="G1693" t="s">
        <v>535</v>
      </c>
      <c r="H1693" t="s">
        <v>32</v>
      </c>
      <c r="I1693">
        <v>2.0499999999999998</v>
      </c>
    </row>
    <row r="1694" spans="1:9" x14ac:dyDescent="0.25">
      <c r="A1694">
        <v>356</v>
      </c>
      <c r="B1694" t="s">
        <v>216</v>
      </c>
      <c r="C1694">
        <v>3</v>
      </c>
      <c r="D1694">
        <v>17</v>
      </c>
      <c r="E1694" t="s">
        <v>121</v>
      </c>
      <c r="F1694" t="s">
        <v>674</v>
      </c>
      <c r="G1694" t="s">
        <v>533</v>
      </c>
      <c r="H1694" t="s">
        <v>32</v>
      </c>
      <c r="I1694">
        <v>47.38</v>
      </c>
    </row>
    <row r="1695" spans="1:9" x14ac:dyDescent="0.25">
      <c r="A1695">
        <v>357</v>
      </c>
      <c r="B1695" t="s">
        <v>216</v>
      </c>
      <c r="C1695">
        <v>3</v>
      </c>
      <c r="D1695">
        <v>17</v>
      </c>
      <c r="E1695" t="s">
        <v>123</v>
      </c>
      <c r="F1695" t="s">
        <v>674</v>
      </c>
      <c r="G1695" t="s">
        <v>534</v>
      </c>
      <c r="H1695" t="s">
        <v>32</v>
      </c>
      <c r="I1695">
        <v>5.16</v>
      </c>
    </row>
    <row r="1696" spans="1:9" x14ac:dyDescent="0.25">
      <c r="A1696">
        <v>358</v>
      </c>
      <c r="B1696" t="s">
        <v>216</v>
      </c>
      <c r="C1696">
        <v>4</v>
      </c>
      <c r="D1696">
        <v>18</v>
      </c>
      <c r="E1696" t="s">
        <v>121</v>
      </c>
      <c r="F1696" t="s">
        <v>680</v>
      </c>
      <c r="G1696" t="s">
        <v>533</v>
      </c>
      <c r="H1696" t="s">
        <v>32</v>
      </c>
      <c r="I1696">
        <v>69.16</v>
      </c>
    </row>
    <row r="1697" spans="1:9" x14ac:dyDescent="0.25">
      <c r="A1697">
        <v>359</v>
      </c>
      <c r="B1697" t="s">
        <v>216</v>
      </c>
      <c r="C1697">
        <v>4</v>
      </c>
      <c r="D1697">
        <v>18</v>
      </c>
      <c r="E1697" t="s">
        <v>123</v>
      </c>
      <c r="F1697" t="s">
        <v>680</v>
      </c>
      <c r="G1697" t="s">
        <v>534</v>
      </c>
      <c r="H1697" t="s">
        <v>32</v>
      </c>
      <c r="I1697">
        <v>9.08</v>
      </c>
    </row>
    <row r="1698" spans="1:9" x14ac:dyDescent="0.25">
      <c r="A1698">
        <v>360</v>
      </c>
      <c r="B1698" t="s">
        <v>216</v>
      </c>
      <c r="C1698">
        <v>4</v>
      </c>
      <c r="D1698">
        <v>18</v>
      </c>
      <c r="E1698" t="s">
        <v>121</v>
      </c>
      <c r="F1698" t="s">
        <v>679</v>
      </c>
      <c r="G1698" t="s">
        <v>533</v>
      </c>
      <c r="H1698" t="s">
        <v>32</v>
      </c>
      <c r="I1698">
        <v>55.95</v>
      </c>
    </row>
    <row r="1699" spans="1:9" x14ac:dyDescent="0.25">
      <c r="A1699">
        <v>361</v>
      </c>
      <c r="B1699" t="s">
        <v>216</v>
      </c>
      <c r="C1699">
        <v>4</v>
      </c>
      <c r="D1699">
        <v>18</v>
      </c>
      <c r="E1699" t="s">
        <v>123</v>
      </c>
      <c r="F1699" t="s">
        <v>679</v>
      </c>
      <c r="G1699" t="s">
        <v>534</v>
      </c>
      <c r="H1699" t="s">
        <v>32</v>
      </c>
      <c r="I1699">
        <v>8.06</v>
      </c>
    </row>
    <row r="1700" spans="1:9" x14ac:dyDescent="0.25">
      <c r="A1700">
        <v>362</v>
      </c>
      <c r="B1700" t="s">
        <v>216</v>
      </c>
      <c r="C1700">
        <v>4</v>
      </c>
      <c r="D1700">
        <v>18</v>
      </c>
      <c r="E1700" t="s">
        <v>121</v>
      </c>
      <c r="F1700" t="s">
        <v>677</v>
      </c>
      <c r="G1700" t="s">
        <v>533</v>
      </c>
      <c r="H1700" t="s">
        <v>32</v>
      </c>
      <c r="I1700">
        <v>87.74</v>
      </c>
    </row>
    <row r="1701" spans="1:9" x14ac:dyDescent="0.25">
      <c r="A1701">
        <v>363</v>
      </c>
      <c r="B1701" t="s">
        <v>216</v>
      </c>
      <c r="C1701">
        <v>4</v>
      </c>
      <c r="D1701">
        <v>18</v>
      </c>
      <c r="E1701" t="s">
        <v>123</v>
      </c>
      <c r="F1701" t="s">
        <v>677</v>
      </c>
      <c r="G1701" t="s">
        <v>534</v>
      </c>
      <c r="H1701" t="s">
        <v>32</v>
      </c>
      <c r="I1701">
        <v>12.82</v>
      </c>
    </row>
    <row r="1702" spans="1:9" x14ac:dyDescent="0.25">
      <c r="A1702">
        <v>364</v>
      </c>
      <c r="B1702" t="s">
        <v>216</v>
      </c>
      <c r="C1702">
        <v>4</v>
      </c>
      <c r="D1702">
        <v>18</v>
      </c>
      <c r="E1702" t="s">
        <v>121</v>
      </c>
      <c r="F1702" t="s">
        <v>678</v>
      </c>
      <c r="G1702" t="s">
        <v>533</v>
      </c>
      <c r="H1702" t="s">
        <v>32</v>
      </c>
      <c r="I1702">
        <v>112.30000000000001</v>
      </c>
    </row>
    <row r="1703" spans="1:9" x14ac:dyDescent="0.25">
      <c r="A1703">
        <v>365</v>
      </c>
      <c r="B1703" t="s">
        <v>216</v>
      </c>
      <c r="C1703">
        <v>4</v>
      </c>
      <c r="D1703">
        <v>18</v>
      </c>
      <c r="E1703" t="s">
        <v>123</v>
      </c>
      <c r="F1703" t="s">
        <v>678</v>
      </c>
      <c r="G1703" t="s">
        <v>534</v>
      </c>
      <c r="H1703" t="s">
        <v>32</v>
      </c>
      <c r="I1703">
        <v>14.459999999999999</v>
      </c>
    </row>
    <row r="1704" spans="1:9" x14ac:dyDescent="0.25">
      <c r="A1704">
        <v>366</v>
      </c>
      <c r="B1704" t="s">
        <v>216</v>
      </c>
      <c r="C1704">
        <v>5</v>
      </c>
      <c r="D1704">
        <v>19</v>
      </c>
      <c r="E1704" t="s">
        <v>121</v>
      </c>
      <c r="F1704" t="s">
        <v>683</v>
      </c>
      <c r="G1704" t="s">
        <v>533</v>
      </c>
      <c r="H1704" t="s">
        <v>32</v>
      </c>
      <c r="I1704">
        <v>131.41</v>
      </c>
    </row>
    <row r="1705" spans="1:9" x14ac:dyDescent="0.25">
      <c r="A1705">
        <v>367</v>
      </c>
      <c r="B1705" t="s">
        <v>216</v>
      </c>
      <c r="C1705">
        <v>5</v>
      </c>
      <c r="D1705">
        <v>19</v>
      </c>
      <c r="E1705" t="s">
        <v>123</v>
      </c>
      <c r="F1705" t="s">
        <v>683</v>
      </c>
      <c r="G1705" t="s">
        <v>534</v>
      </c>
      <c r="H1705" t="s">
        <v>32</v>
      </c>
      <c r="I1705">
        <v>15.16</v>
      </c>
    </row>
    <row r="1706" spans="1:9" x14ac:dyDescent="0.25">
      <c r="A1706">
        <v>368</v>
      </c>
      <c r="B1706" t="s">
        <v>216</v>
      </c>
      <c r="C1706">
        <v>5</v>
      </c>
      <c r="D1706">
        <v>19</v>
      </c>
      <c r="E1706" t="s">
        <v>121</v>
      </c>
      <c r="F1706" t="s">
        <v>681</v>
      </c>
      <c r="G1706" t="s">
        <v>533</v>
      </c>
      <c r="H1706" t="s">
        <v>32</v>
      </c>
      <c r="I1706">
        <v>87.88000000000001</v>
      </c>
    </row>
    <row r="1707" spans="1:9" x14ac:dyDescent="0.25">
      <c r="A1707">
        <v>369</v>
      </c>
      <c r="B1707" t="s">
        <v>216</v>
      </c>
      <c r="C1707">
        <v>5</v>
      </c>
      <c r="D1707">
        <v>19</v>
      </c>
      <c r="E1707" t="s">
        <v>123</v>
      </c>
      <c r="F1707" t="s">
        <v>681</v>
      </c>
      <c r="G1707" t="s">
        <v>534</v>
      </c>
      <c r="H1707" t="s">
        <v>32</v>
      </c>
      <c r="I1707">
        <v>12.82</v>
      </c>
    </row>
    <row r="1708" spans="1:9" x14ac:dyDescent="0.25">
      <c r="A1708">
        <v>370</v>
      </c>
      <c r="B1708" t="s">
        <v>216</v>
      </c>
      <c r="C1708">
        <v>5</v>
      </c>
      <c r="D1708">
        <v>19</v>
      </c>
      <c r="E1708" t="s">
        <v>121</v>
      </c>
      <c r="F1708" t="s">
        <v>682</v>
      </c>
      <c r="G1708" t="s">
        <v>533</v>
      </c>
      <c r="H1708" t="s">
        <v>32</v>
      </c>
      <c r="I1708">
        <v>112.27000000000001</v>
      </c>
    </row>
    <row r="1709" spans="1:9" x14ac:dyDescent="0.25">
      <c r="A1709">
        <v>371</v>
      </c>
      <c r="B1709" t="s">
        <v>216</v>
      </c>
      <c r="C1709">
        <v>5</v>
      </c>
      <c r="D1709">
        <v>19</v>
      </c>
      <c r="E1709" t="s">
        <v>123</v>
      </c>
      <c r="F1709" t="s">
        <v>682</v>
      </c>
      <c r="G1709" t="s">
        <v>534</v>
      </c>
      <c r="H1709" t="s">
        <v>32</v>
      </c>
      <c r="I1709">
        <v>14.459999999999999</v>
      </c>
    </row>
    <row r="1710" spans="1:9" x14ac:dyDescent="0.25">
      <c r="A1710">
        <v>372</v>
      </c>
      <c r="B1710" t="s">
        <v>216</v>
      </c>
      <c r="C1710">
        <v>6</v>
      </c>
      <c r="D1710">
        <v>20</v>
      </c>
      <c r="E1710" t="s">
        <v>121</v>
      </c>
      <c r="F1710" t="s">
        <v>686</v>
      </c>
      <c r="G1710" t="s">
        <v>533</v>
      </c>
      <c r="H1710" t="s">
        <v>32</v>
      </c>
      <c r="I1710">
        <v>130.85000000000002</v>
      </c>
    </row>
    <row r="1711" spans="1:9" x14ac:dyDescent="0.25">
      <c r="A1711">
        <v>373</v>
      </c>
      <c r="B1711" t="s">
        <v>216</v>
      </c>
      <c r="C1711">
        <v>6</v>
      </c>
      <c r="D1711">
        <v>20</v>
      </c>
      <c r="E1711" t="s">
        <v>123</v>
      </c>
      <c r="F1711" t="s">
        <v>686</v>
      </c>
      <c r="G1711" t="s">
        <v>534</v>
      </c>
      <c r="H1711" t="s">
        <v>32</v>
      </c>
      <c r="I1711">
        <v>15.98</v>
      </c>
    </row>
    <row r="1712" spans="1:9" x14ac:dyDescent="0.25">
      <c r="A1712">
        <v>374</v>
      </c>
      <c r="B1712" t="s">
        <v>216</v>
      </c>
      <c r="C1712">
        <v>6</v>
      </c>
      <c r="D1712">
        <v>20</v>
      </c>
      <c r="E1712" t="s">
        <v>121</v>
      </c>
      <c r="F1712" t="s">
        <v>684</v>
      </c>
      <c r="G1712" t="s">
        <v>533</v>
      </c>
      <c r="H1712" t="s">
        <v>32</v>
      </c>
      <c r="I1712">
        <v>87.88000000000001</v>
      </c>
    </row>
    <row r="1713" spans="1:9" x14ac:dyDescent="0.25">
      <c r="A1713">
        <v>375</v>
      </c>
      <c r="B1713" t="s">
        <v>216</v>
      </c>
      <c r="C1713">
        <v>6</v>
      </c>
      <c r="D1713">
        <v>20</v>
      </c>
      <c r="E1713" t="s">
        <v>123</v>
      </c>
      <c r="F1713" t="s">
        <v>684</v>
      </c>
      <c r="G1713" t="s">
        <v>534</v>
      </c>
      <c r="H1713" t="s">
        <v>32</v>
      </c>
      <c r="I1713">
        <v>12.82</v>
      </c>
    </row>
    <row r="1714" spans="1:9" x14ac:dyDescent="0.25">
      <c r="A1714">
        <v>376</v>
      </c>
      <c r="B1714" t="s">
        <v>216</v>
      </c>
      <c r="C1714">
        <v>6</v>
      </c>
      <c r="D1714">
        <v>20</v>
      </c>
      <c r="E1714" t="s">
        <v>121</v>
      </c>
      <c r="F1714" t="s">
        <v>685</v>
      </c>
      <c r="G1714" t="s">
        <v>533</v>
      </c>
      <c r="H1714" t="s">
        <v>32</v>
      </c>
      <c r="I1714">
        <v>137.01000000000002</v>
      </c>
    </row>
    <row r="1715" spans="1:9" x14ac:dyDescent="0.25">
      <c r="A1715">
        <v>377</v>
      </c>
      <c r="B1715" t="s">
        <v>216</v>
      </c>
      <c r="C1715">
        <v>6</v>
      </c>
      <c r="D1715">
        <v>20</v>
      </c>
      <c r="E1715" t="s">
        <v>123</v>
      </c>
      <c r="F1715" t="s">
        <v>685</v>
      </c>
      <c r="G1715" t="s">
        <v>534</v>
      </c>
      <c r="H1715" t="s">
        <v>32</v>
      </c>
      <c r="I1715">
        <v>11.2</v>
      </c>
    </row>
    <row r="1716" spans="1:9" x14ac:dyDescent="0.25">
      <c r="A1716">
        <v>378</v>
      </c>
      <c r="B1716" t="s">
        <v>216</v>
      </c>
      <c r="C1716">
        <v>7</v>
      </c>
      <c r="D1716">
        <v>21</v>
      </c>
      <c r="E1716" t="s">
        <v>121</v>
      </c>
      <c r="F1716" t="s">
        <v>687</v>
      </c>
      <c r="G1716" t="s">
        <v>533</v>
      </c>
      <c r="H1716" t="s">
        <v>32</v>
      </c>
      <c r="I1716">
        <v>172.04</v>
      </c>
    </row>
    <row r="1717" spans="1:9" x14ac:dyDescent="0.25">
      <c r="A1717">
        <v>379</v>
      </c>
      <c r="B1717" t="s">
        <v>216</v>
      </c>
      <c r="C1717">
        <v>7</v>
      </c>
      <c r="D1717">
        <v>21</v>
      </c>
      <c r="E1717" t="s">
        <v>123</v>
      </c>
      <c r="F1717" t="s">
        <v>687</v>
      </c>
      <c r="G1717" t="s">
        <v>534</v>
      </c>
      <c r="H1717" t="s">
        <v>32</v>
      </c>
      <c r="I1717">
        <v>18.21</v>
      </c>
    </row>
    <row r="1718" spans="1:9" x14ac:dyDescent="0.25">
      <c r="A1718">
        <v>380</v>
      </c>
      <c r="B1718" t="s">
        <v>216</v>
      </c>
      <c r="C1718">
        <v>7</v>
      </c>
      <c r="D1718">
        <v>21</v>
      </c>
      <c r="E1718" t="s">
        <v>121</v>
      </c>
      <c r="F1718" t="s">
        <v>688</v>
      </c>
      <c r="G1718" t="s">
        <v>533</v>
      </c>
      <c r="H1718" t="s">
        <v>32</v>
      </c>
      <c r="I1718">
        <v>113.08000000000001</v>
      </c>
    </row>
    <row r="1719" spans="1:9" x14ac:dyDescent="0.25">
      <c r="A1719">
        <v>381</v>
      </c>
      <c r="B1719" t="s">
        <v>216</v>
      </c>
      <c r="C1719">
        <v>7</v>
      </c>
      <c r="D1719">
        <v>21</v>
      </c>
      <c r="E1719" t="s">
        <v>123</v>
      </c>
      <c r="F1719" t="s">
        <v>688</v>
      </c>
      <c r="G1719" t="s">
        <v>534</v>
      </c>
      <c r="H1719" t="s">
        <v>32</v>
      </c>
      <c r="I1719">
        <v>14.459999999999999</v>
      </c>
    </row>
    <row r="1720" spans="1:9" x14ac:dyDescent="0.25">
      <c r="A1720" t="s">
        <v>523</v>
      </c>
      <c r="I1720">
        <f>SUBTOTAL(109,УТ_Квартиры_2[Кількість])</f>
        <v>14040.132999999973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39"/>
  <sheetViews>
    <sheetView zoomScaleNormal="100" workbookViewId="0">
      <pane ySplit="1" topLeftCell="A613" activePane="bottomLeft" state="frozen"/>
      <selection activeCell="G326" sqref="G326"/>
      <selection pane="bottomLeft" activeCell="G641" sqref="G641"/>
    </sheetView>
  </sheetViews>
  <sheetFormatPr defaultRowHeight="15" x14ac:dyDescent="0.25"/>
  <cols>
    <col min="1" max="1" width="5.5703125" bestFit="1" customWidth="1"/>
    <col min="2" max="2" width="16.85546875" bestFit="1" customWidth="1"/>
    <col min="3" max="3" width="9.28515625" style="2" bestFit="1" customWidth="1"/>
    <col min="4" max="4" width="10.140625" style="2" bestFit="1" customWidth="1"/>
    <col min="5" max="5" width="14.140625" style="2" bestFit="1" customWidth="1"/>
    <col min="6" max="6" width="15.42578125" style="2" customWidth="1"/>
    <col min="7" max="7" width="66.5703125" style="2" bestFit="1" customWidth="1"/>
    <col min="8" max="8" width="10.28515625" style="2" bestFit="1" customWidth="1"/>
    <col min="9" max="9" width="11.42578125" style="2" bestFit="1" customWidth="1"/>
    <col min="10" max="11" width="13.5703125" style="2" customWidth="1"/>
    <col min="12" max="12" width="14.42578125" style="2" customWidth="1"/>
    <col min="13" max="13" width="13.85546875" style="2" customWidth="1"/>
    <col min="14" max="14" width="16" style="2" customWidth="1"/>
    <col min="15" max="15" width="10.140625" style="2" bestFit="1" customWidth="1"/>
  </cols>
  <sheetData>
    <row r="1" spans="1:15" ht="60" x14ac:dyDescent="0.25">
      <c r="A1" s="3" t="s">
        <v>116</v>
      </c>
      <c r="B1" s="3" t="s">
        <v>2</v>
      </c>
      <c r="C1" s="3" t="s">
        <v>119</v>
      </c>
      <c r="D1" s="3" t="s">
        <v>120</v>
      </c>
      <c r="E1" s="3" t="s">
        <v>3</v>
      </c>
      <c r="F1" s="4" t="s">
        <v>524</v>
      </c>
      <c r="G1" s="3" t="s">
        <v>118</v>
      </c>
      <c r="H1" s="3" t="s">
        <v>30</v>
      </c>
      <c r="I1" s="3" t="s">
        <v>31</v>
      </c>
      <c r="J1" s="4" t="s">
        <v>53</v>
      </c>
      <c r="K1" s="4" t="s">
        <v>54</v>
      </c>
      <c r="L1" s="4" t="s">
        <v>56</v>
      </c>
      <c r="M1" s="4" t="s">
        <v>57</v>
      </c>
      <c r="N1" s="4" t="s">
        <v>55</v>
      </c>
      <c r="O1"/>
    </row>
    <row r="2" spans="1:15" x14ac:dyDescent="0.25">
      <c r="A2">
        <v>1</v>
      </c>
      <c r="B2" s="34" t="s">
        <v>122</v>
      </c>
      <c r="C2" s="34" t="s">
        <v>301</v>
      </c>
      <c r="D2" s="34" t="s">
        <v>18</v>
      </c>
      <c r="E2" s="34" t="s">
        <v>121</v>
      </c>
      <c r="F2" s="34" t="s">
        <v>563</v>
      </c>
      <c r="G2" s="1" t="s">
        <v>533</v>
      </c>
      <c r="H2" s="34" t="s">
        <v>32</v>
      </c>
      <c r="I2" s="46">
        <v>52.61</v>
      </c>
      <c r="J2" s="36"/>
      <c r="K2" s="36"/>
      <c r="L2" s="35"/>
      <c r="M2" s="35"/>
      <c r="N2" s="35"/>
      <c r="O2"/>
    </row>
    <row r="3" spans="1:15" x14ac:dyDescent="0.25">
      <c r="A3">
        <v>2</v>
      </c>
      <c r="B3" s="34" t="s">
        <v>122</v>
      </c>
      <c r="C3" s="34" t="s">
        <v>301</v>
      </c>
      <c r="D3" s="34" t="s">
        <v>18</v>
      </c>
      <c r="E3" s="34" t="s">
        <v>123</v>
      </c>
      <c r="F3" s="34" t="s">
        <v>563</v>
      </c>
      <c r="G3" s="1" t="s">
        <v>534</v>
      </c>
      <c r="H3" s="34" t="s">
        <v>32</v>
      </c>
      <c r="I3" s="46">
        <v>7.89</v>
      </c>
      <c r="J3" s="36"/>
      <c r="K3" s="36"/>
      <c r="L3" s="35"/>
      <c r="M3" s="35"/>
      <c r="N3" s="35"/>
      <c r="O3"/>
    </row>
    <row r="4" spans="1:15" x14ac:dyDescent="0.25">
      <c r="A4">
        <v>3</v>
      </c>
      <c r="B4" s="34" t="s">
        <v>122</v>
      </c>
      <c r="C4" s="34" t="s">
        <v>301</v>
      </c>
      <c r="D4" s="34" t="s">
        <v>18</v>
      </c>
      <c r="E4" s="34" t="s">
        <v>121</v>
      </c>
      <c r="F4" s="34" t="s">
        <v>561</v>
      </c>
      <c r="G4" s="1" t="s">
        <v>533</v>
      </c>
      <c r="H4" s="34" t="s">
        <v>32</v>
      </c>
      <c r="I4" s="46">
        <v>55.900000000000006</v>
      </c>
      <c r="J4" s="36"/>
      <c r="K4" s="36"/>
      <c r="L4" s="35"/>
      <c r="M4" s="35"/>
      <c r="N4" s="35"/>
      <c r="O4"/>
    </row>
    <row r="5" spans="1:15" x14ac:dyDescent="0.25">
      <c r="A5">
        <v>4</v>
      </c>
      <c r="B5" s="34" t="s">
        <v>122</v>
      </c>
      <c r="C5" s="34" t="s">
        <v>301</v>
      </c>
      <c r="D5" s="34" t="s">
        <v>18</v>
      </c>
      <c r="E5" s="34" t="s">
        <v>123</v>
      </c>
      <c r="F5" s="34" t="s">
        <v>561</v>
      </c>
      <c r="G5" s="1" t="s">
        <v>534</v>
      </c>
      <c r="H5" s="34" t="s">
        <v>32</v>
      </c>
      <c r="I5" s="46">
        <v>8.06</v>
      </c>
      <c r="J5" s="36"/>
      <c r="K5" s="36"/>
      <c r="L5" s="35"/>
      <c r="M5" s="35"/>
      <c r="N5" s="35"/>
      <c r="O5"/>
    </row>
    <row r="6" spans="1:15" x14ac:dyDescent="0.25">
      <c r="A6">
        <v>5</v>
      </c>
      <c r="B6" s="34" t="s">
        <v>122</v>
      </c>
      <c r="C6" s="34" t="s">
        <v>301</v>
      </c>
      <c r="D6" s="34" t="s">
        <v>18</v>
      </c>
      <c r="E6" s="34" t="s">
        <v>121</v>
      </c>
      <c r="F6" s="34" t="s">
        <v>559</v>
      </c>
      <c r="G6" s="1" t="s">
        <v>533</v>
      </c>
      <c r="H6" s="34" t="s">
        <v>32</v>
      </c>
      <c r="I6" s="46">
        <v>87.079999999999984</v>
      </c>
      <c r="J6" s="36"/>
      <c r="K6" s="36"/>
      <c r="L6" s="35"/>
      <c r="M6" s="35"/>
      <c r="N6" s="35"/>
      <c r="O6"/>
    </row>
    <row r="7" spans="1:15" x14ac:dyDescent="0.25">
      <c r="A7">
        <v>6</v>
      </c>
      <c r="B7" s="34" t="s">
        <v>122</v>
      </c>
      <c r="C7" s="34" t="s">
        <v>301</v>
      </c>
      <c r="D7" s="34" t="s">
        <v>18</v>
      </c>
      <c r="E7" s="34" t="s">
        <v>123</v>
      </c>
      <c r="F7" s="34" t="s">
        <v>559</v>
      </c>
      <c r="G7" s="1" t="s">
        <v>534</v>
      </c>
      <c r="H7" s="34" t="s">
        <v>32</v>
      </c>
      <c r="I7" s="46">
        <v>12.82</v>
      </c>
      <c r="J7" s="36"/>
      <c r="K7" s="36"/>
      <c r="L7" s="35"/>
      <c r="M7" s="35"/>
      <c r="N7" s="35"/>
      <c r="O7"/>
    </row>
    <row r="8" spans="1:15" x14ac:dyDescent="0.25">
      <c r="A8">
        <v>7</v>
      </c>
      <c r="B8" s="34" t="s">
        <v>122</v>
      </c>
      <c r="C8" s="34" t="s">
        <v>301</v>
      </c>
      <c r="D8" s="34" t="s">
        <v>18</v>
      </c>
      <c r="E8" s="34" t="s">
        <v>121</v>
      </c>
      <c r="F8" s="34" t="s">
        <v>569</v>
      </c>
      <c r="G8" s="1" t="s">
        <v>533</v>
      </c>
      <c r="H8" s="34" t="s">
        <v>32</v>
      </c>
      <c r="I8" s="46">
        <v>113.91</v>
      </c>
      <c r="J8" s="36"/>
      <c r="K8" s="36"/>
      <c r="L8" s="35"/>
      <c r="M8" s="35"/>
      <c r="N8" s="35"/>
      <c r="O8"/>
    </row>
    <row r="9" spans="1:15" x14ac:dyDescent="0.25">
      <c r="A9">
        <v>8</v>
      </c>
      <c r="B9" s="34" t="s">
        <v>122</v>
      </c>
      <c r="C9" s="34" t="s">
        <v>301</v>
      </c>
      <c r="D9" s="34" t="s">
        <v>18</v>
      </c>
      <c r="E9" s="34" t="s">
        <v>123</v>
      </c>
      <c r="F9" s="34" t="s">
        <v>569</v>
      </c>
      <c r="G9" s="1" t="s">
        <v>534</v>
      </c>
      <c r="H9" s="34" t="s">
        <v>32</v>
      </c>
      <c r="I9" s="46">
        <v>9.59</v>
      </c>
      <c r="J9" s="36"/>
      <c r="K9" s="36"/>
      <c r="L9" s="35"/>
      <c r="M9" s="35"/>
      <c r="N9" s="35"/>
      <c r="O9"/>
    </row>
    <row r="10" spans="1:15" x14ac:dyDescent="0.25">
      <c r="A10">
        <v>9</v>
      </c>
      <c r="B10" s="34" t="s">
        <v>122</v>
      </c>
      <c r="C10" s="34" t="s">
        <v>301</v>
      </c>
      <c r="D10" s="34" t="s">
        <v>18</v>
      </c>
      <c r="E10" s="34" t="s">
        <v>124</v>
      </c>
      <c r="F10" s="34" t="s">
        <v>569</v>
      </c>
      <c r="G10" s="1" t="s">
        <v>535</v>
      </c>
      <c r="H10" s="34" t="s">
        <v>32</v>
      </c>
      <c r="I10" s="46">
        <v>2.0499999999999998</v>
      </c>
      <c r="J10" s="36"/>
      <c r="K10" s="36"/>
      <c r="L10" s="35"/>
      <c r="M10" s="35"/>
      <c r="N10" s="35"/>
      <c r="O10"/>
    </row>
    <row r="11" spans="1:15" x14ac:dyDescent="0.25">
      <c r="A11">
        <v>10</v>
      </c>
      <c r="B11" s="34" t="s">
        <v>122</v>
      </c>
      <c r="C11" s="34" t="s">
        <v>301</v>
      </c>
      <c r="D11" s="34" t="s">
        <v>18</v>
      </c>
      <c r="E11" s="34" t="s">
        <v>121</v>
      </c>
      <c r="F11" s="34" t="s">
        <v>571</v>
      </c>
      <c r="G11" s="1" t="s">
        <v>533</v>
      </c>
      <c r="H11" s="34" t="s">
        <v>32</v>
      </c>
      <c r="I11" s="46">
        <v>81.55</v>
      </c>
      <c r="J11" s="36"/>
      <c r="K11" s="36"/>
      <c r="L11" s="35"/>
      <c r="M11" s="35"/>
      <c r="N11" s="35"/>
      <c r="O11"/>
    </row>
    <row r="12" spans="1:15" x14ac:dyDescent="0.25">
      <c r="A12">
        <v>11</v>
      </c>
      <c r="B12" s="34" t="s">
        <v>122</v>
      </c>
      <c r="C12" s="34" t="s">
        <v>301</v>
      </c>
      <c r="D12" s="34" t="s">
        <v>18</v>
      </c>
      <c r="E12" s="34" t="s">
        <v>123</v>
      </c>
      <c r="F12" s="34" t="s">
        <v>571</v>
      </c>
      <c r="G12" s="1" t="s">
        <v>534</v>
      </c>
      <c r="H12" s="34" t="s">
        <v>32</v>
      </c>
      <c r="I12" s="46">
        <v>10.899999999999999</v>
      </c>
      <c r="J12" s="36"/>
      <c r="K12" s="36"/>
      <c r="L12" s="35"/>
      <c r="M12" s="35"/>
      <c r="N12" s="35"/>
      <c r="O12"/>
    </row>
    <row r="13" spans="1:15" x14ac:dyDescent="0.25">
      <c r="A13">
        <v>12</v>
      </c>
      <c r="B13" s="34" t="s">
        <v>122</v>
      </c>
      <c r="C13" s="34" t="s">
        <v>301</v>
      </c>
      <c r="D13" s="34" t="s">
        <v>18</v>
      </c>
      <c r="E13" s="34" t="s">
        <v>124</v>
      </c>
      <c r="F13" s="34" t="s">
        <v>571</v>
      </c>
      <c r="G13" s="1" t="s">
        <v>535</v>
      </c>
      <c r="H13" s="34" t="s">
        <v>32</v>
      </c>
      <c r="I13" s="46">
        <v>2.0499999999999998</v>
      </c>
      <c r="J13" s="36"/>
      <c r="K13" s="36"/>
      <c r="L13" s="35"/>
      <c r="M13" s="35"/>
      <c r="N13" s="35"/>
      <c r="O13"/>
    </row>
    <row r="14" spans="1:15" x14ac:dyDescent="0.25">
      <c r="A14">
        <v>13</v>
      </c>
      <c r="B14" s="34" t="s">
        <v>122</v>
      </c>
      <c r="C14" s="34" t="s">
        <v>301</v>
      </c>
      <c r="D14" s="34" t="s">
        <v>18</v>
      </c>
      <c r="E14" s="34" t="s">
        <v>121</v>
      </c>
      <c r="F14" s="34" t="s">
        <v>573</v>
      </c>
      <c r="G14" s="1" t="s">
        <v>533</v>
      </c>
      <c r="H14" s="34" t="s">
        <v>32</v>
      </c>
      <c r="I14" s="46">
        <v>47.179999999999993</v>
      </c>
      <c r="J14" s="36"/>
      <c r="K14" s="36"/>
      <c r="L14" s="35"/>
      <c r="M14" s="35"/>
      <c r="N14" s="35"/>
      <c r="O14"/>
    </row>
    <row r="15" spans="1:15" x14ac:dyDescent="0.25">
      <c r="A15">
        <v>14</v>
      </c>
      <c r="B15" s="34" t="s">
        <v>122</v>
      </c>
      <c r="C15" s="34" t="s">
        <v>301</v>
      </c>
      <c r="D15" s="34" t="s">
        <v>18</v>
      </c>
      <c r="E15" s="34" t="s">
        <v>123</v>
      </c>
      <c r="F15" s="34" t="s">
        <v>573</v>
      </c>
      <c r="G15" s="1" t="s">
        <v>534</v>
      </c>
      <c r="H15" s="34" t="s">
        <v>32</v>
      </c>
      <c r="I15" s="46">
        <v>5.34</v>
      </c>
      <c r="J15" s="36"/>
      <c r="K15" s="36"/>
      <c r="L15" s="35"/>
      <c r="M15" s="35"/>
      <c r="N15" s="35"/>
      <c r="O15"/>
    </row>
    <row r="16" spans="1:15" x14ac:dyDescent="0.25">
      <c r="A16">
        <v>15</v>
      </c>
      <c r="B16" s="34" t="s">
        <v>122</v>
      </c>
      <c r="C16" s="34" t="s">
        <v>301</v>
      </c>
      <c r="D16" s="34" t="s">
        <v>18</v>
      </c>
      <c r="E16" s="34" t="s">
        <v>124</v>
      </c>
      <c r="F16" s="34" t="s">
        <v>573</v>
      </c>
      <c r="G16" s="1" t="s">
        <v>535</v>
      </c>
      <c r="H16" s="34" t="s">
        <v>32</v>
      </c>
      <c r="I16" s="46">
        <v>0.57820000000000005</v>
      </c>
      <c r="J16" s="36"/>
      <c r="K16" s="36"/>
      <c r="L16" s="35"/>
      <c r="M16" s="35"/>
      <c r="N16" s="35"/>
      <c r="O16"/>
    </row>
    <row r="17" spans="1:15" x14ac:dyDescent="0.25">
      <c r="A17">
        <v>16</v>
      </c>
      <c r="B17" s="34" t="s">
        <v>122</v>
      </c>
      <c r="C17" s="34" t="s">
        <v>301</v>
      </c>
      <c r="D17" s="34" t="s">
        <v>18</v>
      </c>
      <c r="E17" s="34" t="s">
        <v>121</v>
      </c>
      <c r="F17" s="34" t="s">
        <v>575</v>
      </c>
      <c r="G17" s="1" t="s">
        <v>533</v>
      </c>
      <c r="H17" s="34" t="s">
        <v>32</v>
      </c>
      <c r="I17" s="46">
        <v>104.09</v>
      </c>
      <c r="J17" s="36"/>
      <c r="K17" s="36"/>
      <c r="L17" s="35"/>
      <c r="M17" s="35"/>
      <c r="N17" s="35"/>
      <c r="O17"/>
    </row>
    <row r="18" spans="1:15" x14ac:dyDescent="0.25">
      <c r="A18">
        <v>17</v>
      </c>
      <c r="B18" s="34" t="s">
        <v>122</v>
      </c>
      <c r="C18" s="34" t="s">
        <v>301</v>
      </c>
      <c r="D18" s="34" t="s">
        <v>18</v>
      </c>
      <c r="E18" s="34" t="s">
        <v>123</v>
      </c>
      <c r="F18" s="34" t="s">
        <v>575</v>
      </c>
      <c r="G18" s="1" t="s">
        <v>534</v>
      </c>
      <c r="H18" s="34" t="s">
        <v>32</v>
      </c>
      <c r="I18" s="46">
        <v>14.379999999999999</v>
      </c>
      <c r="J18" s="36"/>
      <c r="K18" s="36"/>
      <c r="L18" s="35"/>
      <c r="M18" s="35"/>
      <c r="N18" s="35"/>
      <c r="O18"/>
    </row>
    <row r="19" spans="1:15" x14ac:dyDescent="0.25">
      <c r="A19">
        <v>18</v>
      </c>
      <c r="B19" s="34" t="s">
        <v>122</v>
      </c>
      <c r="C19" s="34" t="s">
        <v>301</v>
      </c>
      <c r="D19" s="34" t="s">
        <v>18</v>
      </c>
      <c r="E19" s="34" t="s">
        <v>124</v>
      </c>
      <c r="F19" s="34" t="s">
        <v>575</v>
      </c>
      <c r="G19" s="1" t="s">
        <v>535</v>
      </c>
      <c r="H19" s="34" t="s">
        <v>32</v>
      </c>
      <c r="I19" s="46">
        <v>4.0999999999999996</v>
      </c>
      <c r="J19" s="36"/>
      <c r="K19" s="36"/>
      <c r="L19" s="35"/>
      <c r="M19" s="35"/>
      <c r="N19" s="35"/>
      <c r="O19"/>
    </row>
    <row r="20" spans="1:15" x14ac:dyDescent="0.25">
      <c r="A20">
        <v>19</v>
      </c>
      <c r="B20" s="34" t="s">
        <v>122</v>
      </c>
      <c r="C20" s="34" t="s">
        <v>301</v>
      </c>
      <c r="D20" s="34" t="s">
        <v>18</v>
      </c>
      <c r="E20" s="34" t="s">
        <v>121</v>
      </c>
      <c r="F20" s="34" t="s">
        <v>567</v>
      </c>
      <c r="G20" s="1" t="s">
        <v>533</v>
      </c>
      <c r="H20" s="34" t="s">
        <v>32</v>
      </c>
      <c r="I20" s="46">
        <v>95.38</v>
      </c>
      <c r="J20" s="36"/>
      <c r="K20" s="36"/>
      <c r="L20" s="35"/>
      <c r="M20" s="35"/>
      <c r="N20" s="35"/>
      <c r="O20"/>
    </row>
    <row r="21" spans="1:15" x14ac:dyDescent="0.25">
      <c r="A21">
        <v>20</v>
      </c>
      <c r="B21" s="34" t="s">
        <v>122</v>
      </c>
      <c r="C21" s="34" t="s">
        <v>301</v>
      </c>
      <c r="D21" s="34" t="s">
        <v>18</v>
      </c>
      <c r="E21" s="34" t="s">
        <v>123</v>
      </c>
      <c r="F21" s="34" t="s">
        <v>567</v>
      </c>
      <c r="G21" s="1" t="s">
        <v>534</v>
      </c>
      <c r="H21" s="34" t="s">
        <v>32</v>
      </c>
      <c r="I21" s="46">
        <v>9.17</v>
      </c>
      <c r="J21" s="36"/>
      <c r="K21" s="36"/>
      <c r="L21" s="35"/>
      <c r="M21" s="35"/>
      <c r="N21" s="35"/>
      <c r="O21"/>
    </row>
    <row r="22" spans="1:15" x14ac:dyDescent="0.25">
      <c r="A22">
        <v>21</v>
      </c>
      <c r="B22" s="34" t="s">
        <v>122</v>
      </c>
      <c r="C22" s="34" t="s">
        <v>301</v>
      </c>
      <c r="D22" s="34" t="s">
        <v>18</v>
      </c>
      <c r="E22" s="34" t="s">
        <v>124</v>
      </c>
      <c r="F22" s="34" t="s">
        <v>567</v>
      </c>
      <c r="G22" s="1" t="s">
        <v>535</v>
      </c>
      <c r="H22" s="34" t="s">
        <v>32</v>
      </c>
      <c r="I22" s="46">
        <v>2.0499999999999998</v>
      </c>
      <c r="J22" s="36"/>
      <c r="K22" s="36"/>
      <c r="L22" s="35"/>
      <c r="M22" s="35"/>
      <c r="N22" s="35"/>
      <c r="O22"/>
    </row>
    <row r="23" spans="1:15" x14ac:dyDescent="0.25">
      <c r="A23">
        <v>22</v>
      </c>
      <c r="B23" s="34" t="s">
        <v>122</v>
      </c>
      <c r="C23" s="34" t="s">
        <v>301</v>
      </c>
      <c r="D23" s="34" t="s">
        <v>18</v>
      </c>
      <c r="E23" s="34" t="s">
        <v>121</v>
      </c>
      <c r="F23" s="34" t="s">
        <v>565</v>
      </c>
      <c r="G23" s="1" t="s">
        <v>533</v>
      </c>
      <c r="H23" s="34" t="s">
        <v>32</v>
      </c>
      <c r="I23" s="46">
        <v>48.620000000000005</v>
      </c>
      <c r="J23" s="36"/>
      <c r="K23" s="36"/>
      <c r="L23" s="35"/>
      <c r="M23" s="35"/>
      <c r="N23" s="35"/>
      <c r="O23"/>
    </row>
    <row r="24" spans="1:15" x14ac:dyDescent="0.25">
      <c r="A24">
        <v>23</v>
      </c>
      <c r="B24" s="34" t="s">
        <v>122</v>
      </c>
      <c r="C24" s="34" t="s">
        <v>301</v>
      </c>
      <c r="D24" s="34" t="s">
        <v>18</v>
      </c>
      <c r="E24" s="34" t="s">
        <v>123</v>
      </c>
      <c r="F24" s="34" t="s">
        <v>565</v>
      </c>
      <c r="G24" s="1" t="s">
        <v>534</v>
      </c>
      <c r="H24" s="34" t="s">
        <v>32</v>
      </c>
      <c r="I24" s="46">
        <v>5.16</v>
      </c>
      <c r="J24" s="36"/>
      <c r="K24" s="36"/>
      <c r="L24" s="35"/>
      <c r="M24" s="35"/>
      <c r="N24" s="35"/>
      <c r="O24"/>
    </row>
    <row r="25" spans="1:15" x14ac:dyDescent="0.25">
      <c r="A25">
        <v>24</v>
      </c>
      <c r="B25" s="34" t="s">
        <v>122</v>
      </c>
      <c r="C25" s="34" t="s">
        <v>301</v>
      </c>
      <c r="D25" s="34" t="s">
        <v>18</v>
      </c>
      <c r="E25" s="34" t="s">
        <v>127</v>
      </c>
      <c r="F25" s="34" t="s">
        <v>126</v>
      </c>
      <c r="G25" s="1" t="s">
        <v>125</v>
      </c>
      <c r="H25" s="34" t="s">
        <v>32</v>
      </c>
      <c r="I25" s="46">
        <v>57.9</v>
      </c>
      <c r="J25" s="36"/>
      <c r="K25" s="36"/>
      <c r="L25" s="35"/>
      <c r="M25" s="35"/>
      <c r="N25" s="35"/>
      <c r="O25"/>
    </row>
    <row r="26" spans="1:15" x14ac:dyDescent="0.25">
      <c r="A26">
        <v>25</v>
      </c>
      <c r="B26" s="34" t="s">
        <v>122</v>
      </c>
      <c r="C26" s="34" t="s">
        <v>301</v>
      </c>
      <c r="D26" s="34" t="s">
        <v>18</v>
      </c>
      <c r="E26" s="34" t="s">
        <v>127</v>
      </c>
      <c r="F26" s="34" t="s">
        <v>129</v>
      </c>
      <c r="G26" s="1" t="s">
        <v>128</v>
      </c>
      <c r="H26" s="34" t="s">
        <v>32</v>
      </c>
      <c r="I26" s="46">
        <v>5.53</v>
      </c>
      <c r="J26" s="36"/>
      <c r="K26" s="36"/>
      <c r="L26" s="35"/>
      <c r="M26" s="35"/>
      <c r="N26" s="35"/>
      <c r="O26"/>
    </row>
    <row r="27" spans="1:15" x14ac:dyDescent="0.25">
      <c r="A27">
        <v>26</v>
      </c>
      <c r="B27" s="34" t="s">
        <v>122</v>
      </c>
      <c r="C27" s="34" t="s">
        <v>301</v>
      </c>
      <c r="D27" s="34" t="s">
        <v>18</v>
      </c>
      <c r="E27" s="34" t="s">
        <v>127</v>
      </c>
      <c r="F27" s="34" t="s">
        <v>131</v>
      </c>
      <c r="G27" s="1" t="s">
        <v>130</v>
      </c>
      <c r="H27" s="34" t="s">
        <v>32</v>
      </c>
      <c r="I27" s="46">
        <v>3.24</v>
      </c>
      <c r="J27" s="36"/>
      <c r="K27" s="36"/>
      <c r="L27" s="35"/>
      <c r="M27" s="35"/>
      <c r="N27" s="35"/>
      <c r="O27"/>
    </row>
    <row r="28" spans="1:15" x14ac:dyDescent="0.25">
      <c r="A28">
        <v>27</v>
      </c>
      <c r="B28" s="34" t="s">
        <v>122</v>
      </c>
      <c r="C28" s="34" t="s">
        <v>301</v>
      </c>
      <c r="D28" s="34" t="s">
        <v>18</v>
      </c>
      <c r="E28" s="34" t="s">
        <v>127</v>
      </c>
      <c r="F28" s="34" t="s">
        <v>134</v>
      </c>
      <c r="G28" s="1" t="s">
        <v>133</v>
      </c>
      <c r="H28" s="34" t="s">
        <v>32</v>
      </c>
      <c r="I28" s="46">
        <v>2.99</v>
      </c>
      <c r="J28" s="36"/>
      <c r="K28" s="36"/>
      <c r="L28" s="35"/>
      <c r="M28" s="35"/>
      <c r="N28" s="35"/>
      <c r="O28"/>
    </row>
    <row r="29" spans="1:15" x14ac:dyDescent="0.25">
      <c r="A29">
        <v>28</v>
      </c>
      <c r="B29" s="34" t="s">
        <v>122</v>
      </c>
      <c r="C29" s="34" t="s">
        <v>301</v>
      </c>
      <c r="D29" s="34" t="s">
        <v>18</v>
      </c>
      <c r="E29" s="34" t="s">
        <v>127</v>
      </c>
      <c r="F29" s="34" t="s">
        <v>136</v>
      </c>
      <c r="G29" s="1" t="s">
        <v>135</v>
      </c>
      <c r="H29" s="34" t="s">
        <v>32</v>
      </c>
      <c r="I29" s="46">
        <v>7.34</v>
      </c>
      <c r="J29" s="36"/>
      <c r="K29" s="36"/>
      <c r="L29" s="35"/>
      <c r="M29" s="35"/>
      <c r="N29" s="35"/>
      <c r="O29"/>
    </row>
    <row r="30" spans="1:15" x14ac:dyDescent="0.25">
      <c r="A30">
        <v>29</v>
      </c>
      <c r="B30" s="34" t="s">
        <v>122</v>
      </c>
      <c r="C30" s="34" t="s">
        <v>301</v>
      </c>
      <c r="D30" s="34" t="s">
        <v>18</v>
      </c>
      <c r="E30" s="34" t="s">
        <v>139</v>
      </c>
      <c r="F30" s="34" t="s">
        <v>138</v>
      </c>
      <c r="G30" s="1" t="s">
        <v>137</v>
      </c>
      <c r="H30" s="34" t="s">
        <v>32</v>
      </c>
      <c r="I30" s="46">
        <v>8.6999999999999993</v>
      </c>
      <c r="J30" s="36"/>
      <c r="K30" s="36"/>
      <c r="L30" s="35"/>
      <c r="M30" s="35"/>
      <c r="N30" s="35"/>
      <c r="O30"/>
    </row>
    <row r="31" spans="1:15" x14ac:dyDescent="0.25">
      <c r="A31">
        <v>30</v>
      </c>
      <c r="B31" s="34" t="s">
        <v>122</v>
      </c>
      <c r="C31" s="34" t="s">
        <v>301</v>
      </c>
      <c r="D31" s="34" t="s">
        <v>18</v>
      </c>
      <c r="E31" s="34" t="s">
        <v>127</v>
      </c>
      <c r="F31" s="34"/>
      <c r="G31" s="1" t="s">
        <v>531</v>
      </c>
      <c r="H31" s="34" t="s">
        <v>32</v>
      </c>
      <c r="I31" s="46">
        <v>5.44</v>
      </c>
      <c r="J31" s="36"/>
      <c r="K31" s="36"/>
      <c r="L31" s="35"/>
      <c r="M31" s="35"/>
      <c r="N31" s="35"/>
      <c r="O31"/>
    </row>
    <row r="32" spans="1:15" x14ac:dyDescent="0.25">
      <c r="A32">
        <v>31</v>
      </c>
      <c r="B32" s="34" t="s">
        <v>122</v>
      </c>
      <c r="C32" s="34" t="s">
        <v>310</v>
      </c>
      <c r="D32" s="34" t="s">
        <v>19</v>
      </c>
      <c r="E32" s="34" t="s">
        <v>121</v>
      </c>
      <c r="F32" s="34" t="s">
        <v>579</v>
      </c>
      <c r="G32" s="1" t="s">
        <v>533</v>
      </c>
      <c r="H32" s="34" t="s">
        <v>32</v>
      </c>
      <c r="I32" s="46">
        <v>52.61</v>
      </c>
      <c r="J32" s="36"/>
      <c r="K32" s="36"/>
      <c r="L32" s="35"/>
      <c r="M32" s="35"/>
      <c r="N32" s="35"/>
      <c r="O32"/>
    </row>
    <row r="33" spans="1:15" x14ac:dyDescent="0.25">
      <c r="A33">
        <v>32</v>
      </c>
      <c r="B33" s="34" t="s">
        <v>122</v>
      </c>
      <c r="C33" s="34" t="s">
        <v>310</v>
      </c>
      <c r="D33" s="34" t="s">
        <v>19</v>
      </c>
      <c r="E33" s="34" t="s">
        <v>123</v>
      </c>
      <c r="F33" s="34" t="s">
        <v>579</v>
      </c>
      <c r="G33" s="1" t="s">
        <v>534</v>
      </c>
      <c r="H33" s="34" t="s">
        <v>32</v>
      </c>
      <c r="I33" s="46">
        <v>7.89</v>
      </c>
      <c r="J33" s="36"/>
      <c r="K33" s="36"/>
      <c r="L33" s="35"/>
      <c r="M33" s="35"/>
      <c r="N33" s="35"/>
      <c r="O33"/>
    </row>
    <row r="34" spans="1:15" x14ac:dyDescent="0.25">
      <c r="A34">
        <v>33</v>
      </c>
      <c r="B34" s="34" t="s">
        <v>122</v>
      </c>
      <c r="C34" s="34" t="s">
        <v>310</v>
      </c>
      <c r="D34" s="34" t="s">
        <v>19</v>
      </c>
      <c r="E34" s="34" t="s">
        <v>121</v>
      </c>
      <c r="F34" s="34" t="s">
        <v>578</v>
      </c>
      <c r="G34" s="1" t="s">
        <v>533</v>
      </c>
      <c r="H34" s="34" t="s">
        <v>32</v>
      </c>
      <c r="I34" s="46">
        <v>55.900000000000006</v>
      </c>
      <c r="J34" s="36"/>
      <c r="K34" s="36"/>
      <c r="L34" s="35"/>
      <c r="M34" s="35"/>
      <c r="N34" s="35"/>
      <c r="O34"/>
    </row>
    <row r="35" spans="1:15" x14ac:dyDescent="0.25">
      <c r="A35">
        <v>34</v>
      </c>
      <c r="B35" s="34" t="s">
        <v>122</v>
      </c>
      <c r="C35" s="34" t="s">
        <v>310</v>
      </c>
      <c r="D35" s="34" t="s">
        <v>19</v>
      </c>
      <c r="E35" s="34" t="s">
        <v>123</v>
      </c>
      <c r="F35" s="34" t="s">
        <v>578</v>
      </c>
      <c r="G35" s="1" t="s">
        <v>534</v>
      </c>
      <c r="H35" s="34" t="s">
        <v>32</v>
      </c>
      <c r="I35" s="46">
        <v>8.06</v>
      </c>
      <c r="J35" s="36"/>
      <c r="K35" s="36"/>
      <c r="L35" s="35"/>
      <c r="M35" s="35"/>
      <c r="N35" s="35"/>
      <c r="O35"/>
    </row>
    <row r="36" spans="1:15" x14ac:dyDescent="0.25">
      <c r="A36">
        <v>35</v>
      </c>
      <c r="B36" s="34" t="s">
        <v>122</v>
      </c>
      <c r="C36" s="34" t="s">
        <v>310</v>
      </c>
      <c r="D36" s="34" t="s">
        <v>19</v>
      </c>
      <c r="E36" s="34" t="s">
        <v>121</v>
      </c>
      <c r="F36" s="34" t="s">
        <v>577</v>
      </c>
      <c r="G36" s="1" t="s">
        <v>533</v>
      </c>
      <c r="H36" s="34" t="s">
        <v>32</v>
      </c>
      <c r="I36" s="46">
        <v>95.42</v>
      </c>
      <c r="J36" s="36"/>
      <c r="K36" s="36"/>
      <c r="L36" s="35"/>
      <c r="M36" s="35"/>
      <c r="N36" s="35"/>
      <c r="O36"/>
    </row>
    <row r="37" spans="1:15" x14ac:dyDescent="0.25">
      <c r="A37">
        <v>36</v>
      </c>
      <c r="B37" s="34" t="s">
        <v>122</v>
      </c>
      <c r="C37" s="34" t="s">
        <v>310</v>
      </c>
      <c r="D37" s="34" t="s">
        <v>19</v>
      </c>
      <c r="E37" s="34" t="s">
        <v>123</v>
      </c>
      <c r="F37" s="34" t="s">
        <v>577</v>
      </c>
      <c r="G37" s="1" t="s">
        <v>534</v>
      </c>
      <c r="H37" s="34" t="s">
        <v>32</v>
      </c>
      <c r="I37" s="46">
        <v>4.46</v>
      </c>
      <c r="J37" s="36"/>
      <c r="K37" s="36"/>
      <c r="L37" s="35"/>
      <c r="M37" s="35"/>
      <c r="N37" s="35"/>
      <c r="O37"/>
    </row>
    <row r="38" spans="1:15" x14ac:dyDescent="0.25">
      <c r="A38">
        <v>37</v>
      </c>
      <c r="B38" s="34" t="s">
        <v>122</v>
      </c>
      <c r="C38" s="34" t="s">
        <v>310</v>
      </c>
      <c r="D38" s="34" t="s">
        <v>19</v>
      </c>
      <c r="E38" s="34" t="s">
        <v>121</v>
      </c>
      <c r="F38" s="34" t="s">
        <v>582</v>
      </c>
      <c r="G38" s="1" t="s">
        <v>533</v>
      </c>
      <c r="H38" s="34" t="s">
        <v>32</v>
      </c>
      <c r="I38" s="46">
        <v>109.21000000000001</v>
      </c>
      <c r="J38" s="36"/>
      <c r="K38" s="36"/>
      <c r="L38" s="35"/>
      <c r="M38" s="35"/>
      <c r="N38" s="35"/>
      <c r="O38"/>
    </row>
    <row r="39" spans="1:15" x14ac:dyDescent="0.25">
      <c r="A39">
        <v>38</v>
      </c>
      <c r="B39" s="34" t="s">
        <v>122</v>
      </c>
      <c r="C39" s="34" t="s">
        <v>310</v>
      </c>
      <c r="D39" s="34" t="s">
        <v>19</v>
      </c>
      <c r="E39" s="34" t="s">
        <v>123</v>
      </c>
      <c r="F39" s="34" t="s">
        <v>582</v>
      </c>
      <c r="G39" s="1" t="s">
        <v>534</v>
      </c>
      <c r="H39" s="34" t="s">
        <v>32</v>
      </c>
      <c r="I39" s="46">
        <v>14.459999999999999</v>
      </c>
      <c r="J39" s="36"/>
      <c r="K39" s="36"/>
      <c r="L39" s="35"/>
      <c r="M39" s="35"/>
      <c r="N39" s="35"/>
      <c r="O39"/>
    </row>
    <row r="40" spans="1:15" x14ac:dyDescent="0.25">
      <c r="A40">
        <v>39</v>
      </c>
      <c r="B40" s="34" t="s">
        <v>122</v>
      </c>
      <c r="C40" s="34" t="s">
        <v>310</v>
      </c>
      <c r="D40" s="34" t="s">
        <v>19</v>
      </c>
      <c r="E40" s="34" t="s">
        <v>124</v>
      </c>
      <c r="F40" s="34" t="s">
        <v>582</v>
      </c>
      <c r="G40" s="1" t="s">
        <v>535</v>
      </c>
      <c r="H40" s="34" t="s">
        <v>32</v>
      </c>
      <c r="I40" s="46">
        <v>2.0499999999999998</v>
      </c>
      <c r="J40" s="36"/>
      <c r="K40" s="36"/>
      <c r="L40" s="35"/>
      <c r="M40" s="35"/>
      <c r="N40" s="35"/>
      <c r="O40"/>
    </row>
    <row r="41" spans="1:15" x14ac:dyDescent="0.25">
      <c r="A41">
        <v>40</v>
      </c>
      <c r="B41" s="34" t="s">
        <v>122</v>
      </c>
      <c r="C41" s="34" t="s">
        <v>310</v>
      </c>
      <c r="D41" s="34" t="s">
        <v>19</v>
      </c>
      <c r="E41" s="34" t="s">
        <v>121</v>
      </c>
      <c r="F41" s="34" t="s">
        <v>583</v>
      </c>
      <c r="G41" s="1" t="s">
        <v>533</v>
      </c>
      <c r="H41" s="34" t="s">
        <v>32</v>
      </c>
      <c r="I41" s="46">
        <v>81.55</v>
      </c>
      <c r="J41" s="36"/>
      <c r="K41" s="36"/>
      <c r="L41" s="35"/>
      <c r="M41" s="35"/>
      <c r="N41" s="35"/>
      <c r="O41"/>
    </row>
    <row r="42" spans="1:15" x14ac:dyDescent="0.25">
      <c r="A42">
        <v>41</v>
      </c>
      <c r="B42" s="34" t="s">
        <v>122</v>
      </c>
      <c r="C42" s="34" t="s">
        <v>310</v>
      </c>
      <c r="D42" s="34" t="s">
        <v>19</v>
      </c>
      <c r="E42" s="34" t="s">
        <v>123</v>
      </c>
      <c r="F42" s="34" t="s">
        <v>583</v>
      </c>
      <c r="G42" s="1" t="s">
        <v>534</v>
      </c>
      <c r="H42" s="34" t="s">
        <v>32</v>
      </c>
      <c r="I42" s="46">
        <v>10.899999999999999</v>
      </c>
      <c r="J42" s="36"/>
      <c r="K42" s="36"/>
      <c r="L42" s="35"/>
      <c r="M42" s="35"/>
      <c r="N42" s="35"/>
      <c r="O42"/>
    </row>
    <row r="43" spans="1:15" x14ac:dyDescent="0.25">
      <c r="A43">
        <v>42</v>
      </c>
      <c r="B43" s="34" t="s">
        <v>122</v>
      </c>
      <c r="C43" s="34" t="s">
        <v>310</v>
      </c>
      <c r="D43" s="34" t="s">
        <v>19</v>
      </c>
      <c r="E43" s="34" t="s">
        <v>124</v>
      </c>
      <c r="F43" s="34" t="s">
        <v>583</v>
      </c>
      <c r="G43" s="1" t="s">
        <v>535</v>
      </c>
      <c r="H43" s="34" t="s">
        <v>32</v>
      </c>
      <c r="I43" s="46">
        <v>0.57820000000000005</v>
      </c>
      <c r="J43" s="36"/>
      <c r="K43" s="36"/>
      <c r="L43" s="35"/>
      <c r="M43" s="35"/>
      <c r="N43" s="35"/>
      <c r="O43"/>
    </row>
    <row r="44" spans="1:15" x14ac:dyDescent="0.25">
      <c r="A44">
        <v>43</v>
      </c>
      <c r="B44" s="34" t="s">
        <v>122</v>
      </c>
      <c r="C44" s="34" t="s">
        <v>310</v>
      </c>
      <c r="D44" s="34" t="s">
        <v>19</v>
      </c>
      <c r="E44" s="34" t="s">
        <v>121</v>
      </c>
      <c r="F44" s="34" t="s">
        <v>584</v>
      </c>
      <c r="G44" s="1" t="s">
        <v>533</v>
      </c>
      <c r="H44" s="34" t="s">
        <v>32</v>
      </c>
      <c r="I44" s="46">
        <v>47.23</v>
      </c>
      <c r="J44" s="36"/>
      <c r="K44" s="36"/>
      <c r="L44" s="35"/>
      <c r="M44" s="35"/>
      <c r="N44" s="35"/>
      <c r="O44"/>
    </row>
    <row r="45" spans="1:15" x14ac:dyDescent="0.25">
      <c r="A45">
        <v>44</v>
      </c>
      <c r="B45" s="34" t="s">
        <v>122</v>
      </c>
      <c r="C45" s="34" t="s">
        <v>310</v>
      </c>
      <c r="D45" s="34" t="s">
        <v>19</v>
      </c>
      <c r="E45" s="34" t="s">
        <v>123</v>
      </c>
      <c r="F45" s="34" t="s">
        <v>584</v>
      </c>
      <c r="G45" s="1" t="s">
        <v>534</v>
      </c>
      <c r="H45" s="34" t="s">
        <v>32</v>
      </c>
      <c r="I45" s="46">
        <v>5.34</v>
      </c>
      <c r="J45" s="36"/>
      <c r="K45" s="36"/>
      <c r="L45" s="35"/>
      <c r="M45" s="35"/>
      <c r="N45" s="35"/>
      <c r="O45"/>
    </row>
    <row r="46" spans="1:15" x14ac:dyDescent="0.25">
      <c r="A46">
        <v>45</v>
      </c>
      <c r="B46" s="34" t="s">
        <v>122</v>
      </c>
      <c r="C46" s="34" t="s">
        <v>310</v>
      </c>
      <c r="D46" s="34" t="s">
        <v>19</v>
      </c>
      <c r="E46" s="34" t="s">
        <v>124</v>
      </c>
      <c r="F46" s="34" t="s">
        <v>584</v>
      </c>
      <c r="G46" s="1" t="s">
        <v>535</v>
      </c>
      <c r="H46" s="34" t="s">
        <v>32</v>
      </c>
      <c r="I46" s="46">
        <v>2.0499999999999998</v>
      </c>
      <c r="J46" s="36"/>
      <c r="K46" s="36"/>
      <c r="L46" s="35"/>
      <c r="M46" s="35"/>
      <c r="N46" s="35"/>
      <c r="O46"/>
    </row>
    <row r="47" spans="1:15" x14ac:dyDescent="0.25">
      <c r="A47">
        <v>46</v>
      </c>
      <c r="B47" s="34" t="s">
        <v>122</v>
      </c>
      <c r="C47" s="34" t="s">
        <v>310</v>
      </c>
      <c r="D47" s="34" t="s">
        <v>19</v>
      </c>
      <c r="E47" s="34" t="s">
        <v>121</v>
      </c>
      <c r="F47" s="34" t="s">
        <v>585</v>
      </c>
      <c r="G47" s="1" t="s">
        <v>533</v>
      </c>
      <c r="H47" s="34" t="s">
        <v>32</v>
      </c>
      <c r="I47" s="46">
        <v>104.09</v>
      </c>
      <c r="J47" s="36"/>
      <c r="K47" s="36"/>
      <c r="L47" s="35"/>
      <c r="M47" s="35"/>
      <c r="N47" s="35"/>
      <c r="O47"/>
    </row>
    <row r="48" spans="1:15" x14ac:dyDescent="0.25">
      <c r="A48">
        <v>47</v>
      </c>
      <c r="B48" s="34" t="s">
        <v>122</v>
      </c>
      <c r="C48" s="34" t="s">
        <v>310</v>
      </c>
      <c r="D48" s="34" t="s">
        <v>19</v>
      </c>
      <c r="E48" s="34" t="s">
        <v>123</v>
      </c>
      <c r="F48" s="34" t="s">
        <v>585</v>
      </c>
      <c r="G48" s="1" t="s">
        <v>534</v>
      </c>
      <c r="H48" s="34" t="s">
        <v>32</v>
      </c>
      <c r="I48" s="46">
        <v>14.379999999999999</v>
      </c>
      <c r="J48" s="36"/>
      <c r="K48" s="36"/>
      <c r="L48" s="35"/>
      <c r="M48" s="35"/>
      <c r="N48" s="35"/>
      <c r="O48"/>
    </row>
    <row r="49" spans="1:15" x14ac:dyDescent="0.25">
      <c r="A49">
        <v>48</v>
      </c>
      <c r="B49" s="34" t="s">
        <v>122</v>
      </c>
      <c r="C49" s="34" t="s">
        <v>310</v>
      </c>
      <c r="D49" s="34" t="s">
        <v>19</v>
      </c>
      <c r="E49" s="34" t="s">
        <v>124</v>
      </c>
      <c r="F49" s="34" t="s">
        <v>585</v>
      </c>
      <c r="G49" s="1" t="s">
        <v>535</v>
      </c>
      <c r="H49" s="34" t="s">
        <v>32</v>
      </c>
      <c r="I49" s="46">
        <v>4.0999999999999996</v>
      </c>
      <c r="J49" s="36"/>
      <c r="K49" s="36"/>
      <c r="L49" s="35"/>
      <c r="M49" s="35"/>
      <c r="N49" s="35"/>
      <c r="O49"/>
    </row>
    <row r="50" spans="1:15" x14ac:dyDescent="0.25">
      <c r="A50">
        <v>49</v>
      </c>
      <c r="B50" s="34" t="s">
        <v>122</v>
      </c>
      <c r="C50" s="34" t="s">
        <v>310</v>
      </c>
      <c r="D50" s="34" t="s">
        <v>19</v>
      </c>
      <c r="E50" s="34" t="s">
        <v>121</v>
      </c>
      <c r="F50" s="34" t="s">
        <v>581</v>
      </c>
      <c r="G50" s="1" t="s">
        <v>533</v>
      </c>
      <c r="H50" s="34" t="s">
        <v>32</v>
      </c>
      <c r="I50" s="46">
        <v>95.38</v>
      </c>
      <c r="J50" s="36"/>
      <c r="K50" s="36"/>
      <c r="L50" s="35"/>
      <c r="M50" s="35"/>
      <c r="N50" s="35"/>
      <c r="O50"/>
    </row>
    <row r="51" spans="1:15" x14ac:dyDescent="0.25">
      <c r="A51">
        <v>50</v>
      </c>
      <c r="B51" s="34" t="s">
        <v>122</v>
      </c>
      <c r="C51" s="34" t="s">
        <v>310</v>
      </c>
      <c r="D51" s="34" t="s">
        <v>19</v>
      </c>
      <c r="E51" s="34" t="s">
        <v>123</v>
      </c>
      <c r="F51" s="34" t="s">
        <v>581</v>
      </c>
      <c r="G51" s="1" t="s">
        <v>534</v>
      </c>
      <c r="H51" s="34" t="s">
        <v>32</v>
      </c>
      <c r="I51" s="46">
        <v>9.17</v>
      </c>
      <c r="J51" s="36"/>
      <c r="K51" s="36"/>
      <c r="L51" s="35"/>
      <c r="M51" s="35"/>
      <c r="N51" s="35"/>
      <c r="O51"/>
    </row>
    <row r="52" spans="1:15" x14ac:dyDescent="0.25">
      <c r="A52">
        <v>51</v>
      </c>
      <c r="B52" s="34" t="s">
        <v>122</v>
      </c>
      <c r="C52" s="34" t="s">
        <v>310</v>
      </c>
      <c r="D52" s="34" t="s">
        <v>19</v>
      </c>
      <c r="E52" s="34" t="s">
        <v>124</v>
      </c>
      <c r="F52" s="34" t="s">
        <v>581</v>
      </c>
      <c r="G52" s="1" t="s">
        <v>535</v>
      </c>
      <c r="H52" s="34" t="s">
        <v>32</v>
      </c>
      <c r="I52" s="46">
        <v>2.0499999999999998</v>
      </c>
      <c r="J52" s="36"/>
      <c r="K52" s="36"/>
      <c r="L52" s="35"/>
      <c r="M52" s="35"/>
      <c r="N52" s="35"/>
      <c r="O52"/>
    </row>
    <row r="53" spans="1:15" x14ac:dyDescent="0.25">
      <c r="A53">
        <v>52</v>
      </c>
      <c r="B53" s="34" t="s">
        <v>122</v>
      </c>
      <c r="C53" s="34" t="s">
        <v>310</v>
      </c>
      <c r="D53" s="34" t="s">
        <v>19</v>
      </c>
      <c r="E53" s="34" t="s">
        <v>121</v>
      </c>
      <c r="F53" s="34" t="s">
        <v>580</v>
      </c>
      <c r="G53" s="1" t="s">
        <v>533</v>
      </c>
      <c r="H53" s="34" t="s">
        <v>32</v>
      </c>
      <c r="I53" s="46">
        <v>48.620000000000005</v>
      </c>
      <c r="J53" s="36"/>
      <c r="K53" s="36"/>
      <c r="L53" s="35"/>
      <c r="M53" s="35"/>
      <c r="N53" s="35"/>
      <c r="O53"/>
    </row>
    <row r="54" spans="1:15" x14ac:dyDescent="0.25">
      <c r="A54">
        <v>53</v>
      </c>
      <c r="B54" s="34" t="s">
        <v>122</v>
      </c>
      <c r="C54" s="34" t="s">
        <v>310</v>
      </c>
      <c r="D54" s="34" t="s">
        <v>19</v>
      </c>
      <c r="E54" s="34" t="s">
        <v>123</v>
      </c>
      <c r="F54" s="34" t="s">
        <v>580</v>
      </c>
      <c r="G54" s="1" t="s">
        <v>534</v>
      </c>
      <c r="H54" s="34" t="s">
        <v>32</v>
      </c>
      <c r="I54" s="46">
        <v>5.16</v>
      </c>
      <c r="J54" s="36"/>
      <c r="K54" s="36"/>
      <c r="L54" s="35"/>
      <c r="M54" s="35"/>
      <c r="N54" s="35"/>
      <c r="O54"/>
    </row>
    <row r="55" spans="1:15" x14ac:dyDescent="0.25">
      <c r="A55">
        <v>54</v>
      </c>
      <c r="B55" s="34" t="s">
        <v>122</v>
      </c>
      <c r="C55" s="34" t="s">
        <v>310</v>
      </c>
      <c r="D55" s="34" t="s">
        <v>19</v>
      </c>
      <c r="E55" s="34" t="s">
        <v>127</v>
      </c>
      <c r="F55" s="34" t="s">
        <v>140</v>
      </c>
      <c r="G55" s="1" t="s">
        <v>125</v>
      </c>
      <c r="H55" s="34" t="s">
        <v>32</v>
      </c>
      <c r="I55" s="46">
        <v>57.9</v>
      </c>
      <c r="J55" s="36"/>
      <c r="K55" s="36"/>
      <c r="L55" s="35"/>
      <c r="M55" s="35"/>
      <c r="N55" s="35"/>
      <c r="O55"/>
    </row>
    <row r="56" spans="1:15" x14ac:dyDescent="0.25">
      <c r="A56">
        <v>55</v>
      </c>
      <c r="B56" s="34" t="s">
        <v>122</v>
      </c>
      <c r="C56" s="34" t="s">
        <v>310</v>
      </c>
      <c r="D56" s="34" t="s">
        <v>19</v>
      </c>
      <c r="E56" s="34" t="s">
        <v>127</v>
      </c>
      <c r="F56" s="34" t="s">
        <v>141</v>
      </c>
      <c r="G56" s="1" t="s">
        <v>128</v>
      </c>
      <c r="H56" s="34" t="s">
        <v>32</v>
      </c>
      <c r="I56" s="46">
        <v>5.53</v>
      </c>
      <c r="J56" s="36"/>
      <c r="K56" s="36"/>
      <c r="L56" s="35"/>
      <c r="M56" s="35"/>
      <c r="N56" s="35"/>
      <c r="O56"/>
    </row>
    <row r="57" spans="1:15" x14ac:dyDescent="0.25">
      <c r="A57">
        <v>56</v>
      </c>
      <c r="B57" s="34" t="s">
        <v>122</v>
      </c>
      <c r="C57" s="34" t="s">
        <v>310</v>
      </c>
      <c r="D57" s="34" t="s">
        <v>19</v>
      </c>
      <c r="E57" s="34" t="s">
        <v>127</v>
      </c>
      <c r="F57" s="34" t="s">
        <v>142</v>
      </c>
      <c r="G57" s="1" t="s">
        <v>130</v>
      </c>
      <c r="H57" s="34" t="s">
        <v>32</v>
      </c>
      <c r="I57" s="46">
        <v>3.24</v>
      </c>
      <c r="J57" s="36"/>
      <c r="K57" s="36"/>
      <c r="L57" s="35"/>
      <c r="M57" s="35"/>
      <c r="N57" s="35"/>
      <c r="O57"/>
    </row>
    <row r="58" spans="1:15" x14ac:dyDescent="0.25">
      <c r="A58">
        <v>57</v>
      </c>
      <c r="B58" s="34" t="s">
        <v>122</v>
      </c>
      <c r="C58" s="34" t="s">
        <v>310</v>
      </c>
      <c r="D58" s="34" t="s">
        <v>19</v>
      </c>
      <c r="E58" s="34" t="s">
        <v>127</v>
      </c>
      <c r="F58" s="34" t="s">
        <v>143</v>
      </c>
      <c r="G58" s="1" t="s">
        <v>133</v>
      </c>
      <c r="H58" s="34" t="s">
        <v>32</v>
      </c>
      <c r="I58" s="46">
        <v>2.99</v>
      </c>
      <c r="J58" s="36"/>
      <c r="K58" s="36"/>
      <c r="L58" s="35"/>
      <c r="M58" s="35"/>
      <c r="N58" s="35"/>
      <c r="O58"/>
    </row>
    <row r="59" spans="1:15" x14ac:dyDescent="0.25">
      <c r="A59">
        <v>58</v>
      </c>
      <c r="B59" s="34" t="s">
        <v>122</v>
      </c>
      <c r="C59" s="34" t="s">
        <v>310</v>
      </c>
      <c r="D59" s="34" t="s">
        <v>19</v>
      </c>
      <c r="E59" s="34" t="s">
        <v>127</v>
      </c>
      <c r="F59" s="34" t="s">
        <v>144</v>
      </c>
      <c r="G59" s="1" t="s">
        <v>135</v>
      </c>
      <c r="H59" s="34" t="s">
        <v>32</v>
      </c>
      <c r="I59" s="46">
        <v>7.34</v>
      </c>
      <c r="J59" s="36"/>
      <c r="K59" s="36"/>
      <c r="L59" s="35"/>
      <c r="M59" s="35"/>
      <c r="N59" s="35"/>
      <c r="O59"/>
    </row>
    <row r="60" spans="1:15" x14ac:dyDescent="0.25">
      <c r="A60">
        <v>59</v>
      </c>
      <c r="B60" s="34" t="s">
        <v>122</v>
      </c>
      <c r="C60" s="34" t="s">
        <v>310</v>
      </c>
      <c r="D60" s="34" t="s">
        <v>19</v>
      </c>
      <c r="E60" s="34" t="s">
        <v>139</v>
      </c>
      <c r="F60" s="34" t="s">
        <v>145</v>
      </c>
      <c r="G60" s="1" t="s">
        <v>137</v>
      </c>
      <c r="H60" s="34" t="s">
        <v>32</v>
      </c>
      <c r="I60" s="46">
        <v>8.6999999999999993</v>
      </c>
      <c r="J60" s="36"/>
      <c r="K60" s="36"/>
      <c r="L60" s="35"/>
      <c r="M60" s="35"/>
      <c r="N60" s="35"/>
      <c r="O60"/>
    </row>
    <row r="61" spans="1:15" x14ac:dyDescent="0.25">
      <c r="A61">
        <v>60</v>
      </c>
      <c r="B61" s="34" t="s">
        <v>122</v>
      </c>
      <c r="C61" s="34" t="s">
        <v>310</v>
      </c>
      <c r="D61" s="34" t="s">
        <v>19</v>
      </c>
      <c r="E61" s="34" t="s">
        <v>127</v>
      </c>
      <c r="F61" s="34"/>
      <c r="G61" s="1" t="s">
        <v>531</v>
      </c>
      <c r="H61" s="34" t="s">
        <v>32</v>
      </c>
      <c r="I61" s="46">
        <v>5.44</v>
      </c>
      <c r="J61" s="36"/>
      <c r="K61" s="36"/>
      <c r="L61" s="35"/>
      <c r="M61" s="35"/>
      <c r="N61" s="35"/>
      <c r="O61"/>
    </row>
    <row r="62" spans="1:15" x14ac:dyDescent="0.25">
      <c r="A62">
        <v>61</v>
      </c>
      <c r="B62" s="34" t="s">
        <v>122</v>
      </c>
      <c r="C62" s="34" t="s">
        <v>301</v>
      </c>
      <c r="D62" s="34" t="s">
        <v>146</v>
      </c>
      <c r="E62" s="34" t="s">
        <v>121</v>
      </c>
      <c r="F62" s="34" t="s">
        <v>564</v>
      </c>
      <c r="G62" s="1" t="s">
        <v>533</v>
      </c>
      <c r="H62" s="34" t="s">
        <v>32</v>
      </c>
      <c r="I62" s="46">
        <v>52.61</v>
      </c>
      <c r="J62" s="36"/>
      <c r="K62" s="36"/>
      <c r="L62" s="35"/>
      <c r="M62" s="35"/>
      <c r="N62" s="35"/>
      <c r="O62"/>
    </row>
    <row r="63" spans="1:15" x14ac:dyDescent="0.25">
      <c r="A63">
        <v>62</v>
      </c>
      <c r="B63" s="34" t="s">
        <v>122</v>
      </c>
      <c r="C63" s="34" t="s">
        <v>301</v>
      </c>
      <c r="D63" s="34" t="s">
        <v>146</v>
      </c>
      <c r="E63" s="34" t="s">
        <v>123</v>
      </c>
      <c r="F63" s="34" t="s">
        <v>564</v>
      </c>
      <c r="G63" s="1" t="s">
        <v>534</v>
      </c>
      <c r="H63" s="34" t="s">
        <v>32</v>
      </c>
      <c r="I63" s="46">
        <v>7.89</v>
      </c>
      <c r="J63" s="36"/>
      <c r="K63" s="36"/>
      <c r="L63" s="35"/>
      <c r="M63" s="35"/>
      <c r="N63" s="35"/>
      <c r="O63"/>
    </row>
    <row r="64" spans="1:15" x14ac:dyDescent="0.25">
      <c r="A64">
        <v>63</v>
      </c>
      <c r="B64" s="34" t="s">
        <v>122</v>
      </c>
      <c r="C64" s="34" t="s">
        <v>301</v>
      </c>
      <c r="D64" s="34" t="s">
        <v>146</v>
      </c>
      <c r="E64" s="34" t="s">
        <v>121</v>
      </c>
      <c r="F64" s="34" t="s">
        <v>562</v>
      </c>
      <c r="G64" s="1" t="s">
        <v>533</v>
      </c>
      <c r="H64" s="34" t="s">
        <v>32</v>
      </c>
      <c r="I64" s="46">
        <v>55.900000000000006</v>
      </c>
      <c r="J64" s="36"/>
      <c r="K64" s="36"/>
      <c r="L64" s="35"/>
      <c r="M64" s="35"/>
      <c r="N64" s="35"/>
      <c r="O64"/>
    </row>
    <row r="65" spans="1:15" x14ac:dyDescent="0.25">
      <c r="A65">
        <v>64</v>
      </c>
      <c r="B65" s="34" t="s">
        <v>122</v>
      </c>
      <c r="C65" s="34" t="s">
        <v>301</v>
      </c>
      <c r="D65" s="34" t="s">
        <v>146</v>
      </c>
      <c r="E65" s="34" t="s">
        <v>123</v>
      </c>
      <c r="F65" s="34" t="s">
        <v>562</v>
      </c>
      <c r="G65" s="1" t="s">
        <v>534</v>
      </c>
      <c r="H65" s="34" t="s">
        <v>32</v>
      </c>
      <c r="I65" s="46">
        <v>8.06</v>
      </c>
      <c r="J65" s="36"/>
      <c r="K65" s="36"/>
      <c r="L65" s="35"/>
      <c r="M65" s="35"/>
      <c r="N65" s="35"/>
      <c r="O65"/>
    </row>
    <row r="66" spans="1:15" x14ac:dyDescent="0.25">
      <c r="A66">
        <v>65</v>
      </c>
      <c r="B66" s="34" t="s">
        <v>122</v>
      </c>
      <c r="C66" s="34" t="s">
        <v>301</v>
      </c>
      <c r="D66" s="34" t="s">
        <v>146</v>
      </c>
      <c r="E66" s="34" t="s">
        <v>121</v>
      </c>
      <c r="F66" s="34" t="s">
        <v>560</v>
      </c>
      <c r="G66" s="1" t="s">
        <v>533</v>
      </c>
      <c r="H66" s="34" t="s">
        <v>32</v>
      </c>
      <c r="I66" s="46">
        <v>94.84</v>
      </c>
      <c r="J66" s="36"/>
      <c r="K66" s="36"/>
      <c r="L66" s="35"/>
      <c r="M66" s="35"/>
      <c r="N66" s="35"/>
      <c r="O66"/>
    </row>
    <row r="67" spans="1:15" x14ac:dyDescent="0.25">
      <c r="A67">
        <v>66</v>
      </c>
      <c r="B67" s="34" t="s">
        <v>122</v>
      </c>
      <c r="C67" s="34" t="s">
        <v>301</v>
      </c>
      <c r="D67" s="34" t="s">
        <v>146</v>
      </c>
      <c r="E67" s="34" t="s">
        <v>123</v>
      </c>
      <c r="F67" s="34" t="s">
        <v>560</v>
      </c>
      <c r="G67" s="1" t="s">
        <v>534</v>
      </c>
      <c r="H67" s="34" t="s">
        <v>32</v>
      </c>
      <c r="I67" s="46">
        <v>4.83</v>
      </c>
      <c r="J67" s="36"/>
      <c r="K67" s="36"/>
      <c r="L67" s="35"/>
      <c r="M67" s="35"/>
      <c r="N67" s="35"/>
      <c r="O67"/>
    </row>
    <row r="68" spans="1:15" x14ac:dyDescent="0.25">
      <c r="A68">
        <v>67</v>
      </c>
      <c r="B68" s="34" t="s">
        <v>122</v>
      </c>
      <c r="C68" s="34" t="s">
        <v>301</v>
      </c>
      <c r="D68" s="34" t="s">
        <v>146</v>
      </c>
      <c r="E68" s="34" t="s">
        <v>121</v>
      </c>
      <c r="F68" s="34" t="s">
        <v>570</v>
      </c>
      <c r="G68" s="1" t="s">
        <v>533</v>
      </c>
      <c r="H68" s="34" t="s">
        <v>32</v>
      </c>
      <c r="I68" s="46">
        <v>109.21000000000001</v>
      </c>
      <c r="J68" s="36"/>
      <c r="K68" s="36"/>
      <c r="L68" s="35"/>
      <c r="M68" s="35"/>
      <c r="N68" s="35"/>
      <c r="O68"/>
    </row>
    <row r="69" spans="1:15" x14ac:dyDescent="0.25">
      <c r="A69">
        <v>68</v>
      </c>
      <c r="B69" s="34" t="s">
        <v>122</v>
      </c>
      <c r="C69" s="34" t="s">
        <v>301</v>
      </c>
      <c r="D69" s="34" t="s">
        <v>146</v>
      </c>
      <c r="E69" s="34" t="s">
        <v>123</v>
      </c>
      <c r="F69" s="34" t="s">
        <v>570</v>
      </c>
      <c r="G69" s="1" t="s">
        <v>534</v>
      </c>
      <c r="H69" s="34" t="s">
        <v>32</v>
      </c>
      <c r="I69" s="46">
        <v>14.459999999999999</v>
      </c>
      <c r="J69" s="36"/>
      <c r="K69" s="36"/>
      <c r="L69" s="35"/>
      <c r="M69" s="35"/>
      <c r="N69" s="35"/>
      <c r="O69"/>
    </row>
    <row r="70" spans="1:15" x14ac:dyDescent="0.25">
      <c r="A70">
        <v>69</v>
      </c>
      <c r="B70" s="34" t="s">
        <v>122</v>
      </c>
      <c r="C70" s="34" t="s">
        <v>301</v>
      </c>
      <c r="D70" s="34" t="s">
        <v>146</v>
      </c>
      <c r="E70" s="34" t="s">
        <v>124</v>
      </c>
      <c r="F70" s="34" t="s">
        <v>570</v>
      </c>
      <c r="G70" s="1" t="s">
        <v>535</v>
      </c>
      <c r="H70" s="34" t="s">
        <v>32</v>
      </c>
      <c r="I70" s="46">
        <v>2.0499999999999998</v>
      </c>
      <c r="J70" s="36"/>
      <c r="K70" s="36"/>
      <c r="L70" s="35"/>
      <c r="M70" s="35"/>
      <c r="N70" s="35"/>
      <c r="O70"/>
    </row>
    <row r="71" spans="1:15" x14ac:dyDescent="0.25">
      <c r="A71">
        <v>70</v>
      </c>
      <c r="B71" s="34" t="s">
        <v>122</v>
      </c>
      <c r="C71" s="34" t="s">
        <v>301</v>
      </c>
      <c r="D71" s="34" t="s">
        <v>146</v>
      </c>
      <c r="E71" s="34" t="s">
        <v>121</v>
      </c>
      <c r="F71" s="34" t="s">
        <v>572</v>
      </c>
      <c r="G71" s="1" t="s">
        <v>533</v>
      </c>
      <c r="H71" s="34" t="s">
        <v>32</v>
      </c>
      <c r="I71" s="46">
        <v>81.55</v>
      </c>
      <c r="J71" s="36"/>
      <c r="K71" s="36"/>
      <c r="L71" s="35"/>
      <c r="M71" s="35"/>
      <c r="N71" s="35"/>
      <c r="O71"/>
    </row>
    <row r="72" spans="1:15" x14ac:dyDescent="0.25">
      <c r="A72">
        <v>71</v>
      </c>
      <c r="B72" s="34" t="s">
        <v>122</v>
      </c>
      <c r="C72" s="34" t="s">
        <v>301</v>
      </c>
      <c r="D72" s="34" t="s">
        <v>146</v>
      </c>
      <c r="E72" s="34" t="s">
        <v>123</v>
      </c>
      <c r="F72" s="34" t="s">
        <v>572</v>
      </c>
      <c r="G72" s="1" t="s">
        <v>534</v>
      </c>
      <c r="H72" s="34" t="s">
        <v>32</v>
      </c>
      <c r="I72" s="46">
        <v>10.899999999999999</v>
      </c>
      <c r="J72" s="36"/>
      <c r="K72" s="36"/>
      <c r="L72" s="35"/>
      <c r="M72" s="35"/>
      <c r="N72" s="35"/>
      <c r="O72"/>
    </row>
    <row r="73" spans="1:15" x14ac:dyDescent="0.25">
      <c r="A73">
        <v>72</v>
      </c>
      <c r="B73" s="34" t="s">
        <v>122</v>
      </c>
      <c r="C73" s="34" t="s">
        <v>301</v>
      </c>
      <c r="D73" s="34" t="s">
        <v>146</v>
      </c>
      <c r="E73" s="34" t="s">
        <v>124</v>
      </c>
      <c r="F73" s="34" t="s">
        <v>572</v>
      </c>
      <c r="G73" s="1" t="s">
        <v>535</v>
      </c>
      <c r="H73" s="34" t="s">
        <v>32</v>
      </c>
      <c r="I73" s="46">
        <v>2.0499999999999998</v>
      </c>
      <c r="J73" s="36"/>
      <c r="K73" s="36"/>
      <c r="L73" s="35"/>
      <c r="M73" s="35"/>
      <c r="N73" s="35"/>
      <c r="O73"/>
    </row>
    <row r="74" spans="1:15" x14ac:dyDescent="0.25">
      <c r="A74">
        <v>73</v>
      </c>
      <c r="B74" s="34" t="s">
        <v>122</v>
      </c>
      <c r="C74" s="34" t="s">
        <v>301</v>
      </c>
      <c r="D74" s="34" t="s">
        <v>146</v>
      </c>
      <c r="E74" s="34" t="s">
        <v>121</v>
      </c>
      <c r="F74" s="34" t="s">
        <v>574</v>
      </c>
      <c r="G74" s="1" t="s">
        <v>533</v>
      </c>
      <c r="H74" s="34" t="s">
        <v>32</v>
      </c>
      <c r="I74" s="46">
        <v>47.28</v>
      </c>
      <c r="J74" s="36"/>
      <c r="K74" s="36"/>
      <c r="L74" s="35"/>
      <c r="M74" s="35"/>
      <c r="N74" s="35"/>
      <c r="O74"/>
    </row>
    <row r="75" spans="1:15" x14ac:dyDescent="0.25">
      <c r="A75">
        <v>74</v>
      </c>
      <c r="B75" s="34" t="s">
        <v>122</v>
      </c>
      <c r="C75" s="34" t="s">
        <v>301</v>
      </c>
      <c r="D75" s="34" t="s">
        <v>146</v>
      </c>
      <c r="E75" s="34" t="s">
        <v>123</v>
      </c>
      <c r="F75" s="34" t="s">
        <v>574</v>
      </c>
      <c r="G75" s="1" t="s">
        <v>534</v>
      </c>
      <c r="H75" s="34" t="s">
        <v>32</v>
      </c>
      <c r="I75" s="46">
        <v>5.34</v>
      </c>
      <c r="J75" s="36"/>
      <c r="K75" s="36"/>
      <c r="L75" s="35"/>
      <c r="M75" s="35"/>
      <c r="N75" s="35"/>
      <c r="O75"/>
    </row>
    <row r="76" spans="1:15" x14ac:dyDescent="0.25">
      <c r="A76">
        <v>75</v>
      </c>
      <c r="B76" s="34" t="s">
        <v>122</v>
      </c>
      <c r="C76" s="34" t="s">
        <v>301</v>
      </c>
      <c r="D76" s="34" t="s">
        <v>146</v>
      </c>
      <c r="E76" s="34" t="s">
        <v>124</v>
      </c>
      <c r="F76" s="34" t="s">
        <v>574</v>
      </c>
      <c r="G76" s="1" t="s">
        <v>535</v>
      </c>
      <c r="H76" s="34" t="s">
        <v>32</v>
      </c>
      <c r="I76" s="46">
        <v>0.57820000000000005</v>
      </c>
      <c r="J76" s="36"/>
      <c r="K76" s="36"/>
      <c r="L76" s="35"/>
      <c r="M76" s="35"/>
      <c r="N76" s="35"/>
      <c r="O76"/>
    </row>
    <row r="77" spans="1:15" x14ac:dyDescent="0.25">
      <c r="A77">
        <v>76</v>
      </c>
      <c r="B77" s="34" t="s">
        <v>122</v>
      </c>
      <c r="C77" s="34" t="s">
        <v>301</v>
      </c>
      <c r="D77" s="34" t="s">
        <v>146</v>
      </c>
      <c r="E77" s="34" t="s">
        <v>121</v>
      </c>
      <c r="F77" s="34" t="s">
        <v>576</v>
      </c>
      <c r="G77" s="1" t="s">
        <v>533</v>
      </c>
      <c r="H77" s="34" t="s">
        <v>32</v>
      </c>
      <c r="I77" s="46">
        <v>104.09</v>
      </c>
      <c r="J77" s="36"/>
      <c r="K77" s="36"/>
      <c r="L77" s="35"/>
      <c r="M77" s="35"/>
      <c r="N77" s="35"/>
      <c r="O77"/>
    </row>
    <row r="78" spans="1:15" x14ac:dyDescent="0.25">
      <c r="A78">
        <v>77</v>
      </c>
      <c r="B78" s="34" t="s">
        <v>122</v>
      </c>
      <c r="C78" s="34" t="s">
        <v>301</v>
      </c>
      <c r="D78" s="34" t="s">
        <v>146</v>
      </c>
      <c r="E78" s="34" t="s">
        <v>123</v>
      </c>
      <c r="F78" s="34" t="s">
        <v>576</v>
      </c>
      <c r="G78" s="1" t="s">
        <v>534</v>
      </c>
      <c r="H78" s="34" t="s">
        <v>32</v>
      </c>
      <c r="I78" s="46">
        <v>14.379999999999999</v>
      </c>
      <c r="J78" s="36"/>
      <c r="K78" s="36"/>
      <c r="L78" s="35"/>
      <c r="M78" s="35"/>
      <c r="N78" s="35"/>
      <c r="O78"/>
    </row>
    <row r="79" spans="1:15" x14ac:dyDescent="0.25">
      <c r="A79">
        <v>78</v>
      </c>
      <c r="B79" s="34" t="s">
        <v>122</v>
      </c>
      <c r="C79" s="34" t="s">
        <v>301</v>
      </c>
      <c r="D79" s="34" t="s">
        <v>146</v>
      </c>
      <c r="E79" s="34" t="s">
        <v>124</v>
      </c>
      <c r="F79" s="34" t="s">
        <v>576</v>
      </c>
      <c r="G79" s="1" t="s">
        <v>535</v>
      </c>
      <c r="H79" s="34" t="s">
        <v>32</v>
      </c>
      <c r="I79" s="46">
        <v>4.0999999999999996</v>
      </c>
      <c r="J79" s="36"/>
      <c r="K79" s="36"/>
      <c r="L79" s="35"/>
      <c r="M79" s="35"/>
      <c r="N79" s="35"/>
      <c r="O79"/>
    </row>
    <row r="80" spans="1:15" x14ac:dyDescent="0.25">
      <c r="A80">
        <v>79</v>
      </c>
      <c r="B80" s="34" t="s">
        <v>122</v>
      </c>
      <c r="C80" s="34" t="s">
        <v>301</v>
      </c>
      <c r="D80" s="34" t="s">
        <v>146</v>
      </c>
      <c r="E80" s="34" t="s">
        <v>121</v>
      </c>
      <c r="F80" s="34" t="s">
        <v>568</v>
      </c>
      <c r="G80" s="1" t="s">
        <v>533</v>
      </c>
      <c r="H80" s="34" t="s">
        <v>32</v>
      </c>
      <c r="I80" s="46">
        <v>95.38</v>
      </c>
      <c r="J80" s="36"/>
      <c r="K80" s="36"/>
      <c r="L80" s="35"/>
      <c r="M80" s="35"/>
      <c r="N80" s="35"/>
      <c r="O80"/>
    </row>
    <row r="81" spans="1:15" x14ac:dyDescent="0.25">
      <c r="A81">
        <v>80</v>
      </c>
      <c r="B81" s="34" t="s">
        <v>122</v>
      </c>
      <c r="C81" s="34" t="s">
        <v>301</v>
      </c>
      <c r="D81" s="34" t="s">
        <v>146</v>
      </c>
      <c r="E81" s="34" t="s">
        <v>123</v>
      </c>
      <c r="F81" s="34" t="s">
        <v>568</v>
      </c>
      <c r="G81" s="1" t="s">
        <v>534</v>
      </c>
      <c r="H81" s="34" t="s">
        <v>32</v>
      </c>
      <c r="I81" s="46">
        <v>9.17</v>
      </c>
      <c r="J81" s="36"/>
      <c r="K81" s="36"/>
      <c r="L81" s="35"/>
      <c r="M81" s="35"/>
      <c r="N81" s="35"/>
      <c r="O81"/>
    </row>
    <row r="82" spans="1:15" x14ac:dyDescent="0.25">
      <c r="A82">
        <v>81</v>
      </c>
      <c r="B82" s="34" t="s">
        <v>122</v>
      </c>
      <c r="C82" s="34" t="s">
        <v>301</v>
      </c>
      <c r="D82" s="34" t="s">
        <v>146</v>
      </c>
      <c r="E82" s="34" t="s">
        <v>124</v>
      </c>
      <c r="F82" s="34" t="s">
        <v>568</v>
      </c>
      <c r="G82" s="1" t="s">
        <v>535</v>
      </c>
      <c r="H82" s="34" t="s">
        <v>32</v>
      </c>
      <c r="I82" s="46">
        <v>2.0499999999999998</v>
      </c>
      <c r="J82" s="36"/>
      <c r="K82" s="36"/>
      <c r="L82" s="35"/>
      <c r="M82" s="35"/>
      <c r="N82" s="35"/>
      <c r="O82"/>
    </row>
    <row r="83" spans="1:15" x14ac:dyDescent="0.25">
      <c r="A83">
        <v>82</v>
      </c>
      <c r="B83" s="34" t="s">
        <v>122</v>
      </c>
      <c r="C83" s="34" t="s">
        <v>301</v>
      </c>
      <c r="D83" s="34" t="s">
        <v>146</v>
      </c>
      <c r="E83" s="34" t="s">
        <v>121</v>
      </c>
      <c r="F83" s="34" t="s">
        <v>566</v>
      </c>
      <c r="G83" s="1" t="s">
        <v>533</v>
      </c>
      <c r="H83" s="34" t="s">
        <v>32</v>
      </c>
      <c r="I83" s="46">
        <v>48.620000000000005</v>
      </c>
      <c r="J83" s="36"/>
      <c r="K83" s="36"/>
      <c r="L83" s="35"/>
      <c r="M83" s="35"/>
      <c r="N83" s="35"/>
      <c r="O83"/>
    </row>
    <row r="84" spans="1:15" x14ac:dyDescent="0.25">
      <c r="A84">
        <v>83</v>
      </c>
      <c r="B84" s="34" t="s">
        <v>122</v>
      </c>
      <c r="C84" s="34" t="s">
        <v>301</v>
      </c>
      <c r="D84" s="34" t="s">
        <v>146</v>
      </c>
      <c r="E84" s="34" t="s">
        <v>123</v>
      </c>
      <c r="F84" s="34" t="s">
        <v>566</v>
      </c>
      <c r="G84" s="1" t="s">
        <v>534</v>
      </c>
      <c r="H84" s="34" t="s">
        <v>32</v>
      </c>
      <c r="I84" s="46">
        <v>5.16</v>
      </c>
      <c r="J84" s="36"/>
      <c r="K84" s="36"/>
      <c r="L84" s="35"/>
      <c r="M84" s="35"/>
      <c r="N84" s="35"/>
      <c r="O84"/>
    </row>
    <row r="85" spans="1:15" x14ac:dyDescent="0.25">
      <c r="A85">
        <v>84</v>
      </c>
      <c r="B85" s="34" t="s">
        <v>122</v>
      </c>
      <c r="C85" s="34" t="s">
        <v>301</v>
      </c>
      <c r="D85" s="34" t="s">
        <v>146</v>
      </c>
      <c r="E85" s="34" t="s">
        <v>127</v>
      </c>
      <c r="F85" s="34" t="s">
        <v>147</v>
      </c>
      <c r="G85" s="1" t="s">
        <v>125</v>
      </c>
      <c r="H85" s="34" t="s">
        <v>32</v>
      </c>
      <c r="I85" s="46">
        <v>57.9</v>
      </c>
      <c r="J85" s="36"/>
      <c r="K85" s="36"/>
      <c r="L85" s="35"/>
      <c r="M85" s="35"/>
      <c r="N85" s="35"/>
      <c r="O85"/>
    </row>
    <row r="86" spans="1:15" x14ac:dyDescent="0.25">
      <c r="A86">
        <v>85</v>
      </c>
      <c r="B86" s="34" t="s">
        <v>122</v>
      </c>
      <c r="C86" s="34" t="s">
        <v>301</v>
      </c>
      <c r="D86" s="34" t="s">
        <v>146</v>
      </c>
      <c r="E86" s="34" t="s">
        <v>127</v>
      </c>
      <c r="F86" s="34" t="s">
        <v>148</v>
      </c>
      <c r="G86" s="1" t="s">
        <v>128</v>
      </c>
      <c r="H86" s="34" t="s">
        <v>32</v>
      </c>
      <c r="I86" s="46">
        <v>5.53</v>
      </c>
      <c r="J86" s="36"/>
      <c r="K86" s="36"/>
      <c r="L86" s="35"/>
      <c r="M86" s="35"/>
      <c r="N86" s="35"/>
      <c r="O86"/>
    </row>
    <row r="87" spans="1:15" x14ac:dyDescent="0.25">
      <c r="A87">
        <v>86</v>
      </c>
      <c r="B87" s="34" t="s">
        <v>122</v>
      </c>
      <c r="C87" s="34" t="s">
        <v>301</v>
      </c>
      <c r="D87" s="34" t="s">
        <v>146</v>
      </c>
      <c r="E87" s="34" t="s">
        <v>127</v>
      </c>
      <c r="F87" s="34" t="s">
        <v>149</v>
      </c>
      <c r="G87" s="1" t="s">
        <v>130</v>
      </c>
      <c r="H87" s="34" t="s">
        <v>32</v>
      </c>
      <c r="I87" s="46">
        <v>3.24</v>
      </c>
      <c r="J87" s="36"/>
      <c r="K87" s="36"/>
      <c r="L87" s="35"/>
      <c r="M87" s="35"/>
      <c r="N87" s="35"/>
      <c r="O87"/>
    </row>
    <row r="88" spans="1:15" x14ac:dyDescent="0.25">
      <c r="A88">
        <v>87</v>
      </c>
      <c r="B88" s="34" t="s">
        <v>122</v>
      </c>
      <c r="C88" s="34" t="s">
        <v>301</v>
      </c>
      <c r="D88" s="34" t="s">
        <v>146</v>
      </c>
      <c r="E88" s="34" t="s">
        <v>127</v>
      </c>
      <c r="F88" s="34" t="s">
        <v>150</v>
      </c>
      <c r="G88" s="1" t="s">
        <v>133</v>
      </c>
      <c r="H88" s="34" t="s">
        <v>32</v>
      </c>
      <c r="I88" s="46">
        <v>2.99</v>
      </c>
      <c r="J88" s="36"/>
      <c r="K88" s="36"/>
      <c r="L88" s="35"/>
      <c r="M88" s="35"/>
      <c r="N88" s="35"/>
      <c r="O88"/>
    </row>
    <row r="89" spans="1:15" x14ac:dyDescent="0.25">
      <c r="A89">
        <v>88</v>
      </c>
      <c r="B89" s="34" t="s">
        <v>122</v>
      </c>
      <c r="C89" s="34" t="s">
        <v>301</v>
      </c>
      <c r="D89" s="34" t="s">
        <v>146</v>
      </c>
      <c r="E89" s="34" t="s">
        <v>127</v>
      </c>
      <c r="F89" s="34" t="s">
        <v>151</v>
      </c>
      <c r="G89" s="1" t="s">
        <v>135</v>
      </c>
      <c r="H89" s="34" t="s">
        <v>32</v>
      </c>
      <c r="I89" s="46">
        <v>7.34</v>
      </c>
      <c r="J89" s="36"/>
      <c r="K89" s="36"/>
      <c r="L89" s="35"/>
      <c r="M89" s="35"/>
      <c r="N89" s="35"/>
      <c r="O89"/>
    </row>
    <row r="90" spans="1:15" x14ac:dyDescent="0.25">
      <c r="A90">
        <v>89</v>
      </c>
      <c r="B90" s="34" t="s">
        <v>122</v>
      </c>
      <c r="C90" s="34" t="s">
        <v>301</v>
      </c>
      <c r="D90" s="34" t="s">
        <v>146</v>
      </c>
      <c r="E90" s="34" t="s">
        <v>139</v>
      </c>
      <c r="F90" s="34" t="s">
        <v>152</v>
      </c>
      <c r="G90" s="1" t="s">
        <v>137</v>
      </c>
      <c r="H90" s="34" t="s">
        <v>32</v>
      </c>
      <c r="I90" s="46">
        <v>8.6999999999999993</v>
      </c>
      <c r="J90" s="36"/>
      <c r="K90" s="36"/>
      <c r="L90" s="35"/>
      <c r="M90" s="35"/>
      <c r="N90" s="35"/>
      <c r="O90"/>
    </row>
    <row r="91" spans="1:15" x14ac:dyDescent="0.25">
      <c r="A91">
        <v>90</v>
      </c>
      <c r="B91" s="34" t="s">
        <v>122</v>
      </c>
      <c r="C91" s="34" t="s">
        <v>301</v>
      </c>
      <c r="D91" s="34" t="s">
        <v>146</v>
      </c>
      <c r="E91" s="34" t="s">
        <v>127</v>
      </c>
      <c r="F91" s="34"/>
      <c r="G91" s="1" t="s">
        <v>531</v>
      </c>
      <c r="H91" s="34" t="s">
        <v>32</v>
      </c>
      <c r="I91" s="46">
        <v>5.44</v>
      </c>
      <c r="J91" s="36"/>
      <c r="K91" s="36"/>
      <c r="L91" s="35"/>
      <c r="M91" s="35"/>
      <c r="N91" s="35"/>
      <c r="O91"/>
    </row>
    <row r="92" spans="1:15" x14ac:dyDescent="0.25">
      <c r="A92">
        <v>91</v>
      </c>
      <c r="B92" s="34" t="s">
        <v>122</v>
      </c>
      <c r="C92" s="34" t="s">
        <v>18</v>
      </c>
      <c r="D92" s="34" t="s">
        <v>153</v>
      </c>
      <c r="E92" s="34" t="s">
        <v>121</v>
      </c>
      <c r="F92" s="34" t="s">
        <v>590</v>
      </c>
      <c r="G92" s="1" t="s">
        <v>533</v>
      </c>
      <c r="H92" s="34" t="s">
        <v>32</v>
      </c>
      <c r="I92" s="46">
        <v>52.08</v>
      </c>
      <c r="J92" s="36"/>
      <c r="K92" s="36"/>
      <c r="L92" s="35"/>
      <c r="M92" s="35"/>
      <c r="N92" s="35"/>
      <c r="O92"/>
    </row>
    <row r="93" spans="1:15" x14ac:dyDescent="0.25">
      <c r="A93">
        <v>92</v>
      </c>
      <c r="B93" s="34" t="s">
        <v>122</v>
      </c>
      <c r="C93" s="34" t="s">
        <v>18</v>
      </c>
      <c r="D93" s="34" t="s">
        <v>153</v>
      </c>
      <c r="E93" s="34" t="s">
        <v>123</v>
      </c>
      <c r="F93" s="34" t="s">
        <v>590</v>
      </c>
      <c r="G93" s="1" t="s">
        <v>534</v>
      </c>
      <c r="H93" s="34" t="s">
        <v>32</v>
      </c>
      <c r="I93" s="46">
        <v>7.89</v>
      </c>
      <c r="J93" s="36"/>
      <c r="K93" s="36"/>
      <c r="L93" s="35"/>
      <c r="M93" s="35"/>
      <c r="N93" s="35"/>
      <c r="O93"/>
    </row>
    <row r="94" spans="1:15" x14ac:dyDescent="0.25">
      <c r="A94">
        <v>93</v>
      </c>
      <c r="B94" s="34" t="s">
        <v>122</v>
      </c>
      <c r="C94" s="34" t="s">
        <v>18</v>
      </c>
      <c r="D94" s="34" t="s">
        <v>153</v>
      </c>
      <c r="E94" s="34" t="s">
        <v>121</v>
      </c>
      <c r="F94" s="34" t="s">
        <v>588</v>
      </c>
      <c r="G94" s="1" t="s">
        <v>533</v>
      </c>
      <c r="H94" s="34" t="s">
        <v>32</v>
      </c>
      <c r="I94" s="46">
        <v>55.900000000000006</v>
      </c>
      <c r="J94" s="36"/>
      <c r="K94" s="36"/>
      <c r="L94" s="35"/>
      <c r="M94" s="35"/>
      <c r="N94" s="35"/>
      <c r="O94"/>
    </row>
    <row r="95" spans="1:15" x14ac:dyDescent="0.25">
      <c r="A95">
        <v>94</v>
      </c>
      <c r="B95" s="34" t="s">
        <v>122</v>
      </c>
      <c r="C95" s="34" t="s">
        <v>18</v>
      </c>
      <c r="D95" s="34" t="s">
        <v>153</v>
      </c>
      <c r="E95" s="34" t="s">
        <v>123</v>
      </c>
      <c r="F95" s="34" t="s">
        <v>588</v>
      </c>
      <c r="G95" s="1" t="s">
        <v>534</v>
      </c>
      <c r="H95" s="34" t="s">
        <v>32</v>
      </c>
      <c r="I95" s="46">
        <v>8.06</v>
      </c>
      <c r="J95" s="36"/>
      <c r="K95" s="36"/>
      <c r="L95" s="35"/>
      <c r="M95" s="35"/>
      <c r="N95" s="35"/>
      <c r="O95"/>
    </row>
    <row r="96" spans="1:15" x14ac:dyDescent="0.25">
      <c r="A96">
        <v>95</v>
      </c>
      <c r="B96" s="34" t="s">
        <v>122</v>
      </c>
      <c r="C96" s="34" t="s">
        <v>18</v>
      </c>
      <c r="D96" s="34" t="s">
        <v>153</v>
      </c>
      <c r="E96" s="34" t="s">
        <v>121</v>
      </c>
      <c r="F96" s="34" t="s">
        <v>586</v>
      </c>
      <c r="G96" s="1" t="s">
        <v>533</v>
      </c>
      <c r="H96" s="34" t="s">
        <v>32</v>
      </c>
      <c r="I96" s="46">
        <v>87.08</v>
      </c>
      <c r="J96" s="36"/>
      <c r="K96" s="36"/>
      <c r="L96" s="35"/>
      <c r="M96" s="35"/>
      <c r="N96" s="35"/>
      <c r="O96"/>
    </row>
    <row r="97" spans="1:15" x14ac:dyDescent="0.25">
      <c r="A97">
        <v>96</v>
      </c>
      <c r="B97" s="34" t="s">
        <v>122</v>
      </c>
      <c r="C97" s="34" t="s">
        <v>18</v>
      </c>
      <c r="D97" s="34" t="s">
        <v>153</v>
      </c>
      <c r="E97" s="34" t="s">
        <v>123</v>
      </c>
      <c r="F97" s="34" t="s">
        <v>586</v>
      </c>
      <c r="G97" s="1" t="s">
        <v>534</v>
      </c>
      <c r="H97" s="34" t="s">
        <v>32</v>
      </c>
      <c r="I97" s="46">
        <v>12.82</v>
      </c>
      <c r="J97" s="36"/>
      <c r="K97" s="36"/>
      <c r="L97" s="35"/>
      <c r="M97" s="35"/>
      <c r="N97" s="35"/>
      <c r="O97"/>
    </row>
    <row r="98" spans="1:15" x14ac:dyDescent="0.25">
      <c r="A98">
        <v>97</v>
      </c>
      <c r="B98" s="34" t="s">
        <v>122</v>
      </c>
      <c r="C98" s="34" t="s">
        <v>18</v>
      </c>
      <c r="D98" s="34" t="s">
        <v>153</v>
      </c>
      <c r="E98" s="34" t="s">
        <v>121</v>
      </c>
      <c r="F98" s="34" t="s">
        <v>596</v>
      </c>
      <c r="G98" s="1" t="s">
        <v>533</v>
      </c>
      <c r="H98" s="34" t="s">
        <v>32</v>
      </c>
      <c r="I98" s="46">
        <v>108.09</v>
      </c>
      <c r="J98" s="36"/>
      <c r="K98" s="36"/>
      <c r="L98" s="35"/>
      <c r="M98" s="35"/>
      <c r="N98" s="35"/>
      <c r="O98"/>
    </row>
    <row r="99" spans="1:15" x14ac:dyDescent="0.25">
      <c r="A99">
        <v>98</v>
      </c>
      <c r="B99" s="34" t="s">
        <v>122</v>
      </c>
      <c r="C99" s="34" t="s">
        <v>18</v>
      </c>
      <c r="D99" s="34" t="s">
        <v>153</v>
      </c>
      <c r="E99" s="34" t="s">
        <v>123</v>
      </c>
      <c r="F99" s="34" t="s">
        <v>596</v>
      </c>
      <c r="G99" s="1" t="s">
        <v>534</v>
      </c>
      <c r="H99" s="34" t="s">
        <v>32</v>
      </c>
      <c r="I99" s="46">
        <v>14.459999999999999</v>
      </c>
      <c r="J99" s="36"/>
      <c r="K99" s="36"/>
      <c r="L99" s="35"/>
      <c r="M99" s="35"/>
      <c r="N99" s="35"/>
      <c r="O99"/>
    </row>
    <row r="100" spans="1:15" x14ac:dyDescent="0.25">
      <c r="A100">
        <v>99</v>
      </c>
      <c r="B100" s="34" t="s">
        <v>122</v>
      </c>
      <c r="C100" s="34" t="s">
        <v>18</v>
      </c>
      <c r="D100" s="34" t="s">
        <v>153</v>
      </c>
      <c r="E100" s="34" t="s">
        <v>124</v>
      </c>
      <c r="F100" s="34" t="s">
        <v>596</v>
      </c>
      <c r="G100" s="1" t="s">
        <v>535</v>
      </c>
      <c r="H100" s="34" t="s">
        <v>32</v>
      </c>
      <c r="I100" s="46">
        <v>2.0499999999999998</v>
      </c>
      <c r="J100" s="36"/>
      <c r="K100" s="36"/>
      <c r="L100" s="35"/>
      <c r="M100" s="35"/>
      <c r="N100" s="35"/>
      <c r="O100"/>
    </row>
    <row r="101" spans="1:15" x14ac:dyDescent="0.25">
      <c r="A101">
        <v>100</v>
      </c>
      <c r="B101" s="34" t="s">
        <v>122</v>
      </c>
      <c r="C101" s="34" t="s">
        <v>18</v>
      </c>
      <c r="D101" s="34" t="s">
        <v>153</v>
      </c>
      <c r="E101" s="34" t="s">
        <v>121</v>
      </c>
      <c r="F101" s="34" t="s">
        <v>598</v>
      </c>
      <c r="G101" s="1" t="s">
        <v>533</v>
      </c>
      <c r="H101" s="34" t="s">
        <v>32</v>
      </c>
      <c r="I101" s="46">
        <v>81.55</v>
      </c>
      <c r="J101" s="36"/>
      <c r="K101" s="36"/>
      <c r="L101" s="35"/>
      <c r="M101" s="35"/>
      <c r="N101" s="35"/>
      <c r="O101"/>
    </row>
    <row r="102" spans="1:15" x14ac:dyDescent="0.25">
      <c r="A102">
        <v>101</v>
      </c>
      <c r="B102" s="34" t="s">
        <v>122</v>
      </c>
      <c r="C102" s="34" t="s">
        <v>18</v>
      </c>
      <c r="D102" s="34" t="s">
        <v>153</v>
      </c>
      <c r="E102" s="34" t="s">
        <v>123</v>
      </c>
      <c r="F102" s="34" t="s">
        <v>598</v>
      </c>
      <c r="G102" s="1" t="s">
        <v>534</v>
      </c>
      <c r="H102" s="34" t="s">
        <v>32</v>
      </c>
      <c r="I102" s="46">
        <v>10.899999999999999</v>
      </c>
      <c r="J102" s="36"/>
      <c r="K102" s="36"/>
      <c r="L102" s="35"/>
      <c r="M102" s="35"/>
      <c r="N102" s="35"/>
      <c r="O102"/>
    </row>
    <row r="103" spans="1:15" x14ac:dyDescent="0.25">
      <c r="A103">
        <v>102</v>
      </c>
      <c r="B103" s="34" t="s">
        <v>122</v>
      </c>
      <c r="C103" s="34" t="s">
        <v>18</v>
      </c>
      <c r="D103" s="34" t="s">
        <v>153</v>
      </c>
      <c r="E103" s="34" t="s">
        <v>124</v>
      </c>
      <c r="F103" s="34" t="s">
        <v>598</v>
      </c>
      <c r="G103" s="1" t="s">
        <v>535</v>
      </c>
      <c r="H103" s="34" t="s">
        <v>32</v>
      </c>
      <c r="I103" s="46">
        <v>0.57820000000000005</v>
      </c>
      <c r="J103" s="36"/>
      <c r="K103" s="36"/>
      <c r="L103" s="35"/>
      <c r="M103" s="35"/>
      <c r="N103" s="35"/>
      <c r="O103"/>
    </row>
    <row r="104" spans="1:15" x14ac:dyDescent="0.25">
      <c r="A104">
        <v>103</v>
      </c>
      <c r="B104" s="34" t="s">
        <v>122</v>
      </c>
      <c r="C104" s="34" t="s">
        <v>18</v>
      </c>
      <c r="D104" s="34" t="s">
        <v>153</v>
      </c>
      <c r="E104" s="34" t="s">
        <v>121</v>
      </c>
      <c r="F104" s="34" t="s">
        <v>600</v>
      </c>
      <c r="G104" s="1" t="s">
        <v>533</v>
      </c>
      <c r="H104" s="34" t="s">
        <v>32</v>
      </c>
      <c r="I104" s="46">
        <v>47.28</v>
      </c>
      <c r="J104" s="36"/>
      <c r="K104" s="36"/>
      <c r="L104" s="35"/>
      <c r="M104" s="35"/>
      <c r="N104" s="35"/>
      <c r="O104"/>
    </row>
    <row r="105" spans="1:15" x14ac:dyDescent="0.25">
      <c r="A105">
        <v>104</v>
      </c>
      <c r="B105" s="34" t="s">
        <v>122</v>
      </c>
      <c r="C105" s="34" t="s">
        <v>18</v>
      </c>
      <c r="D105" s="34" t="s">
        <v>153</v>
      </c>
      <c r="E105" s="34" t="s">
        <v>123</v>
      </c>
      <c r="F105" s="34" t="s">
        <v>600</v>
      </c>
      <c r="G105" s="1" t="s">
        <v>534</v>
      </c>
      <c r="H105" s="34" t="s">
        <v>32</v>
      </c>
      <c r="I105" s="46">
        <v>5.34</v>
      </c>
      <c r="J105" s="36"/>
      <c r="K105" s="36"/>
      <c r="L105" s="35"/>
      <c r="M105" s="35"/>
      <c r="N105" s="35"/>
      <c r="O105"/>
    </row>
    <row r="106" spans="1:15" x14ac:dyDescent="0.25">
      <c r="A106">
        <v>105</v>
      </c>
      <c r="B106" s="34" t="s">
        <v>122</v>
      </c>
      <c r="C106" s="34" t="s">
        <v>18</v>
      </c>
      <c r="D106" s="34" t="s">
        <v>153</v>
      </c>
      <c r="E106" s="34" t="s">
        <v>124</v>
      </c>
      <c r="F106" s="34" t="s">
        <v>600</v>
      </c>
      <c r="G106" s="1" t="s">
        <v>535</v>
      </c>
      <c r="H106" s="34" t="s">
        <v>32</v>
      </c>
      <c r="I106" s="46">
        <v>2.0499999999999998</v>
      </c>
      <c r="J106" s="36"/>
      <c r="K106" s="36"/>
      <c r="L106" s="35"/>
      <c r="M106" s="35"/>
      <c r="N106" s="35"/>
      <c r="O106"/>
    </row>
    <row r="107" spans="1:15" x14ac:dyDescent="0.25">
      <c r="A107">
        <v>106</v>
      </c>
      <c r="B107" s="34" t="s">
        <v>122</v>
      </c>
      <c r="C107" s="34" t="s">
        <v>18</v>
      </c>
      <c r="D107" s="34" t="s">
        <v>153</v>
      </c>
      <c r="E107" s="34" t="s">
        <v>121</v>
      </c>
      <c r="F107" s="34" t="s">
        <v>602</v>
      </c>
      <c r="G107" s="1" t="s">
        <v>533</v>
      </c>
      <c r="H107" s="34" t="s">
        <v>32</v>
      </c>
      <c r="I107" s="46">
        <v>104.09</v>
      </c>
      <c r="J107" s="36"/>
      <c r="K107" s="36"/>
      <c r="L107" s="35"/>
      <c r="M107" s="35"/>
      <c r="N107" s="35"/>
      <c r="O107"/>
    </row>
    <row r="108" spans="1:15" x14ac:dyDescent="0.25">
      <c r="A108">
        <v>107</v>
      </c>
      <c r="B108" s="34" t="s">
        <v>122</v>
      </c>
      <c r="C108" s="34" t="s">
        <v>18</v>
      </c>
      <c r="D108" s="34" t="s">
        <v>153</v>
      </c>
      <c r="E108" s="34" t="s">
        <v>123</v>
      </c>
      <c r="F108" s="34" t="s">
        <v>602</v>
      </c>
      <c r="G108" s="1" t="s">
        <v>534</v>
      </c>
      <c r="H108" s="34" t="s">
        <v>32</v>
      </c>
      <c r="I108" s="46">
        <v>14.379999999999999</v>
      </c>
      <c r="J108" s="36"/>
      <c r="K108" s="36"/>
      <c r="L108" s="35"/>
      <c r="M108" s="35"/>
      <c r="N108" s="35"/>
      <c r="O108"/>
    </row>
    <row r="109" spans="1:15" x14ac:dyDescent="0.25">
      <c r="A109">
        <v>108</v>
      </c>
      <c r="B109" s="34" t="s">
        <v>122</v>
      </c>
      <c r="C109" s="34" t="s">
        <v>18</v>
      </c>
      <c r="D109" s="34" t="s">
        <v>153</v>
      </c>
      <c r="E109" s="34" t="s">
        <v>124</v>
      </c>
      <c r="F109" s="34" t="s">
        <v>602</v>
      </c>
      <c r="G109" s="1" t="s">
        <v>535</v>
      </c>
      <c r="H109" s="34" t="s">
        <v>32</v>
      </c>
      <c r="I109" s="46">
        <v>4.0999999999999996</v>
      </c>
      <c r="J109" s="36"/>
      <c r="K109" s="36"/>
      <c r="L109" s="35"/>
      <c r="M109" s="35"/>
      <c r="N109" s="35"/>
      <c r="O109"/>
    </row>
    <row r="110" spans="1:15" x14ac:dyDescent="0.25">
      <c r="A110">
        <v>109</v>
      </c>
      <c r="B110" s="34" t="s">
        <v>122</v>
      </c>
      <c r="C110" s="34" t="s">
        <v>18</v>
      </c>
      <c r="D110" s="34" t="s">
        <v>153</v>
      </c>
      <c r="E110" s="34" t="s">
        <v>121</v>
      </c>
      <c r="F110" s="34" t="s">
        <v>594</v>
      </c>
      <c r="G110" s="1" t="s">
        <v>533</v>
      </c>
      <c r="H110" s="34" t="s">
        <v>32</v>
      </c>
      <c r="I110" s="46">
        <v>94.44</v>
      </c>
      <c r="J110" s="36"/>
      <c r="K110" s="36"/>
      <c r="L110" s="35"/>
      <c r="M110" s="35"/>
      <c r="N110" s="35"/>
      <c r="O110"/>
    </row>
    <row r="111" spans="1:15" x14ac:dyDescent="0.25">
      <c r="A111">
        <v>110</v>
      </c>
      <c r="B111" s="34" t="s">
        <v>122</v>
      </c>
      <c r="C111" s="34" t="s">
        <v>18</v>
      </c>
      <c r="D111" s="34" t="s">
        <v>153</v>
      </c>
      <c r="E111" s="34" t="s">
        <v>123</v>
      </c>
      <c r="F111" s="34" t="s">
        <v>594</v>
      </c>
      <c r="G111" s="1" t="s">
        <v>534</v>
      </c>
      <c r="H111" s="34" t="s">
        <v>32</v>
      </c>
      <c r="I111" s="46">
        <v>9.93</v>
      </c>
      <c r="J111" s="36"/>
      <c r="K111" s="36"/>
      <c r="L111" s="35"/>
      <c r="M111" s="35"/>
      <c r="N111" s="35"/>
      <c r="O111"/>
    </row>
    <row r="112" spans="1:15" x14ac:dyDescent="0.25">
      <c r="A112">
        <v>111</v>
      </c>
      <c r="B112" s="34" t="s">
        <v>122</v>
      </c>
      <c r="C112" s="34" t="s">
        <v>18</v>
      </c>
      <c r="D112" s="34" t="s">
        <v>153</v>
      </c>
      <c r="E112" s="34" t="s">
        <v>124</v>
      </c>
      <c r="F112" s="34" t="s">
        <v>594</v>
      </c>
      <c r="G112" s="1" t="s">
        <v>535</v>
      </c>
      <c r="H112" s="34" t="s">
        <v>32</v>
      </c>
      <c r="I112" s="46">
        <v>2.0499999999999998</v>
      </c>
      <c r="J112" s="36"/>
      <c r="K112" s="36"/>
      <c r="L112" s="35"/>
      <c r="M112" s="35"/>
      <c r="N112" s="35"/>
      <c r="O112"/>
    </row>
    <row r="113" spans="1:15" x14ac:dyDescent="0.25">
      <c r="A113">
        <v>112</v>
      </c>
      <c r="B113" s="34" t="s">
        <v>122</v>
      </c>
      <c r="C113" s="34" t="s">
        <v>18</v>
      </c>
      <c r="D113" s="34" t="s">
        <v>153</v>
      </c>
      <c r="E113" s="34" t="s">
        <v>121</v>
      </c>
      <c r="F113" s="34" t="s">
        <v>592</v>
      </c>
      <c r="G113" s="1" t="s">
        <v>533</v>
      </c>
      <c r="H113" s="34" t="s">
        <v>32</v>
      </c>
      <c r="I113" s="46">
        <v>47.32</v>
      </c>
      <c r="J113" s="36"/>
      <c r="K113" s="36"/>
      <c r="L113" s="35"/>
      <c r="M113" s="35"/>
      <c r="N113" s="35"/>
      <c r="O113"/>
    </row>
    <row r="114" spans="1:15" x14ac:dyDescent="0.25">
      <c r="A114">
        <v>113</v>
      </c>
      <c r="B114" s="34" t="s">
        <v>122</v>
      </c>
      <c r="C114" s="34" t="s">
        <v>18</v>
      </c>
      <c r="D114" s="34" t="s">
        <v>153</v>
      </c>
      <c r="E114" s="34" t="s">
        <v>123</v>
      </c>
      <c r="F114" s="34" t="s">
        <v>592</v>
      </c>
      <c r="G114" s="1" t="s">
        <v>534</v>
      </c>
      <c r="H114" s="34" t="s">
        <v>32</v>
      </c>
      <c r="I114" s="46">
        <v>5.16</v>
      </c>
      <c r="J114" s="36"/>
      <c r="K114" s="36"/>
      <c r="L114" s="35"/>
      <c r="M114" s="35"/>
      <c r="N114" s="35"/>
      <c r="O114"/>
    </row>
    <row r="115" spans="1:15" x14ac:dyDescent="0.25">
      <c r="A115">
        <v>114</v>
      </c>
      <c r="B115" s="34" t="s">
        <v>122</v>
      </c>
      <c r="C115" s="34" t="s">
        <v>18</v>
      </c>
      <c r="D115" s="34" t="s">
        <v>153</v>
      </c>
      <c r="E115" s="34" t="s">
        <v>127</v>
      </c>
      <c r="F115" s="34" t="s">
        <v>154</v>
      </c>
      <c r="G115" s="1" t="s">
        <v>125</v>
      </c>
      <c r="H115" s="34" t="s">
        <v>32</v>
      </c>
      <c r="I115" s="46">
        <v>57.9</v>
      </c>
      <c r="J115" s="36"/>
      <c r="K115" s="36"/>
      <c r="L115" s="35"/>
      <c r="M115" s="35"/>
      <c r="N115" s="35"/>
      <c r="O115"/>
    </row>
    <row r="116" spans="1:15" x14ac:dyDescent="0.25">
      <c r="A116">
        <v>115</v>
      </c>
      <c r="B116" s="34" t="s">
        <v>122</v>
      </c>
      <c r="C116" s="34" t="s">
        <v>18</v>
      </c>
      <c r="D116" s="34" t="s">
        <v>153</v>
      </c>
      <c r="E116" s="34" t="s">
        <v>127</v>
      </c>
      <c r="F116" s="34" t="s">
        <v>155</v>
      </c>
      <c r="G116" s="1" t="s">
        <v>128</v>
      </c>
      <c r="H116" s="34" t="s">
        <v>32</v>
      </c>
      <c r="I116" s="46">
        <v>5.53</v>
      </c>
      <c r="J116" s="36"/>
      <c r="K116" s="36"/>
      <c r="L116" s="35"/>
      <c r="M116" s="35"/>
      <c r="N116" s="35"/>
      <c r="O116"/>
    </row>
    <row r="117" spans="1:15" x14ac:dyDescent="0.25">
      <c r="A117">
        <v>116</v>
      </c>
      <c r="B117" s="34" t="s">
        <v>122</v>
      </c>
      <c r="C117" s="34" t="s">
        <v>18</v>
      </c>
      <c r="D117" s="34" t="s">
        <v>153</v>
      </c>
      <c r="E117" s="34" t="s">
        <v>127</v>
      </c>
      <c r="F117" s="34" t="s">
        <v>156</v>
      </c>
      <c r="G117" s="1" t="s">
        <v>130</v>
      </c>
      <c r="H117" s="34" t="s">
        <v>32</v>
      </c>
      <c r="I117" s="46">
        <v>3.24</v>
      </c>
      <c r="J117" s="36"/>
      <c r="K117" s="36"/>
      <c r="L117" s="35"/>
      <c r="M117" s="35"/>
      <c r="N117" s="35"/>
      <c r="O117"/>
    </row>
    <row r="118" spans="1:15" x14ac:dyDescent="0.25">
      <c r="A118">
        <v>117</v>
      </c>
      <c r="B118" s="34" t="s">
        <v>122</v>
      </c>
      <c r="C118" s="34" t="s">
        <v>18</v>
      </c>
      <c r="D118" s="34" t="s">
        <v>153</v>
      </c>
      <c r="E118" s="34" t="s">
        <v>127</v>
      </c>
      <c r="F118" s="34" t="s">
        <v>157</v>
      </c>
      <c r="G118" s="1" t="s">
        <v>133</v>
      </c>
      <c r="H118" s="34" t="s">
        <v>32</v>
      </c>
      <c r="I118" s="46">
        <v>2.99</v>
      </c>
      <c r="J118" s="36"/>
      <c r="K118" s="36"/>
      <c r="L118" s="35"/>
      <c r="M118" s="35"/>
      <c r="N118" s="35"/>
      <c r="O118"/>
    </row>
    <row r="119" spans="1:15" x14ac:dyDescent="0.25">
      <c r="A119">
        <v>118</v>
      </c>
      <c r="B119" s="34" t="s">
        <v>122</v>
      </c>
      <c r="C119" s="34" t="s">
        <v>18</v>
      </c>
      <c r="D119" s="34" t="s">
        <v>153</v>
      </c>
      <c r="E119" s="34" t="s">
        <v>127</v>
      </c>
      <c r="F119" s="34" t="s">
        <v>158</v>
      </c>
      <c r="G119" s="1" t="s">
        <v>135</v>
      </c>
      <c r="H119" s="34" t="s">
        <v>32</v>
      </c>
      <c r="I119" s="46">
        <v>7.34</v>
      </c>
      <c r="J119" s="36"/>
      <c r="K119" s="36"/>
      <c r="L119" s="35"/>
      <c r="M119" s="35"/>
      <c r="N119" s="35"/>
      <c r="O119"/>
    </row>
    <row r="120" spans="1:15" x14ac:dyDescent="0.25">
      <c r="A120">
        <v>119</v>
      </c>
      <c r="B120" s="34" t="s">
        <v>122</v>
      </c>
      <c r="C120" s="34" t="s">
        <v>18</v>
      </c>
      <c r="D120" s="34" t="s">
        <v>153</v>
      </c>
      <c r="E120" s="34" t="s">
        <v>139</v>
      </c>
      <c r="F120" s="34" t="s">
        <v>159</v>
      </c>
      <c r="G120" s="1" t="s">
        <v>137</v>
      </c>
      <c r="H120" s="34" t="s">
        <v>32</v>
      </c>
      <c r="I120" s="46">
        <v>8.6999999999999993</v>
      </c>
      <c r="J120" s="36"/>
      <c r="K120" s="36"/>
      <c r="L120" s="35"/>
      <c r="M120" s="35"/>
      <c r="N120" s="35"/>
      <c r="O120"/>
    </row>
    <row r="121" spans="1:15" x14ac:dyDescent="0.25">
      <c r="A121">
        <v>120</v>
      </c>
      <c r="B121" s="34" t="s">
        <v>122</v>
      </c>
      <c r="C121" s="34" t="s">
        <v>18</v>
      </c>
      <c r="D121" s="34" t="s">
        <v>153</v>
      </c>
      <c r="E121" s="34" t="s">
        <v>127</v>
      </c>
      <c r="F121" s="34"/>
      <c r="G121" s="1" t="s">
        <v>531</v>
      </c>
      <c r="H121" s="34" t="s">
        <v>32</v>
      </c>
      <c r="I121" s="46">
        <v>5.44</v>
      </c>
      <c r="J121" s="36"/>
      <c r="K121" s="36"/>
      <c r="L121" s="35"/>
      <c r="M121" s="35"/>
      <c r="N121" s="35"/>
      <c r="O121"/>
    </row>
    <row r="122" spans="1:15" x14ac:dyDescent="0.25">
      <c r="A122">
        <v>121</v>
      </c>
      <c r="B122" s="34" t="s">
        <v>122</v>
      </c>
      <c r="C122" s="34" t="s">
        <v>19</v>
      </c>
      <c r="D122" s="34" t="s">
        <v>160</v>
      </c>
      <c r="E122" s="34" t="s">
        <v>121</v>
      </c>
      <c r="F122" s="34" t="s">
        <v>606</v>
      </c>
      <c r="G122" s="1" t="s">
        <v>533</v>
      </c>
      <c r="H122" s="34" t="s">
        <v>32</v>
      </c>
      <c r="I122" s="46">
        <v>52.08</v>
      </c>
      <c r="J122" s="36"/>
      <c r="K122" s="36"/>
      <c r="L122" s="35"/>
      <c r="M122" s="35"/>
      <c r="N122" s="35"/>
      <c r="O122"/>
    </row>
    <row r="123" spans="1:15" x14ac:dyDescent="0.25">
      <c r="A123">
        <v>122</v>
      </c>
      <c r="B123" s="34" t="s">
        <v>122</v>
      </c>
      <c r="C123" s="34" t="s">
        <v>19</v>
      </c>
      <c r="D123" s="34" t="s">
        <v>160</v>
      </c>
      <c r="E123" s="34" t="s">
        <v>123</v>
      </c>
      <c r="F123" s="34" t="s">
        <v>606</v>
      </c>
      <c r="G123" s="1" t="s">
        <v>534</v>
      </c>
      <c r="H123" s="34" t="s">
        <v>32</v>
      </c>
      <c r="I123" s="46">
        <v>7.89</v>
      </c>
      <c r="J123" s="36"/>
      <c r="K123" s="36"/>
      <c r="L123" s="35"/>
      <c r="M123" s="35"/>
      <c r="N123" s="35"/>
      <c r="O123"/>
    </row>
    <row r="124" spans="1:15" x14ac:dyDescent="0.25">
      <c r="A124">
        <v>123</v>
      </c>
      <c r="B124" s="34" t="s">
        <v>122</v>
      </c>
      <c r="C124" s="34" t="s">
        <v>19</v>
      </c>
      <c r="D124" s="34" t="s">
        <v>160</v>
      </c>
      <c r="E124" s="34" t="s">
        <v>121</v>
      </c>
      <c r="F124" s="34" t="s">
        <v>605</v>
      </c>
      <c r="G124" s="1" t="s">
        <v>533</v>
      </c>
      <c r="H124" s="34" t="s">
        <v>32</v>
      </c>
      <c r="I124" s="46">
        <v>55.900000000000006</v>
      </c>
      <c r="J124" s="36"/>
      <c r="K124" s="36"/>
      <c r="L124" s="35"/>
      <c r="M124" s="35"/>
      <c r="N124" s="35"/>
      <c r="O124"/>
    </row>
    <row r="125" spans="1:15" x14ac:dyDescent="0.25">
      <c r="A125">
        <v>124</v>
      </c>
      <c r="B125" s="34" t="s">
        <v>122</v>
      </c>
      <c r="C125" s="34" t="s">
        <v>19</v>
      </c>
      <c r="D125" s="34" t="s">
        <v>160</v>
      </c>
      <c r="E125" s="34" t="s">
        <v>123</v>
      </c>
      <c r="F125" s="34" t="s">
        <v>605</v>
      </c>
      <c r="G125" s="1" t="s">
        <v>534</v>
      </c>
      <c r="H125" s="34" t="s">
        <v>32</v>
      </c>
      <c r="I125" s="46">
        <v>8.06</v>
      </c>
      <c r="J125" s="36"/>
      <c r="K125" s="36"/>
      <c r="L125" s="35"/>
      <c r="M125" s="35"/>
      <c r="N125" s="35"/>
      <c r="O125"/>
    </row>
    <row r="126" spans="1:15" x14ac:dyDescent="0.25">
      <c r="A126">
        <v>125</v>
      </c>
      <c r="B126" s="34" t="s">
        <v>122</v>
      </c>
      <c r="C126" s="34" t="s">
        <v>19</v>
      </c>
      <c r="D126" s="34" t="s">
        <v>160</v>
      </c>
      <c r="E126" s="34" t="s">
        <v>121</v>
      </c>
      <c r="F126" s="34" t="s">
        <v>604</v>
      </c>
      <c r="G126" s="1" t="s">
        <v>533</v>
      </c>
      <c r="H126" s="34" t="s">
        <v>32</v>
      </c>
      <c r="I126" s="46">
        <v>87.079999999999984</v>
      </c>
      <c r="J126" s="36"/>
      <c r="K126" s="36"/>
      <c r="L126" s="35"/>
      <c r="M126" s="35"/>
      <c r="N126" s="35"/>
      <c r="O126"/>
    </row>
    <row r="127" spans="1:15" x14ac:dyDescent="0.25">
      <c r="A127">
        <v>126</v>
      </c>
      <c r="B127" s="34" t="s">
        <v>122</v>
      </c>
      <c r="C127" s="34" t="s">
        <v>19</v>
      </c>
      <c r="D127" s="34" t="s">
        <v>160</v>
      </c>
      <c r="E127" s="34" t="s">
        <v>123</v>
      </c>
      <c r="F127" s="34" t="s">
        <v>604</v>
      </c>
      <c r="G127" s="1" t="s">
        <v>534</v>
      </c>
      <c r="H127" s="34" t="s">
        <v>32</v>
      </c>
      <c r="I127" s="46">
        <v>12.82</v>
      </c>
      <c r="J127" s="36"/>
      <c r="K127" s="36"/>
      <c r="L127" s="35"/>
      <c r="M127" s="35"/>
      <c r="N127" s="35"/>
      <c r="O127"/>
    </row>
    <row r="128" spans="1:15" x14ac:dyDescent="0.25">
      <c r="A128">
        <v>127</v>
      </c>
      <c r="B128" s="34" t="s">
        <v>122</v>
      </c>
      <c r="C128" s="34" t="s">
        <v>19</v>
      </c>
      <c r="D128" s="34" t="s">
        <v>160</v>
      </c>
      <c r="E128" s="34" t="s">
        <v>121</v>
      </c>
      <c r="F128" s="34" t="s">
        <v>609</v>
      </c>
      <c r="G128" s="1" t="s">
        <v>533</v>
      </c>
      <c r="H128" s="34" t="s">
        <v>32</v>
      </c>
      <c r="I128" s="46">
        <v>108.09</v>
      </c>
      <c r="J128" s="36"/>
      <c r="K128" s="36"/>
      <c r="L128" s="35"/>
      <c r="M128" s="35"/>
      <c r="N128" s="35"/>
      <c r="O128"/>
    </row>
    <row r="129" spans="1:15" x14ac:dyDescent="0.25">
      <c r="A129">
        <v>128</v>
      </c>
      <c r="B129" s="34" t="s">
        <v>122</v>
      </c>
      <c r="C129" s="34" t="s">
        <v>19</v>
      </c>
      <c r="D129" s="34" t="s">
        <v>160</v>
      </c>
      <c r="E129" s="34" t="s">
        <v>123</v>
      </c>
      <c r="F129" s="34" t="s">
        <v>609</v>
      </c>
      <c r="G129" s="1" t="s">
        <v>534</v>
      </c>
      <c r="H129" s="34" t="s">
        <v>32</v>
      </c>
      <c r="I129" s="46">
        <v>14.459999999999999</v>
      </c>
      <c r="J129" s="36"/>
      <c r="K129" s="36"/>
      <c r="L129" s="35"/>
      <c r="M129" s="35"/>
      <c r="N129" s="35"/>
      <c r="O129"/>
    </row>
    <row r="130" spans="1:15" x14ac:dyDescent="0.25">
      <c r="A130">
        <v>129</v>
      </c>
      <c r="B130" s="34" t="s">
        <v>122</v>
      </c>
      <c r="C130" s="34" t="s">
        <v>19</v>
      </c>
      <c r="D130" s="34" t="s">
        <v>160</v>
      </c>
      <c r="E130" s="34" t="s">
        <v>124</v>
      </c>
      <c r="F130" s="34" t="s">
        <v>609</v>
      </c>
      <c r="G130" s="1" t="s">
        <v>535</v>
      </c>
      <c r="H130" s="34" t="s">
        <v>32</v>
      </c>
      <c r="I130" s="46">
        <v>2.0499999999999998</v>
      </c>
      <c r="J130" s="36"/>
      <c r="K130" s="36"/>
      <c r="L130" s="35"/>
      <c r="M130" s="35"/>
      <c r="N130" s="35"/>
      <c r="O130"/>
    </row>
    <row r="131" spans="1:15" x14ac:dyDescent="0.25">
      <c r="A131">
        <v>130</v>
      </c>
      <c r="B131" s="34" t="s">
        <v>122</v>
      </c>
      <c r="C131" s="34" t="s">
        <v>19</v>
      </c>
      <c r="D131" s="34" t="s">
        <v>160</v>
      </c>
      <c r="E131" s="34" t="s">
        <v>121</v>
      </c>
      <c r="F131" s="34" t="s">
        <v>610</v>
      </c>
      <c r="G131" s="1" t="s">
        <v>533</v>
      </c>
      <c r="H131" s="34" t="s">
        <v>32</v>
      </c>
      <c r="I131" s="46">
        <v>81.55</v>
      </c>
      <c r="J131" s="36"/>
      <c r="K131" s="36"/>
      <c r="L131" s="35"/>
      <c r="M131" s="35"/>
      <c r="N131" s="35"/>
      <c r="O131"/>
    </row>
    <row r="132" spans="1:15" x14ac:dyDescent="0.25">
      <c r="A132">
        <v>131</v>
      </c>
      <c r="B132" s="34" t="s">
        <v>122</v>
      </c>
      <c r="C132" s="34" t="s">
        <v>19</v>
      </c>
      <c r="D132" s="34" t="s">
        <v>160</v>
      </c>
      <c r="E132" s="34" t="s">
        <v>123</v>
      </c>
      <c r="F132" s="34" t="s">
        <v>610</v>
      </c>
      <c r="G132" s="1" t="s">
        <v>534</v>
      </c>
      <c r="H132" s="34" t="s">
        <v>32</v>
      </c>
      <c r="I132" s="46">
        <v>11.07</v>
      </c>
      <c r="J132" s="36"/>
      <c r="K132" s="36"/>
      <c r="L132" s="35"/>
      <c r="M132" s="35"/>
      <c r="N132" s="35"/>
      <c r="O132"/>
    </row>
    <row r="133" spans="1:15" x14ac:dyDescent="0.25">
      <c r="A133">
        <v>132</v>
      </c>
      <c r="B133" s="34" t="s">
        <v>122</v>
      </c>
      <c r="C133" s="34" t="s">
        <v>19</v>
      </c>
      <c r="D133" s="34" t="s">
        <v>160</v>
      </c>
      <c r="E133" s="34" t="s">
        <v>124</v>
      </c>
      <c r="F133" s="34" t="s">
        <v>610</v>
      </c>
      <c r="G133" s="1" t="s">
        <v>535</v>
      </c>
      <c r="H133" s="34" t="s">
        <v>32</v>
      </c>
      <c r="I133" s="46">
        <v>2.0499999999999998</v>
      </c>
      <c r="J133" s="36"/>
      <c r="K133" s="36"/>
      <c r="L133" s="35"/>
      <c r="M133" s="35"/>
      <c r="N133" s="35"/>
      <c r="O133"/>
    </row>
    <row r="134" spans="1:15" x14ac:dyDescent="0.25">
      <c r="A134">
        <v>133</v>
      </c>
      <c r="B134" s="34" t="s">
        <v>122</v>
      </c>
      <c r="C134" s="34" t="s">
        <v>19</v>
      </c>
      <c r="D134" s="34" t="s">
        <v>160</v>
      </c>
      <c r="E134" s="34" t="s">
        <v>121</v>
      </c>
      <c r="F134" s="34" t="s">
        <v>611</v>
      </c>
      <c r="G134" s="1" t="s">
        <v>533</v>
      </c>
      <c r="H134" s="34" t="s">
        <v>32</v>
      </c>
      <c r="I134" s="46">
        <v>47.28</v>
      </c>
      <c r="J134" s="36"/>
      <c r="K134" s="36"/>
      <c r="L134" s="35"/>
      <c r="M134" s="35"/>
      <c r="N134" s="35"/>
      <c r="O134"/>
    </row>
    <row r="135" spans="1:15" x14ac:dyDescent="0.25">
      <c r="A135">
        <v>134</v>
      </c>
      <c r="B135" s="34" t="s">
        <v>122</v>
      </c>
      <c r="C135" s="34" t="s">
        <v>19</v>
      </c>
      <c r="D135" s="34" t="s">
        <v>160</v>
      </c>
      <c r="E135" s="34" t="s">
        <v>123</v>
      </c>
      <c r="F135" s="34" t="s">
        <v>611</v>
      </c>
      <c r="G135" s="1" t="s">
        <v>534</v>
      </c>
      <c r="H135" s="34" t="s">
        <v>32</v>
      </c>
      <c r="I135" s="46">
        <v>5.34</v>
      </c>
      <c r="J135" s="36"/>
      <c r="K135" s="36"/>
      <c r="L135" s="35"/>
      <c r="M135" s="35"/>
      <c r="N135" s="35"/>
      <c r="O135"/>
    </row>
    <row r="136" spans="1:15" x14ac:dyDescent="0.25">
      <c r="A136">
        <v>135</v>
      </c>
      <c r="B136" s="34" t="s">
        <v>122</v>
      </c>
      <c r="C136" s="34" t="s">
        <v>19</v>
      </c>
      <c r="D136" s="34" t="s">
        <v>160</v>
      </c>
      <c r="E136" s="34" t="s">
        <v>124</v>
      </c>
      <c r="F136" s="34" t="s">
        <v>611</v>
      </c>
      <c r="G136" s="1" t="s">
        <v>535</v>
      </c>
      <c r="H136" s="34" t="s">
        <v>32</v>
      </c>
      <c r="I136" s="46">
        <v>0.57820000000000005</v>
      </c>
      <c r="J136" s="36"/>
      <c r="K136" s="36"/>
      <c r="L136" s="35"/>
      <c r="M136" s="35"/>
      <c r="N136" s="35"/>
      <c r="O136"/>
    </row>
    <row r="137" spans="1:15" x14ac:dyDescent="0.25">
      <c r="A137">
        <v>136</v>
      </c>
      <c r="B137" s="34" t="s">
        <v>122</v>
      </c>
      <c r="C137" s="34" t="s">
        <v>19</v>
      </c>
      <c r="D137" s="34" t="s">
        <v>160</v>
      </c>
      <c r="E137" s="34" t="s">
        <v>121</v>
      </c>
      <c r="F137" s="34" t="s">
        <v>612</v>
      </c>
      <c r="G137" s="1" t="s">
        <v>533</v>
      </c>
      <c r="H137" s="34" t="s">
        <v>32</v>
      </c>
      <c r="I137" s="46">
        <v>111.52999999999999</v>
      </c>
      <c r="J137" s="36"/>
      <c r="K137" s="36"/>
      <c r="L137" s="35"/>
      <c r="M137" s="35"/>
      <c r="N137" s="35"/>
      <c r="O137"/>
    </row>
    <row r="138" spans="1:15" x14ac:dyDescent="0.25">
      <c r="A138">
        <v>137</v>
      </c>
      <c r="B138" s="34" t="s">
        <v>122</v>
      </c>
      <c r="C138" s="34" t="s">
        <v>19</v>
      </c>
      <c r="D138" s="34" t="s">
        <v>160</v>
      </c>
      <c r="E138" s="34" t="s">
        <v>123</v>
      </c>
      <c r="F138" s="34" t="s">
        <v>612</v>
      </c>
      <c r="G138" s="1" t="s">
        <v>534</v>
      </c>
      <c r="H138" s="34" t="s">
        <v>32</v>
      </c>
      <c r="I138" s="46">
        <v>7.15</v>
      </c>
      <c r="J138" s="36"/>
      <c r="K138" s="36"/>
      <c r="L138" s="35"/>
      <c r="M138" s="35"/>
      <c r="N138" s="35"/>
      <c r="O138"/>
    </row>
    <row r="139" spans="1:15" x14ac:dyDescent="0.25">
      <c r="A139">
        <v>138</v>
      </c>
      <c r="B139" s="34" t="s">
        <v>122</v>
      </c>
      <c r="C139" s="34" t="s">
        <v>19</v>
      </c>
      <c r="D139" s="34" t="s">
        <v>160</v>
      </c>
      <c r="E139" s="34" t="s">
        <v>124</v>
      </c>
      <c r="F139" s="34" t="s">
        <v>612</v>
      </c>
      <c r="G139" s="1" t="s">
        <v>535</v>
      </c>
      <c r="H139" s="34" t="s">
        <v>32</v>
      </c>
      <c r="I139" s="46">
        <v>4.0999999999999996</v>
      </c>
      <c r="J139" s="36"/>
      <c r="K139" s="36"/>
      <c r="L139" s="35"/>
      <c r="M139" s="35"/>
      <c r="N139" s="35"/>
      <c r="O139"/>
    </row>
    <row r="140" spans="1:15" x14ac:dyDescent="0.25">
      <c r="A140">
        <v>139</v>
      </c>
      <c r="B140" s="34" t="s">
        <v>122</v>
      </c>
      <c r="C140" s="34" t="s">
        <v>19</v>
      </c>
      <c r="D140" s="34" t="s">
        <v>160</v>
      </c>
      <c r="E140" s="34" t="s">
        <v>121</v>
      </c>
      <c r="F140" s="34" t="s">
        <v>608</v>
      </c>
      <c r="G140" s="1" t="s">
        <v>533</v>
      </c>
      <c r="H140" s="34" t="s">
        <v>32</v>
      </c>
      <c r="I140" s="46">
        <v>95.38</v>
      </c>
      <c r="J140" s="36"/>
      <c r="K140" s="36"/>
      <c r="L140" s="35"/>
      <c r="M140" s="35"/>
      <c r="N140" s="35"/>
      <c r="O140"/>
    </row>
    <row r="141" spans="1:15" x14ac:dyDescent="0.25">
      <c r="A141">
        <v>140</v>
      </c>
      <c r="B141" s="34" t="s">
        <v>122</v>
      </c>
      <c r="C141" s="34" t="s">
        <v>19</v>
      </c>
      <c r="D141" s="34" t="s">
        <v>160</v>
      </c>
      <c r="E141" s="34" t="s">
        <v>123</v>
      </c>
      <c r="F141" s="34" t="s">
        <v>608</v>
      </c>
      <c r="G141" s="1" t="s">
        <v>534</v>
      </c>
      <c r="H141" s="34" t="s">
        <v>32</v>
      </c>
      <c r="I141" s="46">
        <v>9.17</v>
      </c>
      <c r="J141" s="36"/>
      <c r="K141" s="36"/>
      <c r="L141" s="35"/>
      <c r="M141" s="35"/>
      <c r="N141" s="35"/>
      <c r="O141"/>
    </row>
    <row r="142" spans="1:15" x14ac:dyDescent="0.25">
      <c r="A142">
        <v>141</v>
      </c>
      <c r="B142" s="34" t="s">
        <v>122</v>
      </c>
      <c r="C142" s="34" t="s">
        <v>19</v>
      </c>
      <c r="D142" s="34" t="s">
        <v>160</v>
      </c>
      <c r="E142" s="34" t="s">
        <v>124</v>
      </c>
      <c r="F142" s="34" t="s">
        <v>608</v>
      </c>
      <c r="G142" s="1" t="s">
        <v>535</v>
      </c>
      <c r="H142" s="34" t="s">
        <v>32</v>
      </c>
      <c r="I142" s="46">
        <v>2.0499999999999998</v>
      </c>
      <c r="J142" s="36"/>
      <c r="K142" s="36"/>
      <c r="L142" s="35"/>
      <c r="M142" s="35"/>
      <c r="N142" s="35"/>
      <c r="O142"/>
    </row>
    <row r="143" spans="1:15" x14ac:dyDescent="0.25">
      <c r="A143">
        <v>142</v>
      </c>
      <c r="B143" s="34" t="s">
        <v>122</v>
      </c>
      <c r="C143" s="34" t="s">
        <v>19</v>
      </c>
      <c r="D143" s="34" t="s">
        <v>160</v>
      </c>
      <c r="E143" s="34" t="s">
        <v>121</v>
      </c>
      <c r="F143" s="34" t="s">
        <v>607</v>
      </c>
      <c r="G143" s="1" t="s">
        <v>533</v>
      </c>
      <c r="H143" s="34" t="s">
        <v>32</v>
      </c>
      <c r="I143" s="46">
        <v>47.32</v>
      </c>
      <c r="J143" s="36"/>
      <c r="K143" s="36"/>
      <c r="L143" s="35"/>
      <c r="M143" s="35"/>
      <c r="N143" s="35"/>
      <c r="O143"/>
    </row>
    <row r="144" spans="1:15" x14ac:dyDescent="0.25">
      <c r="A144">
        <v>143</v>
      </c>
      <c r="B144" s="34" t="s">
        <v>122</v>
      </c>
      <c r="C144" s="34" t="s">
        <v>19</v>
      </c>
      <c r="D144" s="34" t="s">
        <v>160</v>
      </c>
      <c r="E144" s="34" t="s">
        <v>123</v>
      </c>
      <c r="F144" s="34" t="s">
        <v>607</v>
      </c>
      <c r="G144" s="1" t="s">
        <v>534</v>
      </c>
      <c r="H144" s="34" t="s">
        <v>32</v>
      </c>
      <c r="I144" s="46">
        <v>5.16</v>
      </c>
      <c r="J144" s="36"/>
      <c r="K144" s="36"/>
      <c r="L144" s="35"/>
      <c r="M144" s="35"/>
      <c r="N144" s="35"/>
      <c r="O144"/>
    </row>
    <row r="145" spans="1:15" x14ac:dyDescent="0.25">
      <c r="A145">
        <v>144</v>
      </c>
      <c r="B145" s="34" t="s">
        <v>122</v>
      </c>
      <c r="C145" s="34" t="s">
        <v>19</v>
      </c>
      <c r="D145" s="34" t="s">
        <v>160</v>
      </c>
      <c r="E145" s="34" t="s">
        <v>127</v>
      </c>
      <c r="F145" s="34" t="s">
        <v>161</v>
      </c>
      <c r="G145" s="1" t="s">
        <v>125</v>
      </c>
      <c r="H145" s="34" t="s">
        <v>32</v>
      </c>
      <c r="I145" s="46">
        <v>57.9</v>
      </c>
      <c r="J145" s="36"/>
      <c r="K145" s="36"/>
      <c r="L145" s="35"/>
      <c r="M145" s="35"/>
      <c r="N145" s="35"/>
      <c r="O145"/>
    </row>
    <row r="146" spans="1:15" x14ac:dyDescent="0.25">
      <c r="A146">
        <v>145</v>
      </c>
      <c r="B146" s="34" t="s">
        <v>122</v>
      </c>
      <c r="C146" s="34" t="s">
        <v>19</v>
      </c>
      <c r="D146" s="34" t="s">
        <v>160</v>
      </c>
      <c r="E146" s="34" t="s">
        <v>127</v>
      </c>
      <c r="F146" s="34" t="s">
        <v>162</v>
      </c>
      <c r="G146" s="1" t="s">
        <v>128</v>
      </c>
      <c r="H146" s="34" t="s">
        <v>32</v>
      </c>
      <c r="I146" s="46">
        <v>5.53</v>
      </c>
      <c r="J146" s="36"/>
      <c r="K146" s="36"/>
      <c r="L146" s="35"/>
      <c r="M146" s="35"/>
      <c r="N146" s="35"/>
      <c r="O146"/>
    </row>
    <row r="147" spans="1:15" x14ac:dyDescent="0.25">
      <c r="A147">
        <v>146</v>
      </c>
      <c r="B147" s="34" t="s">
        <v>122</v>
      </c>
      <c r="C147" s="34" t="s">
        <v>19</v>
      </c>
      <c r="D147" s="34" t="s">
        <v>160</v>
      </c>
      <c r="E147" s="34" t="s">
        <v>127</v>
      </c>
      <c r="F147" s="34" t="s">
        <v>163</v>
      </c>
      <c r="G147" s="1" t="s">
        <v>130</v>
      </c>
      <c r="H147" s="34" t="s">
        <v>32</v>
      </c>
      <c r="I147" s="46">
        <v>3.24</v>
      </c>
      <c r="J147" s="36"/>
      <c r="K147" s="36"/>
      <c r="L147" s="35"/>
      <c r="M147" s="35"/>
      <c r="N147" s="35"/>
      <c r="O147"/>
    </row>
    <row r="148" spans="1:15" x14ac:dyDescent="0.25">
      <c r="A148">
        <v>147</v>
      </c>
      <c r="B148" s="34" t="s">
        <v>122</v>
      </c>
      <c r="C148" s="34" t="s">
        <v>19</v>
      </c>
      <c r="D148" s="34" t="s">
        <v>160</v>
      </c>
      <c r="E148" s="34" t="s">
        <v>127</v>
      </c>
      <c r="F148" s="34" t="s">
        <v>164</v>
      </c>
      <c r="G148" s="1" t="s">
        <v>133</v>
      </c>
      <c r="H148" s="34" t="s">
        <v>32</v>
      </c>
      <c r="I148" s="46">
        <v>2.99</v>
      </c>
      <c r="J148" s="36"/>
      <c r="K148" s="36"/>
      <c r="L148" s="35"/>
      <c r="M148" s="35"/>
      <c r="N148" s="35"/>
      <c r="O148"/>
    </row>
    <row r="149" spans="1:15" x14ac:dyDescent="0.25">
      <c r="A149">
        <v>148</v>
      </c>
      <c r="B149" s="34" t="s">
        <v>122</v>
      </c>
      <c r="C149" s="34" t="s">
        <v>19</v>
      </c>
      <c r="D149" s="34" t="s">
        <v>160</v>
      </c>
      <c r="E149" s="34" t="s">
        <v>127</v>
      </c>
      <c r="F149" s="34" t="s">
        <v>165</v>
      </c>
      <c r="G149" s="1" t="s">
        <v>135</v>
      </c>
      <c r="H149" s="34" t="s">
        <v>32</v>
      </c>
      <c r="I149" s="46">
        <v>7.34</v>
      </c>
      <c r="J149" s="36"/>
      <c r="K149" s="36"/>
      <c r="L149" s="35"/>
      <c r="M149" s="35"/>
      <c r="N149" s="35"/>
      <c r="O149"/>
    </row>
    <row r="150" spans="1:15" x14ac:dyDescent="0.25">
      <c r="A150">
        <v>149</v>
      </c>
      <c r="B150" s="34" t="s">
        <v>122</v>
      </c>
      <c r="C150" s="34" t="s">
        <v>19</v>
      </c>
      <c r="D150" s="34" t="s">
        <v>160</v>
      </c>
      <c r="E150" s="34" t="s">
        <v>139</v>
      </c>
      <c r="F150" s="34" t="s">
        <v>166</v>
      </c>
      <c r="G150" s="1" t="s">
        <v>137</v>
      </c>
      <c r="H150" s="34" t="s">
        <v>32</v>
      </c>
      <c r="I150" s="46">
        <v>8.6999999999999993</v>
      </c>
      <c r="J150" s="36"/>
      <c r="K150" s="36"/>
      <c r="L150" s="35"/>
      <c r="M150" s="35"/>
      <c r="N150" s="35"/>
      <c r="O150"/>
    </row>
    <row r="151" spans="1:15" x14ac:dyDescent="0.25">
      <c r="A151">
        <v>150</v>
      </c>
      <c r="B151" s="34" t="s">
        <v>122</v>
      </c>
      <c r="C151" s="34" t="s">
        <v>19</v>
      </c>
      <c r="D151" s="34" t="s">
        <v>160</v>
      </c>
      <c r="E151" s="34" t="s">
        <v>127</v>
      </c>
      <c r="F151" s="34"/>
      <c r="G151" s="1" t="s">
        <v>531</v>
      </c>
      <c r="H151" s="34" t="s">
        <v>32</v>
      </c>
      <c r="I151" s="46">
        <v>5.44</v>
      </c>
      <c r="J151" s="36"/>
      <c r="K151" s="36"/>
      <c r="L151" s="35"/>
      <c r="M151" s="35"/>
      <c r="N151" s="35"/>
      <c r="O151"/>
    </row>
    <row r="152" spans="1:15" x14ac:dyDescent="0.25">
      <c r="A152">
        <v>151</v>
      </c>
      <c r="B152" s="34" t="s">
        <v>122</v>
      </c>
      <c r="C152" s="34" t="s">
        <v>18</v>
      </c>
      <c r="D152" s="34" t="s">
        <v>167</v>
      </c>
      <c r="E152" s="34" t="s">
        <v>121</v>
      </c>
      <c r="F152" s="34" t="s">
        <v>591</v>
      </c>
      <c r="G152" s="1" t="s">
        <v>533</v>
      </c>
      <c r="H152" s="34" t="s">
        <v>32</v>
      </c>
      <c r="I152" s="46">
        <v>52.08</v>
      </c>
      <c r="J152" s="36"/>
      <c r="K152" s="36"/>
      <c r="L152" s="35"/>
      <c r="M152" s="35"/>
      <c r="N152" s="35"/>
      <c r="O152"/>
    </row>
    <row r="153" spans="1:15" x14ac:dyDescent="0.25">
      <c r="A153">
        <v>152</v>
      </c>
      <c r="B153" s="34" t="s">
        <v>122</v>
      </c>
      <c r="C153" s="34" t="s">
        <v>18</v>
      </c>
      <c r="D153" s="34" t="s">
        <v>167</v>
      </c>
      <c r="E153" s="34" t="s">
        <v>123</v>
      </c>
      <c r="F153" s="34" t="s">
        <v>591</v>
      </c>
      <c r="G153" s="1" t="s">
        <v>534</v>
      </c>
      <c r="H153" s="34" t="s">
        <v>32</v>
      </c>
      <c r="I153" s="46">
        <v>7.89</v>
      </c>
      <c r="J153" s="36"/>
      <c r="K153" s="36"/>
      <c r="L153" s="35"/>
      <c r="M153" s="35"/>
      <c r="N153" s="35"/>
      <c r="O153"/>
    </row>
    <row r="154" spans="1:15" x14ac:dyDescent="0.25">
      <c r="A154">
        <v>153</v>
      </c>
      <c r="B154" s="34" t="s">
        <v>122</v>
      </c>
      <c r="C154" s="34" t="s">
        <v>18</v>
      </c>
      <c r="D154" s="34" t="s">
        <v>167</v>
      </c>
      <c r="E154" s="34" t="s">
        <v>121</v>
      </c>
      <c r="F154" s="34" t="s">
        <v>589</v>
      </c>
      <c r="G154" s="1" t="s">
        <v>533</v>
      </c>
      <c r="H154" s="34" t="s">
        <v>32</v>
      </c>
      <c r="I154" s="46">
        <v>55.900000000000006</v>
      </c>
      <c r="J154" s="36"/>
      <c r="K154" s="36"/>
      <c r="L154" s="35"/>
      <c r="M154" s="35"/>
      <c r="N154" s="35"/>
      <c r="O154"/>
    </row>
    <row r="155" spans="1:15" x14ac:dyDescent="0.25">
      <c r="A155">
        <v>154</v>
      </c>
      <c r="B155" s="34" t="s">
        <v>122</v>
      </c>
      <c r="C155" s="34" t="s">
        <v>18</v>
      </c>
      <c r="D155" s="34" t="s">
        <v>167</v>
      </c>
      <c r="E155" s="34" t="s">
        <v>123</v>
      </c>
      <c r="F155" s="34" t="s">
        <v>589</v>
      </c>
      <c r="G155" s="1" t="s">
        <v>534</v>
      </c>
      <c r="H155" s="34" t="s">
        <v>32</v>
      </c>
      <c r="I155" s="46">
        <v>8.06</v>
      </c>
      <c r="J155" s="36"/>
      <c r="K155" s="36"/>
      <c r="L155" s="35"/>
      <c r="M155" s="35"/>
      <c r="N155" s="35"/>
      <c r="O155"/>
    </row>
    <row r="156" spans="1:15" x14ac:dyDescent="0.25">
      <c r="A156">
        <v>155</v>
      </c>
      <c r="B156" s="34" t="s">
        <v>122</v>
      </c>
      <c r="C156" s="34" t="s">
        <v>18</v>
      </c>
      <c r="D156" s="34" t="s">
        <v>167</v>
      </c>
      <c r="E156" s="34" t="s">
        <v>121</v>
      </c>
      <c r="F156" s="34" t="s">
        <v>587</v>
      </c>
      <c r="G156" s="1" t="s">
        <v>533</v>
      </c>
      <c r="H156" s="34" t="s">
        <v>32</v>
      </c>
      <c r="I156" s="46">
        <v>87.08</v>
      </c>
      <c r="J156" s="36"/>
      <c r="K156" s="36"/>
      <c r="L156" s="35"/>
      <c r="M156" s="35"/>
      <c r="N156" s="35"/>
      <c r="O156"/>
    </row>
    <row r="157" spans="1:15" x14ac:dyDescent="0.25">
      <c r="A157">
        <v>156</v>
      </c>
      <c r="B157" s="34" t="s">
        <v>122</v>
      </c>
      <c r="C157" s="34" t="s">
        <v>18</v>
      </c>
      <c r="D157" s="34" t="s">
        <v>167</v>
      </c>
      <c r="E157" s="34" t="s">
        <v>123</v>
      </c>
      <c r="F157" s="34" t="s">
        <v>587</v>
      </c>
      <c r="G157" s="1" t="s">
        <v>534</v>
      </c>
      <c r="H157" s="34" t="s">
        <v>32</v>
      </c>
      <c r="I157" s="46">
        <v>12.82</v>
      </c>
      <c r="J157" s="36"/>
      <c r="K157" s="36"/>
      <c r="L157" s="35"/>
      <c r="M157" s="35"/>
      <c r="N157" s="35"/>
      <c r="O157"/>
    </row>
    <row r="158" spans="1:15" x14ac:dyDescent="0.25">
      <c r="A158">
        <v>157</v>
      </c>
      <c r="B158" s="34" t="s">
        <v>122</v>
      </c>
      <c r="C158" s="34" t="s">
        <v>18</v>
      </c>
      <c r="D158" s="34" t="s">
        <v>167</v>
      </c>
      <c r="E158" s="34" t="s">
        <v>121</v>
      </c>
      <c r="F158" s="34" t="s">
        <v>597</v>
      </c>
      <c r="G158" s="1" t="s">
        <v>533</v>
      </c>
      <c r="H158" s="34" t="s">
        <v>32</v>
      </c>
      <c r="I158" s="46">
        <v>108.09</v>
      </c>
      <c r="J158" s="36"/>
      <c r="K158" s="36"/>
      <c r="L158" s="35"/>
      <c r="M158" s="35"/>
      <c r="N158" s="35"/>
      <c r="O158"/>
    </row>
    <row r="159" spans="1:15" x14ac:dyDescent="0.25">
      <c r="A159">
        <v>158</v>
      </c>
      <c r="B159" s="34" t="s">
        <v>122</v>
      </c>
      <c r="C159" s="34" t="s">
        <v>18</v>
      </c>
      <c r="D159" s="34" t="s">
        <v>167</v>
      </c>
      <c r="E159" s="34" t="s">
        <v>123</v>
      </c>
      <c r="F159" s="34" t="s">
        <v>597</v>
      </c>
      <c r="G159" s="1" t="s">
        <v>534</v>
      </c>
      <c r="H159" s="34" t="s">
        <v>32</v>
      </c>
      <c r="I159" s="46">
        <v>14.459999999999999</v>
      </c>
      <c r="J159" s="36"/>
      <c r="K159" s="36"/>
      <c r="L159" s="35"/>
      <c r="M159" s="35"/>
      <c r="N159" s="35"/>
      <c r="O159"/>
    </row>
    <row r="160" spans="1:15" x14ac:dyDescent="0.25">
      <c r="A160">
        <v>159</v>
      </c>
      <c r="B160" s="34" t="s">
        <v>122</v>
      </c>
      <c r="C160" s="34" t="s">
        <v>18</v>
      </c>
      <c r="D160" s="34" t="s">
        <v>167</v>
      </c>
      <c r="E160" s="34" t="s">
        <v>124</v>
      </c>
      <c r="F160" s="34" t="s">
        <v>597</v>
      </c>
      <c r="G160" s="1" t="s">
        <v>535</v>
      </c>
      <c r="H160" s="34" t="s">
        <v>32</v>
      </c>
      <c r="I160" s="46">
        <v>2.0499999999999998</v>
      </c>
      <c r="J160" s="36"/>
      <c r="K160" s="36"/>
      <c r="L160" s="35"/>
      <c r="M160" s="35"/>
      <c r="N160" s="35"/>
      <c r="O160"/>
    </row>
    <row r="161" spans="1:15" x14ac:dyDescent="0.25">
      <c r="A161">
        <v>160</v>
      </c>
      <c r="B161" s="34" t="s">
        <v>122</v>
      </c>
      <c r="C161" s="34" t="s">
        <v>18</v>
      </c>
      <c r="D161" s="34" t="s">
        <v>167</v>
      </c>
      <c r="E161" s="34" t="s">
        <v>121</v>
      </c>
      <c r="F161" s="34" t="s">
        <v>599</v>
      </c>
      <c r="G161" s="1" t="s">
        <v>533</v>
      </c>
      <c r="H161" s="34" t="s">
        <v>32</v>
      </c>
      <c r="I161" s="46">
        <v>81.55</v>
      </c>
      <c r="J161" s="36"/>
      <c r="K161" s="36"/>
      <c r="L161" s="35"/>
      <c r="M161" s="35"/>
      <c r="N161" s="35"/>
      <c r="O161"/>
    </row>
    <row r="162" spans="1:15" x14ac:dyDescent="0.25">
      <c r="A162">
        <v>161</v>
      </c>
      <c r="B162" s="34" t="s">
        <v>122</v>
      </c>
      <c r="C162" s="34" t="s">
        <v>18</v>
      </c>
      <c r="D162" s="34" t="s">
        <v>167</v>
      </c>
      <c r="E162" s="34" t="s">
        <v>123</v>
      </c>
      <c r="F162" s="34" t="s">
        <v>599</v>
      </c>
      <c r="G162" s="1" t="s">
        <v>534</v>
      </c>
      <c r="H162" s="34" t="s">
        <v>32</v>
      </c>
      <c r="I162" s="46">
        <v>10.899999999999999</v>
      </c>
      <c r="J162" s="36"/>
      <c r="K162" s="36"/>
      <c r="L162" s="35"/>
      <c r="M162" s="35"/>
      <c r="N162" s="35"/>
      <c r="O162"/>
    </row>
    <row r="163" spans="1:15" x14ac:dyDescent="0.25">
      <c r="A163">
        <v>162</v>
      </c>
      <c r="B163" s="34" t="s">
        <v>122</v>
      </c>
      <c r="C163" s="34" t="s">
        <v>18</v>
      </c>
      <c r="D163" s="34" t="s">
        <v>167</v>
      </c>
      <c r="E163" s="34" t="s">
        <v>124</v>
      </c>
      <c r="F163" s="34" t="s">
        <v>599</v>
      </c>
      <c r="G163" s="1" t="s">
        <v>535</v>
      </c>
      <c r="H163" s="34" t="s">
        <v>32</v>
      </c>
      <c r="I163" s="46">
        <v>0.57820000000000005</v>
      </c>
      <c r="J163" s="36"/>
      <c r="K163" s="36"/>
      <c r="L163" s="35"/>
      <c r="M163" s="35"/>
      <c r="N163" s="35"/>
      <c r="O163"/>
    </row>
    <row r="164" spans="1:15" x14ac:dyDescent="0.25">
      <c r="A164">
        <v>163</v>
      </c>
      <c r="B164" s="34" t="s">
        <v>122</v>
      </c>
      <c r="C164" s="34" t="s">
        <v>18</v>
      </c>
      <c r="D164" s="34" t="s">
        <v>167</v>
      </c>
      <c r="E164" s="34" t="s">
        <v>121</v>
      </c>
      <c r="F164" s="34" t="s">
        <v>601</v>
      </c>
      <c r="G164" s="1" t="s">
        <v>533</v>
      </c>
      <c r="H164" s="34" t="s">
        <v>32</v>
      </c>
      <c r="I164" s="46">
        <v>47.28</v>
      </c>
      <c r="J164" s="36"/>
      <c r="K164" s="36"/>
      <c r="L164" s="35"/>
      <c r="M164" s="35"/>
      <c r="N164" s="35"/>
      <c r="O164"/>
    </row>
    <row r="165" spans="1:15" x14ac:dyDescent="0.25">
      <c r="A165">
        <v>164</v>
      </c>
      <c r="B165" s="34" t="s">
        <v>122</v>
      </c>
      <c r="C165" s="34" t="s">
        <v>18</v>
      </c>
      <c r="D165" s="34" t="s">
        <v>167</v>
      </c>
      <c r="E165" s="34" t="s">
        <v>123</v>
      </c>
      <c r="F165" s="34" t="s">
        <v>601</v>
      </c>
      <c r="G165" s="1" t="s">
        <v>534</v>
      </c>
      <c r="H165" s="34" t="s">
        <v>32</v>
      </c>
      <c r="I165" s="46">
        <v>5.34</v>
      </c>
      <c r="J165" s="36"/>
      <c r="K165" s="36"/>
      <c r="L165" s="35"/>
      <c r="M165" s="35"/>
      <c r="N165" s="35"/>
      <c r="O165"/>
    </row>
    <row r="166" spans="1:15" x14ac:dyDescent="0.25">
      <c r="A166">
        <v>165</v>
      </c>
      <c r="B166" s="34" t="s">
        <v>122</v>
      </c>
      <c r="C166" s="34" t="s">
        <v>18</v>
      </c>
      <c r="D166" s="34" t="s">
        <v>167</v>
      </c>
      <c r="E166" s="34" t="s">
        <v>124</v>
      </c>
      <c r="F166" s="34" t="s">
        <v>601</v>
      </c>
      <c r="G166" s="1" t="s">
        <v>535</v>
      </c>
      <c r="H166" s="34" t="s">
        <v>32</v>
      </c>
      <c r="I166" s="46">
        <v>2.0499999999999998</v>
      </c>
      <c r="J166" s="36"/>
      <c r="K166" s="36"/>
      <c r="L166" s="35"/>
      <c r="M166" s="35"/>
      <c r="N166" s="35"/>
      <c r="O166"/>
    </row>
    <row r="167" spans="1:15" x14ac:dyDescent="0.25">
      <c r="A167">
        <v>166</v>
      </c>
      <c r="B167" s="34" t="s">
        <v>122</v>
      </c>
      <c r="C167" s="34" t="s">
        <v>18</v>
      </c>
      <c r="D167" s="34" t="s">
        <v>167</v>
      </c>
      <c r="E167" s="34" t="s">
        <v>121</v>
      </c>
      <c r="F167" s="34" t="s">
        <v>603</v>
      </c>
      <c r="G167" s="1" t="s">
        <v>533</v>
      </c>
      <c r="H167" s="34" t="s">
        <v>32</v>
      </c>
      <c r="I167" s="46">
        <v>104.09</v>
      </c>
      <c r="J167" s="36"/>
      <c r="K167" s="36"/>
      <c r="L167" s="35"/>
      <c r="M167" s="35"/>
      <c r="N167" s="35"/>
      <c r="O167"/>
    </row>
    <row r="168" spans="1:15" x14ac:dyDescent="0.25">
      <c r="A168">
        <v>167</v>
      </c>
      <c r="B168" s="34" t="s">
        <v>122</v>
      </c>
      <c r="C168" s="34" t="s">
        <v>18</v>
      </c>
      <c r="D168" s="34" t="s">
        <v>167</v>
      </c>
      <c r="E168" s="34" t="s">
        <v>123</v>
      </c>
      <c r="F168" s="34" t="s">
        <v>603</v>
      </c>
      <c r="G168" s="1" t="s">
        <v>534</v>
      </c>
      <c r="H168" s="34" t="s">
        <v>32</v>
      </c>
      <c r="I168" s="46">
        <v>14.379999999999999</v>
      </c>
      <c r="J168" s="36"/>
      <c r="K168" s="36"/>
      <c r="L168" s="35"/>
      <c r="M168" s="35"/>
      <c r="N168" s="35"/>
      <c r="O168"/>
    </row>
    <row r="169" spans="1:15" x14ac:dyDescent="0.25">
      <c r="A169">
        <v>168</v>
      </c>
      <c r="B169" s="34" t="s">
        <v>122</v>
      </c>
      <c r="C169" s="34" t="s">
        <v>18</v>
      </c>
      <c r="D169" s="34" t="s">
        <v>167</v>
      </c>
      <c r="E169" s="34" t="s">
        <v>124</v>
      </c>
      <c r="F169" s="34" t="s">
        <v>603</v>
      </c>
      <c r="G169" s="1" t="s">
        <v>535</v>
      </c>
      <c r="H169" s="34" t="s">
        <v>32</v>
      </c>
      <c r="I169" s="46">
        <v>4.0999999999999996</v>
      </c>
      <c r="J169" s="36"/>
      <c r="K169" s="36"/>
      <c r="L169" s="35"/>
      <c r="M169" s="35"/>
      <c r="N169" s="35"/>
      <c r="O169"/>
    </row>
    <row r="170" spans="1:15" x14ac:dyDescent="0.25">
      <c r="A170">
        <v>169</v>
      </c>
      <c r="B170" s="34" t="s">
        <v>122</v>
      </c>
      <c r="C170" s="34" t="s">
        <v>18</v>
      </c>
      <c r="D170" s="34" t="s">
        <v>167</v>
      </c>
      <c r="E170" s="34" t="s">
        <v>121</v>
      </c>
      <c r="F170" s="34" t="s">
        <v>595</v>
      </c>
      <c r="G170" s="1" t="s">
        <v>533</v>
      </c>
      <c r="H170" s="34" t="s">
        <v>32</v>
      </c>
      <c r="I170" s="46">
        <v>95.38</v>
      </c>
      <c r="J170" s="36"/>
      <c r="K170" s="36"/>
      <c r="L170" s="35"/>
      <c r="M170" s="35"/>
      <c r="N170" s="35"/>
      <c r="O170"/>
    </row>
    <row r="171" spans="1:15" x14ac:dyDescent="0.25">
      <c r="A171">
        <v>170</v>
      </c>
      <c r="B171" s="34" t="s">
        <v>122</v>
      </c>
      <c r="C171" s="34" t="s">
        <v>18</v>
      </c>
      <c r="D171" s="34" t="s">
        <v>167</v>
      </c>
      <c r="E171" s="34" t="s">
        <v>123</v>
      </c>
      <c r="F171" s="34" t="s">
        <v>595</v>
      </c>
      <c r="G171" s="1" t="s">
        <v>534</v>
      </c>
      <c r="H171" s="34" t="s">
        <v>32</v>
      </c>
      <c r="I171" s="46">
        <v>9.17</v>
      </c>
      <c r="J171" s="36"/>
      <c r="K171" s="36"/>
      <c r="L171" s="35"/>
      <c r="M171" s="35"/>
      <c r="N171" s="35"/>
      <c r="O171"/>
    </row>
    <row r="172" spans="1:15" x14ac:dyDescent="0.25">
      <c r="A172">
        <v>171</v>
      </c>
      <c r="B172" s="34" t="s">
        <v>122</v>
      </c>
      <c r="C172" s="34" t="s">
        <v>18</v>
      </c>
      <c r="D172" s="34" t="s">
        <v>167</v>
      </c>
      <c r="E172" s="34" t="s">
        <v>124</v>
      </c>
      <c r="F172" s="34" t="s">
        <v>595</v>
      </c>
      <c r="G172" s="1" t="s">
        <v>535</v>
      </c>
      <c r="H172" s="34" t="s">
        <v>32</v>
      </c>
      <c r="I172" s="46">
        <v>2.0499999999999998</v>
      </c>
      <c r="J172" s="36"/>
      <c r="K172" s="36"/>
      <c r="L172" s="35"/>
      <c r="M172" s="35"/>
      <c r="N172" s="35"/>
      <c r="O172"/>
    </row>
    <row r="173" spans="1:15" x14ac:dyDescent="0.25">
      <c r="A173">
        <v>172</v>
      </c>
      <c r="B173" s="34" t="s">
        <v>122</v>
      </c>
      <c r="C173" s="34" t="s">
        <v>18</v>
      </c>
      <c r="D173" s="34" t="s">
        <v>167</v>
      </c>
      <c r="E173" s="34" t="s">
        <v>121</v>
      </c>
      <c r="F173" s="34" t="s">
        <v>593</v>
      </c>
      <c r="G173" s="1" t="s">
        <v>533</v>
      </c>
      <c r="H173" s="34" t="s">
        <v>32</v>
      </c>
      <c r="I173" s="46">
        <v>47.32</v>
      </c>
      <c r="J173" s="36"/>
      <c r="K173" s="36"/>
      <c r="L173" s="35"/>
      <c r="M173" s="35"/>
      <c r="N173" s="35"/>
      <c r="O173"/>
    </row>
    <row r="174" spans="1:15" x14ac:dyDescent="0.25">
      <c r="A174">
        <v>173</v>
      </c>
      <c r="B174" s="34" t="s">
        <v>122</v>
      </c>
      <c r="C174" s="34" t="s">
        <v>18</v>
      </c>
      <c r="D174" s="34" t="s">
        <v>167</v>
      </c>
      <c r="E174" s="34" t="s">
        <v>123</v>
      </c>
      <c r="F174" s="34" t="s">
        <v>593</v>
      </c>
      <c r="G174" s="1" t="s">
        <v>534</v>
      </c>
      <c r="H174" s="34" t="s">
        <v>32</v>
      </c>
      <c r="I174" s="46">
        <v>5.16</v>
      </c>
      <c r="J174" s="36"/>
      <c r="K174" s="36"/>
      <c r="L174" s="35"/>
      <c r="M174" s="35"/>
      <c r="N174" s="35"/>
      <c r="O174"/>
    </row>
    <row r="175" spans="1:15" x14ac:dyDescent="0.25">
      <c r="A175">
        <v>174</v>
      </c>
      <c r="B175" s="34" t="s">
        <v>122</v>
      </c>
      <c r="C175" s="34" t="s">
        <v>18</v>
      </c>
      <c r="D175" s="34" t="s">
        <v>167</v>
      </c>
      <c r="E175" s="34" t="s">
        <v>127</v>
      </c>
      <c r="F175" s="34" t="s">
        <v>168</v>
      </c>
      <c r="G175" s="1" t="s">
        <v>125</v>
      </c>
      <c r="H175" s="34" t="s">
        <v>32</v>
      </c>
      <c r="I175" s="46">
        <v>57.9</v>
      </c>
      <c r="J175" s="36"/>
      <c r="K175" s="36"/>
      <c r="L175" s="35"/>
      <c r="M175" s="35"/>
      <c r="N175" s="35"/>
      <c r="O175"/>
    </row>
    <row r="176" spans="1:15" x14ac:dyDescent="0.25">
      <c r="A176">
        <v>175</v>
      </c>
      <c r="B176" s="34" t="s">
        <v>122</v>
      </c>
      <c r="C176" s="34" t="s">
        <v>18</v>
      </c>
      <c r="D176" s="34" t="s">
        <v>167</v>
      </c>
      <c r="E176" s="34" t="s">
        <v>127</v>
      </c>
      <c r="F176" s="34" t="s">
        <v>169</v>
      </c>
      <c r="G176" s="1" t="s">
        <v>128</v>
      </c>
      <c r="H176" s="34" t="s">
        <v>32</v>
      </c>
      <c r="I176" s="46">
        <v>5.53</v>
      </c>
      <c r="J176" s="36"/>
      <c r="K176" s="36"/>
      <c r="L176" s="35"/>
      <c r="M176" s="35"/>
      <c r="N176" s="35"/>
      <c r="O176"/>
    </row>
    <row r="177" spans="1:15" x14ac:dyDescent="0.25">
      <c r="A177">
        <v>176</v>
      </c>
      <c r="B177" s="34" t="s">
        <v>122</v>
      </c>
      <c r="C177" s="34" t="s">
        <v>18</v>
      </c>
      <c r="D177" s="34" t="s">
        <v>167</v>
      </c>
      <c r="E177" s="34" t="s">
        <v>127</v>
      </c>
      <c r="F177" s="34" t="s">
        <v>170</v>
      </c>
      <c r="G177" s="1" t="s">
        <v>130</v>
      </c>
      <c r="H177" s="34" t="s">
        <v>32</v>
      </c>
      <c r="I177" s="46">
        <v>3.24</v>
      </c>
      <c r="J177" s="36"/>
      <c r="K177" s="36"/>
      <c r="L177" s="35"/>
      <c r="M177" s="35"/>
      <c r="N177" s="35"/>
      <c r="O177"/>
    </row>
    <row r="178" spans="1:15" x14ac:dyDescent="0.25">
      <c r="A178">
        <v>177</v>
      </c>
      <c r="B178" s="34" t="s">
        <v>122</v>
      </c>
      <c r="C178" s="34" t="s">
        <v>18</v>
      </c>
      <c r="D178" s="34" t="s">
        <v>167</v>
      </c>
      <c r="E178" s="34" t="s">
        <v>127</v>
      </c>
      <c r="F178" s="34" t="s">
        <v>171</v>
      </c>
      <c r="G178" s="1" t="s">
        <v>133</v>
      </c>
      <c r="H178" s="34" t="s">
        <v>32</v>
      </c>
      <c r="I178" s="46">
        <v>2.99</v>
      </c>
      <c r="J178" s="36"/>
      <c r="K178" s="36"/>
      <c r="L178" s="35"/>
      <c r="M178" s="35"/>
      <c r="N178" s="35"/>
      <c r="O178"/>
    </row>
    <row r="179" spans="1:15" x14ac:dyDescent="0.25">
      <c r="A179">
        <v>178</v>
      </c>
      <c r="B179" s="34" t="s">
        <v>122</v>
      </c>
      <c r="C179" s="34" t="s">
        <v>18</v>
      </c>
      <c r="D179" s="34" t="s">
        <v>167</v>
      </c>
      <c r="E179" s="34" t="s">
        <v>127</v>
      </c>
      <c r="F179" s="34" t="s">
        <v>172</v>
      </c>
      <c r="G179" s="1" t="s">
        <v>135</v>
      </c>
      <c r="H179" s="34" t="s">
        <v>32</v>
      </c>
      <c r="I179" s="46">
        <v>7.34</v>
      </c>
      <c r="J179" s="36"/>
      <c r="K179" s="36"/>
      <c r="L179" s="35"/>
      <c r="M179" s="35"/>
      <c r="N179" s="35"/>
      <c r="O179"/>
    </row>
    <row r="180" spans="1:15" x14ac:dyDescent="0.25">
      <c r="A180">
        <v>179</v>
      </c>
      <c r="B180" s="34" t="s">
        <v>122</v>
      </c>
      <c r="C180" s="34" t="s">
        <v>18</v>
      </c>
      <c r="D180" s="34" t="s">
        <v>167</v>
      </c>
      <c r="E180" s="34" t="s">
        <v>139</v>
      </c>
      <c r="F180" s="34" t="s">
        <v>173</v>
      </c>
      <c r="G180" s="1" t="s">
        <v>137</v>
      </c>
      <c r="H180" s="34" t="s">
        <v>32</v>
      </c>
      <c r="I180" s="46">
        <v>8.6999999999999993</v>
      </c>
      <c r="J180" s="36"/>
      <c r="K180" s="36"/>
      <c r="L180" s="35"/>
      <c r="M180" s="35"/>
      <c r="N180" s="35"/>
      <c r="O180"/>
    </row>
    <row r="181" spans="1:15" x14ac:dyDescent="0.25">
      <c r="A181">
        <v>180</v>
      </c>
      <c r="B181" s="34" t="s">
        <v>122</v>
      </c>
      <c r="C181" s="34" t="s">
        <v>18</v>
      </c>
      <c r="D181" s="34" t="s">
        <v>167</v>
      </c>
      <c r="E181" s="34" t="s">
        <v>127</v>
      </c>
      <c r="F181" s="34"/>
      <c r="G181" s="1" t="s">
        <v>531</v>
      </c>
      <c r="H181" s="34" t="s">
        <v>32</v>
      </c>
      <c r="I181" s="46">
        <v>5.44</v>
      </c>
      <c r="J181" s="36"/>
      <c r="K181" s="36"/>
      <c r="L181" s="35"/>
      <c r="M181" s="35"/>
      <c r="N181" s="35"/>
      <c r="O181"/>
    </row>
    <row r="182" spans="1:15" x14ac:dyDescent="0.25">
      <c r="A182">
        <v>181</v>
      </c>
      <c r="B182" s="34" t="s">
        <v>122</v>
      </c>
      <c r="C182" s="34" t="s">
        <v>146</v>
      </c>
      <c r="D182" s="34" t="s">
        <v>174</v>
      </c>
      <c r="E182" s="34" t="s">
        <v>121</v>
      </c>
      <c r="F182" s="34" t="s">
        <v>616</v>
      </c>
      <c r="G182" s="1" t="s">
        <v>533</v>
      </c>
      <c r="H182" s="34" t="s">
        <v>32</v>
      </c>
      <c r="I182" s="46">
        <v>52.22</v>
      </c>
      <c r="J182" s="36"/>
      <c r="K182" s="36"/>
      <c r="L182" s="35"/>
      <c r="M182" s="35"/>
      <c r="N182" s="35"/>
      <c r="O182"/>
    </row>
    <row r="183" spans="1:15" x14ac:dyDescent="0.25">
      <c r="A183">
        <v>182</v>
      </c>
      <c r="B183" s="34" t="s">
        <v>122</v>
      </c>
      <c r="C183" s="34" t="s">
        <v>146</v>
      </c>
      <c r="D183" s="34" t="s">
        <v>174</v>
      </c>
      <c r="E183" s="34" t="s">
        <v>123</v>
      </c>
      <c r="F183" s="34" t="s">
        <v>616</v>
      </c>
      <c r="G183" s="1" t="s">
        <v>534</v>
      </c>
      <c r="H183" s="34" t="s">
        <v>32</v>
      </c>
      <c r="I183" s="46">
        <v>7.89</v>
      </c>
      <c r="J183" s="36"/>
      <c r="K183" s="36"/>
      <c r="L183" s="35"/>
      <c r="M183" s="35"/>
      <c r="N183" s="35"/>
      <c r="O183"/>
    </row>
    <row r="184" spans="1:15" x14ac:dyDescent="0.25">
      <c r="A184">
        <v>183</v>
      </c>
      <c r="B184" s="34" t="s">
        <v>122</v>
      </c>
      <c r="C184" s="34" t="s">
        <v>146</v>
      </c>
      <c r="D184" s="34" t="s">
        <v>174</v>
      </c>
      <c r="E184" s="34" t="s">
        <v>121</v>
      </c>
      <c r="F184" s="34" t="s">
        <v>615</v>
      </c>
      <c r="G184" s="1" t="s">
        <v>533</v>
      </c>
      <c r="H184" s="34" t="s">
        <v>32</v>
      </c>
      <c r="I184" s="46">
        <v>55.930000000000007</v>
      </c>
      <c r="J184" s="36"/>
      <c r="K184" s="36"/>
      <c r="L184" s="35"/>
      <c r="M184" s="35"/>
      <c r="N184" s="35"/>
      <c r="O184"/>
    </row>
    <row r="185" spans="1:15" x14ac:dyDescent="0.25">
      <c r="A185">
        <v>184</v>
      </c>
      <c r="B185" s="34" t="s">
        <v>122</v>
      </c>
      <c r="C185" s="34" t="s">
        <v>146</v>
      </c>
      <c r="D185" s="34" t="s">
        <v>174</v>
      </c>
      <c r="E185" s="34" t="s">
        <v>123</v>
      </c>
      <c r="F185" s="34" t="s">
        <v>615</v>
      </c>
      <c r="G185" s="1" t="s">
        <v>534</v>
      </c>
      <c r="H185" s="34" t="s">
        <v>32</v>
      </c>
      <c r="I185" s="46">
        <v>8.06</v>
      </c>
      <c r="J185" s="36"/>
      <c r="K185" s="36"/>
      <c r="L185" s="35"/>
      <c r="M185" s="35"/>
      <c r="N185" s="35"/>
      <c r="O185"/>
    </row>
    <row r="186" spans="1:15" x14ac:dyDescent="0.25">
      <c r="A186">
        <v>185</v>
      </c>
      <c r="B186" s="34" t="s">
        <v>122</v>
      </c>
      <c r="C186" s="34" t="s">
        <v>146</v>
      </c>
      <c r="D186" s="34" t="s">
        <v>174</v>
      </c>
      <c r="E186" s="34" t="s">
        <v>121</v>
      </c>
      <c r="F186" s="34" t="s">
        <v>613</v>
      </c>
      <c r="G186" s="1" t="s">
        <v>533</v>
      </c>
      <c r="H186" s="34" t="s">
        <v>32</v>
      </c>
      <c r="I186" s="46">
        <v>87.65</v>
      </c>
      <c r="J186" s="36"/>
      <c r="K186" s="36"/>
      <c r="L186" s="35"/>
      <c r="M186" s="35"/>
      <c r="N186" s="35"/>
      <c r="O186"/>
    </row>
    <row r="187" spans="1:15" x14ac:dyDescent="0.25">
      <c r="A187">
        <v>186</v>
      </c>
      <c r="B187" s="34" t="s">
        <v>122</v>
      </c>
      <c r="C187" s="34" t="s">
        <v>146</v>
      </c>
      <c r="D187" s="34" t="s">
        <v>174</v>
      </c>
      <c r="E187" s="34" t="s">
        <v>123</v>
      </c>
      <c r="F187" s="34" t="s">
        <v>613</v>
      </c>
      <c r="G187" s="1" t="s">
        <v>534</v>
      </c>
      <c r="H187" s="34" t="s">
        <v>32</v>
      </c>
      <c r="I187" s="46">
        <v>12.82</v>
      </c>
      <c r="J187" s="36"/>
      <c r="K187" s="36"/>
      <c r="L187" s="35"/>
      <c r="M187" s="35"/>
      <c r="N187" s="35"/>
      <c r="O187"/>
    </row>
    <row r="188" spans="1:15" x14ac:dyDescent="0.25">
      <c r="A188">
        <v>187</v>
      </c>
      <c r="B188" s="34" t="s">
        <v>122</v>
      </c>
      <c r="C188" s="34" t="s">
        <v>146</v>
      </c>
      <c r="D188" s="34" t="s">
        <v>174</v>
      </c>
      <c r="E188" s="34" t="s">
        <v>121</v>
      </c>
      <c r="F188" s="34" t="s">
        <v>614</v>
      </c>
      <c r="G188" s="1" t="s">
        <v>533</v>
      </c>
      <c r="H188" s="34" t="s">
        <v>32</v>
      </c>
      <c r="I188" s="46">
        <v>108.32</v>
      </c>
      <c r="J188" s="36"/>
      <c r="K188" s="36"/>
      <c r="L188" s="35"/>
      <c r="M188" s="35"/>
      <c r="N188" s="35"/>
      <c r="O188"/>
    </row>
    <row r="189" spans="1:15" x14ac:dyDescent="0.25">
      <c r="A189">
        <v>188</v>
      </c>
      <c r="B189" s="34" t="s">
        <v>122</v>
      </c>
      <c r="C189" s="34" t="s">
        <v>146</v>
      </c>
      <c r="D189" s="34" t="s">
        <v>174</v>
      </c>
      <c r="E189" s="34" t="s">
        <v>123</v>
      </c>
      <c r="F189" s="34" t="s">
        <v>614</v>
      </c>
      <c r="G189" s="1" t="s">
        <v>534</v>
      </c>
      <c r="H189" s="34" t="s">
        <v>32</v>
      </c>
      <c r="I189" s="46">
        <v>14.459999999999999</v>
      </c>
      <c r="J189" s="36"/>
      <c r="K189" s="36"/>
      <c r="L189" s="35"/>
      <c r="M189" s="35"/>
      <c r="N189" s="35"/>
      <c r="O189"/>
    </row>
    <row r="190" spans="1:15" x14ac:dyDescent="0.25">
      <c r="A190">
        <v>189</v>
      </c>
      <c r="B190" s="34" t="s">
        <v>122</v>
      </c>
      <c r="C190" s="34" t="s">
        <v>146</v>
      </c>
      <c r="D190" s="34" t="s">
        <v>174</v>
      </c>
      <c r="E190" s="34" t="s">
        <v>124</v>
      </c>
      <c r="F190" s="34" t="s">
        <v>614</v>
      </c>
      <c r="G190" s="1" t="s">
        <v>535</v>
      </c>
      <c r="H190" s="34" t="s">
        <v>32</v>
      </c>
      <c r="I190" s="46">
        <v>2.0499999999999998</v>
      </c>
      <c r="J190" s="36"/>
      <c r="K190" s="36"/>
      <c r="L190" s="35"/>
      <c r="M190" s="35"/>
      <c r="N190" s="35"/>
      <c r="O190"/>
    </row>
    <row r="191" spans="1:15" x14ac:dyDescent="0.25">
      <c r="A191">
        <v>190</v>
      </c>
      <c r="B191" s="34" t="s">
        <v>122</v>
      </c>
      <c r="C191" s="34" t="s">
        <v>146</v>
      </c>
      <c r="D191" s="34" t="s">
        <v>174</v>
      </c>
      <c r="E191" s="34" t="s">
        <v>121</v>
      </c>
      <c r="F191" s="34" t="s">
        <v>619</v>
      </c>
      <c r="G191" s="1" t="s">
        <v>533</v>
      </c>
      <c r="H191" s="34" t="s">
        <v>32</v>
      </c>
      <c r="I191" s="46">
        <v>81.93</v>
      </c>
      <c r="J191" s="36"/>
      <c r="K191" s="36"/>
      <c r="L191" s="35"/>
      <c r="M191" s="35"/>
      <c r="N191" s="35"/>
      <c r="O191"/>
    </row>
    <row r="192" spans="1:15" x14ac:dyDescent="0.25">
      <c r="A192">
        <v>191</v>
      </c>
      <c r="B192" s="34" t="s">
        <v>122</v>
      </c>
      <c r="C192" s="34" t="s">
        <v>146</v>
      </c>
      <c r="D192" s="34" t="s">
        <v>174</v>
      </c>
      <c r="E192" s="34" t="s">
        <v>123</v>
      </c>
      <c r="F192" s="34" t="s">
        <v>619</v>
      </c>
      <c r="G192" s="1" t="s">
        <v>534</v>
      </c>
      <c r="H192" s="34" t="s">
        <v>32</v>
      </c>
      <c r="I192" s="46">
        <v>10.91</v>
      </c>
      <c r="J192" s="36"/>
      <c r="K192" s="36"/>
      <c r="L192" s="35"/>
      <c r="M192" s="35"/>
      <c r="N192" s="35"/>
      <c r="O192"/>
    </row>
    <row r="193" spans="1:15" x14ac:dyDescent="0.25">
      <c r="A193">
        <v>192</v>
      </c>
      <c r="B193" s="34" t="s">
        <v>122</v>
      </c>
      <c r="C193" s="34" t="s">
        <v>146</v>
      </c>
      <c r="D193" s="34" t="s">
        <v>174</v>
      </c>
      <c r="E193" s="34" t="s">
        <v>124</v>
      </c>
      <c r="F193" s="34" t="s">
        <v>619</v>
      </c>
      <c r="G193" s="1" t="s">
        <v>535</v>
      </c>
      <c r="H193" s="34" t="s">
        <v>32</v>
      </c>
      <c r="I193" s="46">
        <v>2.0499999999999998</v>
      </c>
      <c r="J193" s="36"/>
      <c r="K193" s="36"/>
      <c r="L193" s="35"/>
      <c r="M193" s="35"/>
      <c r="N193" s="35"/>
      <c r="O193"/>
    </row>
    <row r="194" spans="1:15" x14ac:dyDescent="0.25">
      <c r="A194">
        <v>193</v>
      </c>
      <c r="B194" s="34" t="s">
        <v>122</v>
      </c>
      <c r="C194" s="34" t="s">
        <v>146</v>
      </c>
      <c r="D194" s="34" t="s">
        <v>174</v>
      </c>
      <c r="E194" s="34" t="s">
        <v>121</v>
      </c>
      <c r="F194" s="34" t="s">
        <v>620</v>
      </c>
      <c r="G194" s="1" t="s">
        <v>533</v>
      </c>
      <c r="H194" s="34" t="s">
        <v>32</v>
      </c>
      <c r="I194" s="46">
        <v>47.28</v>
      </c>
      <c r="J194" s="36"/>
      <c r="K194" s="36"/>
      <c r="L194" s="35"/>
      <c r="M194" s="35"/>
      <c r="N194" s="35"/>
      <c r="O194"/>
    </row>
    <row r="195" spans="1:15" x14ac:dyDescent="0.25">
      <c r="A195">
        <v>194</v>
      </c>
      <c r="B195" s="34" t="s">
        <v>122</v>
      </c>
      <c r="C195" s="34" t="s">
        <v>146</v>
      </c>
      <c r="D195" s="34" t="s">
        <v>174</v>
      </c>
      <c r="E195" s="34" t="s">
        <v>123</v>
      </c>
      <c r="F195" s="34" t="s">
        <v>620</v>
      </c>
      <c r="G195" s="1" t="s">
        <v>534</v>
      </c>
      <c r="H195" s="34" t="s">
        <v>32</v>
      </c>
      <c r="I195" s="46">
        <v>5.34</v>
      </c>
      <c r="J195" s="36"/>
      <c r="K195" s="36"/>
      <c r="L195" s="35"/>
      <c r="M195" s="35"/>
      <c r="N195" s="35"/>
      <c r="O195"/>
    </row>
    <row r="196" spans="1:15" x14ac:dyDescent="0.25">
      <c r="A196">
        <v>195</v>
      </c>
      <c r="B196" s="34" t="s">
        <v>122</v>
      </c>
      <c r="C196" s="34" t="s">
        <v>146</v>
      </c>
      <c r="D196" s="34" t="s">
        <v>174</v>
      </c>
      <c r="E196" s="34" t="s">
        <v>124</v>
      </c>
      <c r="F196" s="34" t="s">
        <v>620</v>
      </c>
      <c r="G196" s="1" t="s">
        <v>535</v>
      </c>
      <c r="H196" s="34" t="s">
        <v>32</v>
      </c>
      <c r="I196" s="46">
        <v>0.57820000000000005</v>
      </c>
      <c r="J196" s="36"/>
      <c r="K196" s="36"/>
      <c r="L196" s="35"/>
      <c r="M196" s="35"/>
      <c r="N196" s="35"/>
      <c r="O196"/>
    </row>
    <row r="197" spans="1:15" x14ac:dyDescent="0.25">
      <c r="A197">
        <v>196</v>
      </c>
      <c r="B197" s="34" t="s">
        <v>122</v>
      </c>
      <c r="C197" s="34" t="s">
        <v>146</v>
      </c>
      <c r="D197" s="34" t="s">
        <v>174</v>
      </c>
      <c r="E197" s="34" t="s">
        <v>121</v>
      </c>
      <c r="F197" s="34" t="s">
        <v>621</v>
      </c>
      <c r="G197" s="1" t="s">
        <v>533</v>
      </c>
      <c r="H197" s="34" t="s">
        <v>32</v>
      </c>
      <c r="I197" s="46">
        <v>104.31</v>
      </c>
      <c r="J197" s="36"/>
      <c r="K197" s="36"/>
      <c r="L197" s="35"/>
      <c r="M197" s="35"/>
      <c r="N197" s="35"/>
      <c r="O197"/>
    </row>
    <row r="198" spans="1:15" x14ac:dyDescent="0.25">
      <c r="A198">
        <v>197</v>
      </c>
      <c r="B198" s="34" t="s">
        <v>122</v>
      </c>
      <c r="C198" s="34" t="s">
        <v>146</v>
      </c>
      <c r="D198" s="34" t="s">
        <v>174</v>
      </c>
      <c r="E198" s="34" t="s">
        <v>123</v>
      </c>
      <c r="F198" s="34" t="s">
        <v>621</v>
      </c>
      <c r="G198" s="1" t="s">
        <v>534</v>
      </c>
      <c r="H198" s="34" t="s">
        <v>32</v>
      </c>
      <c r="I198" s="46">
        <v>14.55</v>
      </c>
      <c r="J198" s="36"/>
      <c r="K198" s="36"/>
      <c r="L198" s="35"/>
      <c r="M198" s="35"/>
      <c r="N198" s="35"/>
      <c r="O198"/>
    </row>
    <row r="199" spans="1:15" x14ac:dyDescent="0.25">
      <c r="A199">
        <v>198</v>
      </c>
      <c r="B199" s="34" t="s">
        <v>122</v>
      </c>
      <c r="C199" s="34" t="s">
        <v>146</v>
      </c>
      <c r="D199" s="34" t="s">
        <v>174</v>
      </c>
      <c r="E199" s="34" t="s">
        <v>124</v>
      </c>
      <c r="F199" s="34" t="s">
        <v>621</v>
      </c>
      <c r="G199" s="1" t="s">
        <v>535</v>
      </c>
      <c r="H199" s="34" t="s">
        <v>32</v>
      </c>
      <c r="I199" s="46">
        <v>4.0999999999999996</v>
      </c>
      <c r="J199" s="36"/>
      <c r="K199" s="36"/>
      <c r="L199" s="35"/>
      <c r="M199" s="35"/>
      <c r="N199" s="35"/>
      <c r="O199"/>
    </row>
    <row r="200" spans="1:15" x14ac:dyDescent="0.25">
      <c r="A200">
        <v>199</v>
      </c>
      <c r="B200" s="34" t="s">
        <v>122</v>
      </c>
      <c r="C200" s="34" t="s">
        <v>146</v>
      </c>
      <c r="D200" s="34" t="s">
        <v>174</v>
      </c>
      <c r="E200" s="34" t="s">
        <v>121</v>
      </c>
      <c r="F200" s="34" t="s">
        <v>618</v>
      </c>
      <c r="G200" s="1" t="s">
        <v>533</v>
      </c>
      <c r="H200" s="34" t="s">
        <v>32</v>
      </c>
      <c r="I200" s="46">
        <v>95.77</v>
      </c>
      <c r="J200" s="36"/>
      <c r="K200" s="36"/>
      <c r="L200" s="35"/>
      <c r="M200" s="35"/>
      <c r="N200" s="35"/>
      <c r="O200"/>
    </row>
    <row r="201" spans="1:15" x14ac:dyDescent="0.25">
      <c r="A201">
        <v>200</v>
      </c>
      <c r="B201" s="34" t="s">
        <v>122</v>
      </c>
      <c r="C201" s="34" t="s">
        <v>146</v>
      </c>
      <c r="D201" s="34" t="s">
        <v>174</v>
      </c>
      <c r="E201" s="34" t="s">
        <v>123</v>
      </c>
      <c r="F201" s="34" t="s">
        <v>618</v>
      </c>
      <c r="G201" s="1" t="s">
        <v>534</v>
      </c>
      <c r="H201" s="34" t="s">
        <v>32</v>
      </c>
      <c r="I201" s="46">
        <v>9.17</v>
      </c>
      <c r="J201" s="36"/>
      <c r="K201" s="36"/>
      <c r="L201" s="35"/>
      <c r="M201" s="35"/>
      <c r="N201" s="35"/>
      <c r="O201"/>
    </row>
    <row r="202" spans="1:15" x14ac:dyDescent="0.25">
      <c r="A202">
        <v>201</v>
      </c>
      <c r="B202" s="34" t="s">
        <v>122</v>
      </c>
      <c r="C202" s="34" t="s">
        <v>146</v>
      </c>
      <c r="D202" s="34" t="s">
        <v>174</v>
      </c>
      <c r="E202" s="34" t="s">
        <v>124</v>
      </c>
      <c r="F202" s="34" t="s">
        <v>618</v>
      </c>
      <c r="G202" s="1" t="s">
        <v>535</v>
      </c>
      <c r="H202" s="34" t="s">
        <v>32</v>
      </c>
      <c r="I202" s="46">
        <v>2.0499999999999998</v>
      </c>
      <c r="J202" s="36"/>
      <c r="K202" s="36"/>
      <c r="L202" s="35"/>
      <c r="M202" s="35"/>
      <c r="N202" s="35"/>
      <c r="O202"/>
    </row>
    <row r="203" spans="1:15" x14ac:dyDescent="0.25">
      <c r="A203">
        <v>202</v>
      </c>
      <c r="B203" s="34" t="s">
        <v>122</v>
      </c>
      <c r="C203" s="34" t="s">
        <v>146</v>
      </c>
      <c r="D203" s="34" t="s">
        <v>174</v>
      </c>
      <c r="E203" s="34" t="s">
        <v>121</v>
      </c>
      <c r="F203" s="34" t="s">
        <v>617</v>
      </c>
      <c r="G203" s="1" t="s">
        <v>533</v>
      </c>
      <c r="H203" s="34" t="s">
        <v>32</v>
      </c>
      <c r="I203" s="46">
        <v>47.38</v>
      </c>
      <c r="J203" s="36"/>
      <c r="K203" s="36"/>
      <c r="L203" s="35"/>
      <c r="M203" s="35"/>
      <c r="N203" s="35"/>
      <c r="O203"/>
    </row>
    <row r="204" spans="1:15" x14ac:dyDescent="0.25">
      <c r="A204">
        <v>203</v>
      </c>
      <c r="B204" s="34" t="s">
        <v>122</v>
      </c>
      <c r="C204" s="34" t="s">
        <v>146</v>
      </c>
      <c r="D204" s="34" t="s">
        <v>174</v>
      </c>
      <c r="E204" s="34" t="s">
        <v>123</v>
      </c>
      <c r="F204" s="34" t="s">
        <v>617</v>
      </c>
      <c r="G204" s="1" t="s">
        <v>534</v>
      </c>
      <c r="H204" s="34" t="s">
        <v>32</v>
      </c>
      <c r="I204" s="46">
        <v>5.16</v>
      </c>
      <c r="J204" s="36"/>
      <c r="K204" s="36"/>
      <c r="L204" s="35"/>
      <c r="M204" s="35"/>
      <c r="N204" s="35"/>
      <c r="O204"/>
    </row>
    <row r="205" spans="1:15" x14ac:dyDescent="0.25">
      <c r="A205">
        <v>204</v>
      </c>
      <c r="B205" s="34" t="s">
        <v>122</v>
      </c>
      <c r="C205" s="34" t="s">
        <v>146</v>
      </c>
      <c r="D205" s="34" t="s">
        <v>174</v>
      </c>
      <c r="E205" s="34" t="s">
        <v>127</v>
      </c>
      <c r="F205" s="34" t="s">
        <v>175</v>
      </c>
      <c r="G205" s="1" t="s">
        <v>125</v>
      </c>
      <c r="H205" s="34" t="s">
        <v>32</v>
      </c>
      <c r="I205" s="46">
        <v>57.9</v>
      </c>
      <c r="J205" s="36"/>
      <c r="K205" s="36"/>
      <c r="L205" s="35"/>
      <c r="M205" s="35"/>
      <c r="N205" s="35"/>
      <c r="O205"/>
    </row>
    <row r="206" spans="1:15" x14ac:dyDescent="0.25">
      <c r="A206">
        <v>205</v>
      </c>
      <c r="B206" s="34" t="s">
        <v>122</v>
      </c>
      <c r="C206" s="34" t="s">
        <v>146</v>
      </c>
      <c r="D206" s="34" t="s">
        <v>174</v>
      </c>
      <c r="E206" s="34" t="s">
        <v>127</v>
      </c>
      <c r="F206" s="34" t="s">
        <v>176</v>
      </c>
      <c r="G206" s="1" t="s">
        <v>128</v>
      </c>
      <c r="H206" s="34" t="s">
        <v>32</v>
      </c>
      <c r="I206" s="46">
        <v>5.53</v>
      </c>
      <c r="J206" s="36"/>
      <c r="K206" s="36"/>
      <c r="L206" s="35"/>
      <c r="M206" s="35"/>
      <c r="N206" s="35"/>
      <c r="O206"/>
    </row>
    <row r="207" spans="1:15" x14ac:dyDescent="0.25">
      <c r="A207">
        <v>206</v>
      </c>
      <c r="B207" s="34" t="s">
        <v>122</v>
      </c>
      <c r="C207" s="34" t="s">
        <v>146</v>
      </c>
      <c r="D207" s="34" t="s">
        <v>174</v>
      </c>
      <c r="E207" s="34" t="s">
        <v>127</v>
      </c>
      <c r="F207" s="34" t="s">
        <v>177</v>
      </c>
      <c r="G207" s="1" t="s">
        <v>130</v>
      </c>
      <c r="H207" s="34" t="s">
        <v>32</v>
      </c>
      <c r="I207" s="46">
        <v>3.24</v>
      </c>
      <c r="J207" s="36"/>
      <c r="K207" s="36"/>
      <c r="L207" s="35"/>
      <c r="M207" s="35"/>
      <c r="N207" s="35"/>
      <c r="O207"/>
    </row>
    <row r="208" spans="1:15" x14ac:dyDescent="0.25">
      <c r="A208">
        <v>207</v>
      </c>
      <c r="B208" s="34" t="s">
        <v>122</v>
      </c>
      <c r="C208" s="34" t="s">
        <v>146</v>
      </c>
      <c r="D208" s="34" t="s">
        <v>174</v>
      </c>
      <c r="E208" s="34" t="s">
        <v>127</v>
      </c>
      <c r="F208" s="34" t="s">
        <v>178</v>
      </c>
      <c r="G208" s="1" t="s">
        <v>133</v>
      </c>
      <c r="H208" s="34" t="s">
        <v>32</v>
      </c>
      <c r="I208" s="46">
        <v>2.99</v>
      </c>
      <c r="J208" s="36"/>
      <c r="K208" s="36"/>
      <c r="L208" s="35"/>
      <c r="M208" s="35"/>
      <c r="N208" s="35"/>
      <c r="O208"/>
    </row>
    <row r="209" spans="1:15" x14ac:dyDescent="0.25">
      <c r="A209">
        <v>208</v>
      </c>
      <c r="B209" s="34" t="s">
        <v>122</v>
      </c>
      <c r="C209" s="34" t="s">
        <v>146</v>
      </c>
      <c r="D209" s="34" t="s">
        <v>174</v>
      </c>
      <c r="E209" s="34" t="s">
        <v>127</v>
      </c>
      <c r="F209" s="34" t="s">
        <v>179</v>
      </c>
      <c r="G209" s="1" t="s">
        <v>135</v>
      </c>
      <c r="H209" s="34" t="s">
        <v>32</v>
      </c>
      <c r="I209" s="46">
        <v>7.34</v>
      </c>
      <c r="J209" s="36"/>
      <c r="K209" s="36"/>
      <c r="L209" s="35"/>
      <c r="M209" s="35"/>
      <c r="N209" s="35"/>
      <c r="O209"/>
    </row>
    <row r="210" spans="1:15" x14ac:dyDescent="0.25">
      <c r="A210">
        <v>209</v>
      </c>
      <c r="B210" s="34" t="s">
        <v>122</v>
      </c>
      <c r="C210" s="34" t="s">
        <v>146</v>
      </c>
      <c r="D210" s="34" t="s">
        <v>174</v>
      </c>
      <c r="E210" s="34" t="s">
        <v>139</v>
      </c>
      <c r="F210" s="34" t="s">
        <v>180</v>
      </c>
      <c r="G210" s="1" t="s">
        <v>137</v>
      </c>
      <c r="H210" s="34" t="s">
        <v>32</v>
      </c>
      <c r="I210" s="46">
        <v>8.6999999999999993</v>
      </c>
      <c r="J210" s="36"/>
      <c r="K210" s="36"/>
      <c r="L210" s="35"/>
      <c r="M210" s="35"/>
      <c r="N210" s="35"/>
      <c r="O210"/>
    </row>
    <row r="211" spans="1:15" x14ac:dyDescent="0.25">
      <c r="A211">
        <v>210</v>
      </c>
      <c r="B211" s="34" t="s">
        <v>122</v>
      </c>
      <c r="C211" s="34" t="s">
        <v>146</v>
      </c>
      <c r="D211" s="34" t="s">
        <v>174</v>
      </c>
      <c r="E211" s="34" t="s">
        <v>127</v>
      </c>
      <c r="F211" s="34"/>
      <c r="G211" s="1" t="s">
        <v>531</v>
      </c>
      <c r="H211" s="34" t="s">
        <v>32</v>
      </c>
      <c r="I211" s="46">
        <v>5.44</v>
      </c>
      <c r="J211" s="36"/>
      <c r="K211" s="36"/>
      <c r="L211" s="35"/>
      <c r="M211" s="35"/>
      <c r="N211" s="35"/>
      <c r="O211"/>
    </row>
    <row r="212" spans="1:15" x14ac:dyDescent="0.25">
      <c r="A212">
        <v>211</v>
      </c>
      <c r="B212" s="34" t="s">
        <v>122</v>
      </c>
      <c r="C212" s="34" t="s">
        <v>153</v>
      </c>
      <c r="D212" s="34" t="s">
        <v>181</v>
      </c>
      <c r="E212" s="34" t="s">
        <v>121</v>
      </c>
      <c r="F212" s="34" t="s">
        <v>626</v>
      </c>
      <c r="G212" s="1" t="s">
        <v>533</v>
      </c>
      <c r="H212" s="34" t="s">
        <v>32</v>
      </c>
      <c r="I212" s="46">
        <v>52.22</v>
      </c>
      <c r="J212" s="36"/>
      <c r="K212" s="36"/>
      <c r="L212" s="35"/>
      <c r="M212" s="35"/>
      <c r="N212" s="35"/>
      <c r="O212"/>
    </row>
    <row r="213" spans="1:15" x14ac:dyDescent="0.25">
      <c r="A213">
        <v>212</v>
      </c>
      <c r="B213" s="34" t="s">
        <v>122</v>
      </c>
      <c r="C213" s="34" t="s">
        <v>153</v>
      </c>
      <c r="D213" s="34" t="s">
        <v>181</v>
      </c>
      <c r="E213" s="34" t="s">
        <v>123</v>
      </c>
      <c r="F213" s="34" t="s">
        <v>626</v>
      </c>
      <c r="G213" s="1" t="s">
        <v>534</v>
      </c>
      <c r="H213" s="34" t="s">
        <v>32</v>
      </c>
      <c r="I213" s="46">
        <v>7.89</v>
      </c>
      <c r="J213" s="36"/>
      <c r="K213" s="36"/>
      <c r="L213" s="35"/>
      <c r="M213" s="35"/>
      <c r="N213" s="35"/>
      <c r="O213"/>
    </row>
    <row r="214" spans="1:15" x14ac:dyDescent="0.25">
      <c r="A214">
        <v>213</v>
      </c>
      <c r="B214" s="34" t="s">
        <v>122</v>
      </c>
      <c r="C214" s="34" t="s">
        <v>153</v>
      </c>
      <c r="D214" s="34" t="s">
        <v>181</v>
      </c>
      <c r="E214" s="34" t="s">
        <v>121</v>
      </c>
      <c r="F214" s="34" t="s">
        <v>624</v>
      </c>
      <c r="G214" s="1" t="s">
        <v>533</v>
      </c>
      <c r="H214" s="34" t="s">
        <v>32</v>
      </c>
      <c r="I214" s="46">
        <v>55.930000000000007</v>
      </c>
      <c r="J214" s="36"/>
      <c r="K214" s="36"/>
      <c r="L214" s="35"/>
      <c r="M214" s="35"/>
      <c r="N214" s="35"/>
      <c r="O214"/>
    </row>
    <row r="215" spans="1:15" x14ac:dyDescent="0.25">
      <c r="A215">
        <v>214</v>
      </c>
      <c r="B215" s="34" t="s">
        <v>122</v>
      </c>
      <c r="C215" s="34" t="s">
        <v>153</v>
      </c>
      <c r="D215" s="34" t="s">
        <v>181</v>
      </c>
      <c r="E215" s="34" t="s">
        <v>123</v>
      </c>
      <c r="F215" s="34" t="s">
        <v>624</v>
      </c>
      <c r="G215" s="1" t="s">
        <v>534</v>
      </c>
      <c r="H215" s="34" t="s">
        <v>32</v>
      </c>
      <c r="I215" s="46">
        <v>8.06</v>
      </c>
      <c r="J215" s="36"/>
      <c r="K215" s="36"/>
      <c r="L215" s="35"/>
      <c r="M215" s="35"/>
      <c r="N215" s="35"/>
      <c r="O215"/>
    </row>
    <row r="216" spans="1:15" x14ac:dyDescent="0.25">
      <c r="A216">
        <v>215</v>
      </c>
      <c r="B216" s="34" t="s">
        <v>122</v>
      </c>
      <c r="C216" s="34" t="s">
        <v>153</v>
      </c>
      <c r="D216" s="34" t="s">
        <v>181</v>
      </c>
      <c r="E216" s="34" t="s">
        <v>121</v>
      </c>
      <c r="F216" s="34" t="s">
        <v>622</v>
      </c>
      <c r="G216" s="1" t="s">
        <v>533</v>
      </c>
      <c r="H216" s="34" t="s">
        <v>32</v>
      </c>
      <c r="I216" s="46">
        <v>87.65</v>
      </c>
      <c r="J216" s="36"/>
      <c r="K216" s="36"/>
      <c r="L216" s="35"/>
      <c r="M216" s="35"/>
      <c r="N216" s="35"/>
      <c r="O216"/>
    </row>
    <row r="217" spans="1:15" x14ac:dyDescent="0.25">
      <c r="A217">
        <v>216</v>
      </c>
      <c r="B217" s="34" t="s">
        <v>122</v>
      </c>
      <c r="C217" s="34" t="s">
        <v>153</v>
      </c>
      <c r="D217" s="34" t="s">
        <v>181</v>
      </c>
      <c r="E217" s="34" t="s">
        <v>123</v>
      </c>
      <c r="F217" s="34" t="s">
        <v>622</v>
      </c>
      <c r="G217" s="1" t="s">
        <v>534</v>
      </c>
      <c r="H217" s="34" t="s">
        <v>32</v>
      </c>
      <c r="I217" s="46">
        <v>12.82</v>
      </c>
      <c r="J217" s="36"/>
      <c r="K217" s="36"/>
      <c r="L217" s="35"/>
      <c r="M217" s="35"/>
      <c r="N217" s="35"/>
      <c r="O217"/>
    </row>
    <row r="218" spans="1:15" x14ac:dyDescent="0.25">
      <c r="A218">
        <v>217</v>
      </c>
      <c r="B218" s="34" t="s">
        <v>122</v>
      </c>
      <c r="C218" s="34" t="s">
        <v>153</v>
      </c>
      <c r="D218" s="34" t="s">
        <v>181</v>
      </c>
      <c r="E218" s="34" t="s">
        <v>121</v>
      </c>
      <c r="F218" s="34" t="s">
        <v>631</v>
      </c>
      <c r="G218" s="1" t="s">
        <v>533</v>
      </c>
      <c r="H218" s="34" t="s">
        <v>32</v>
      </c>
      <c r="I218" s="46">
        <v>108.32</v>
      </c>
      <c r="J218" s="36"/>
      <c r="K218" s="36"/>
      <c r="L218" s="35"/>
      <c r="M218" s="35"/>
      <c r="N218" s="35"/>
      <c r="O218"/>
    </row>
    <row r="219" spans="1:15" x14ac:dyDescent="0.25">
      <c r="A219">
        <v>218</v>
      </c>
      <c r="B219" s="34" t="s">
        <v>122</v>
      </c>
      <c r="C219" s="34" t="s">
        <v>153</v>
      </c>
      <c r="D219" s="34" t="s">
        <v>181</v>
      </c>
      <c r="E219" s="34" t="s">
        <v>123</v>
      </c>
      <c r="F219" s="34" t="s">
        <v>631</v>
      </c>
      <c r="G219" s="1" t="s">
        <v>534</v>
      </c>
      <c r="H219" s="34" t="s">
        <v>32</v>
      </c>
      <c r="I219" s="46">
        <v>14.459999999999999</v>
      </c>
      <c r="J219" s="36"/>
      <c r="K219" s="36"/>
      <c r="L219" s="35"/>
      <c r="M219" s="35"/>
      <c r="N219" s="35"/>
      <c r="O219"/>
    </row>
    <row r="220" spans="1:15" x14ac:dyDescent="0.25">
      <c r="A220">
        <v>219</v>
      </c>
      <c r="B220" s="34" t="s">
        <v>122</v>
      </c>
      <c r="C220" s="34" t="s">
        <v>153</v>
      </c>
      <c r="D220" s="34" t="s">
        <v>181</v>
      </c>
      <c r="E220" s="34" t="s">
        <v>124</v>
      </c>
      <c r="F220" s="34" t="s">
        <v>631</v>
      </c>
      <c r="G220" s="1" t="s">
        <v>535</v>
      </c>
      <c r="H220" s="34" t="s">
        <v>32</v>
      </c>
      <c r="I220" s="46">
        <v>2.0499999999999998</v>
      </c>
      <c r="J220" s="36"/>
      <c r="K220" s="36"/>
      <c r="L220" s="35"/>
      <c r="M220" s="35"/>
      <c r="N220" s="35"/>
      <c r="O220"/>
    </row>
    <row r="221" spans="1:15" x14ac:dyDescent="0.25">
      <c r="A221">
        <v>220</v>
      </c>
      <c r="B221" s="34" t="s">
        <v>122</v>
      </c>
      <c r="C221" s="34" t="s">
        <v>153</v>
      </c>
      <c r="D221" s="34" t="s">
        <v>181</v>
      </c>
      <c r="E221" s="34" t="s">
        <v>121</v>
      </c>
      <c r="F221" s="34" t="s">
        <v>689</v>
      </c>
      <c r="G221" s="1" t="s">
        <v>533</v>
      </c>
      <c r="H221" s="34" t="s">
        <v>32</v>
      </c>
      <c r="I221" s="46">
        <v>130.04999999999998</v>
      </c>
      <c r="J221" s="36"/>
      <c r="K221" s="36"/>
      <c r="L221" s="35"/>
      <c r="M221" s="35"/>
      <c r="N221" s="35"/>
      <c r="O221"/>
    </row>
    <row r="222" spans="1:15" x14ac:dyDescent="0.25">
      <c r="A222">
        <v>221</v>
      </c>
      <c r="B222" s="34" t="s">
        <v>122</v>
      </c>
      <c r="C222" s="34" t="s">
        <v>153</v>
      </c>
      <c r="D222" s="34" t="s">
        <v>181</v>
      </c>
      <c r="E222" s="34" t="s">
        <v>123</v>
      </c>
      <c r="F222" s="34" t="s">
        <v>689</v>
      </c>
      <c r="G222" s="1" t="s">
        <v>534</v>
      </c>
      <c r="H222" s="34" t="s">
        <v>32</v>
      </c>
      <c r="I222" s="46">
        <v>14.7</v>
      </c>
      <c r="J222" s="36"/>
      <c r="K222" s="36"/>
      <c r="L222" s="35"/>
      <c r="M222" s="35"/>
      <c r="N222" s="35"/>
      <c r="O222"/>
    </row>
    <row r="223" spans="1:15" x14ac:dyDescent="0.25">
      <c r="A223">
        <v>222</v>
      </c>
      <c r="B223" s="34" t="s">
        <v>122</v>
      </c>
      <c r="C223" s="34" t="s">
        <v>153</v>
      </c>
      <c r="D223" s="34" t="s">
        <v>181</v>
      </c>
      <c r="E223" s="34" t="s">
        <v>124</v>
      </c>
      <c r="F223" s="34" t="s">
        <v>689</v>
      </c>
      <c r="G223" s="1" t="s">
        <v>535</v>
      </c>
      <c r="H223" s="34" t="s">
        <v>32</v>
      </c>
      <c r="I223" s="46">
        <v>2.6281999999999996</v>
      </c>
      <c r="J223" s="36"/>
      <c r="K223" s="36"/>
      <c r="L223" s="35"/>
      <c r="M223" s="35"/>
      <c r="N223" s="35"/>
      <c r="O223"/>
    </row>
    <row r="224" spans="1:15" x14ac:dyDescent="0.25">
      <c r="A224">
        <v>223</v>
      </c>
      <c r="B224" s="34" t="s">
        <v>122</v>
      </c>
      <c r="C224" s="34" t="s">
        <v>153</v>
      </c>
      <c r="D224" s="34" t="s">
        <v>181</v>
      </c>
      <c r="E224" s="34" t="s">
        <v>121</v>
      </c>
      <c r="F224" s="34" t="s">
        <v>690</v>
      </c>
      <c r="G224" s="1" t="s">
        <v>533</v>
      </c>
      <c r="H224" s="34" t="s">
        <v>32</v>
      </c>
      <c r="I224" s="46">
        <v>203.10000000000002</v>
      </c>
      <c r="J224" s="36"/>
      <c r="K224" s="36"/>
      <c r="L224" s="35"/>
      <c r="M224" s="35"/>
      <c r="N224" s="35"/>
      <c r="O224"/>
    </row>
    <row r="225" spans="1:15" x14ac:dyDescent="0.25">
      <c r="A225">
        <v>224</v>
      </c>
      <c r="B225" s="34" t="s">
        <v>122</v>
      </c>
      <c r="C225" s="34" t="s">
        <v>153</v>
      </c>
      <c r="D225" s="34" t="s">
        <v>181</v>
      </c>
      <c r="E225" s="34" t="s">
        <v>123</v>
      </c>
      <c r="F225" s="34" t="s">
        <v>690</v>
      </c>
      <c r="G225" s="1" t="s">
        <v>534</v>
      </c>
      <c r="H225" s="34" t="s">
        <v>32</v>
      </c>
      <c r="I225" s="46">
        <v>23.72</v>
      </c>
      <c r="J225" s="36"/>
      <c r="K225" s="36"/>
      <c r="L225" s="35"/>
      <c r="M225" s="35"/>
      <c r="N225" s="35"/>
      <c r="O225"/>
    </row>
    <row r="226" spans="1:15" x14ac:dyDescent="0.25">
      <c r="A226">
        <v>225</v>
      </c>
      <c r="B226" s="34" t="s">
        <v>122</v>
      </c>
      <c r="C226" s="34" t="s">
        <v>153</v>
      </c>
      <c r="D226" s="34" t="s">
        <v>181</v>
      </c>
      <c r="E226" s="34" t="s">
        <v>124</v>
      </c>
      <c r="F226" s="34" t="s">
        <v>690</v>
      </c>
      <c r="G226" s="1" t="s">
        <v>535</v>
      </c>
      <c r="H226" s="34" t="s">
        <v>32</v>
      </c>
      <c r="I226" s="46">
        <v>6.1499999999999995</v>
      </c>
      <c r="J226" s="36"/>
      <c r="K226" s="36"/>
      <c r="L226" s="35"/>
      <c r="M226" s="35"/>
      <c r="N226" s="35"/>
      <c r="O226"/>
    </row>
    <row r="227" spans="1:15" x14ac:dyDescent="0.25">
      <c r="A227">
        <v>226</v>
      </c>
      <c r="B227" s="34" t="s">
        <v>122</v>
      </c>
      <c r="C227" s="34" t="s">
        <v>153</v>
      </c>
      <c r="D227" s="34" t="s">
        <v>181</v>
      </c>
      <c r="E227" s="34" t="s">
        <v>121</v>
      </c>
      <c r="F227" s="34" t="s">
        <v>628</v>
      </c>
      <c r="G227" s="1" t="s">
        <v>533</v>
      </c>
      <c r="H227" s="34" t="s">
        <v>32</v>
      </c>
      <c r="I227" s="46">
        <v>47.38</v>
      </c>
      <c r="J227" s="36"/>
      <c r="K227" s="36"/>
      <c r="L227" s="35"/>
      <c r="M227" s="35"/>
      <c r="N227" s="35"/>
      <c r="O227"/>
    </row>
    <row r="228" spans="1:15" x14ac:dyDescent="0.25">
      <c r="A228">
        <v>227</v>
      </c>
      <c r="B228" s="34" t="s">
        <v>122</v>
      </c>
      <c r="C228" s="34" t="s">
        <v>153</v>
      </c>
      <c r="D228" s="34" t="s">
        <v>181</v>
      </c>
      <c r="E228" s="34" t="s">
        <v>123</v>
      </c>
      <c r="F228" s="34" t="s">
        <v>628</v>
      </c>
      <c r="G228" s="1" t="s">
        <v>534</v>
      </c>
      <c r="H228" s="34" t="s">
        <v>32</v>
      </c>
      <c r="I228" s="46">
        <v>5.16</v>
      </c>
      <c r="J228" s="36"/>
      <c r="K228" s="36"/>
      <c r="L228" s="35"/>
      <c r="M228" s="35"/>
      <c r="N228" s="35"/>
      <c r="O228"/>
    </row>
    <row r="229" spans="1:15" x14ac:dyDescent="0.25">
      <c r="A229">
        <v>228</v>
      </c>
      <c r="B229" s="34" t="s">
        <v>122</v>
      </c>
      <c r="C229" s="34" t="s">
        <v>153</v>
      </c>
      <c r="D229" s="34" t="s">
        <v>181</v>
      </c>
      <c r="E229" s="34" t="s">
        <v>127</v>
      </c>
      <c r="F229" s="34" t="s">
        <v>182</v>
      </c>
      <c r="G229" s="1" t="s">
        <v>125</v>
      </c>
      <c r="H229" s="34" t="s">
        <v>32</v>
      </c>
      <c r="I229" s="46">
        <v>57.9</v>
      </c>
      <c r="J229" s="36"/>
      <c r="K229" s="36"/>
      <c r="L229" s="35"/>
      <c r="M229" s="35"/>
      <c r="N229" s="35"/>
      <c r="O229"/>
    </row>
    <row r="230" spans="1:15" x14ac:dyDescent="0.25">
      <c r="A230">
        <v>229</v>
      </c>
      <c r="B230" s="34" t="s">
        <v>122</v>
      </c>
      <c r="C230" s="34" t="s">
        <v>153</v>
      </c>
      <c r="D230" s="34" t="s">
        <v>181</v>
      </c>
      <c r="E230" s="34" t="s">
        <v>127</v>
      </c>
      <c r="F230" s="34" t="s">
        <v>183</v>
      </c>
      <c r="G230" s="1" t="s">
        <v>128</v>
      </c>
      <c r="H230" s="34" t="s">
        <v>32</v>
      </c>
      <c r="I230" s="46">
        <v>5.53</v>
      </c>
      <c r="J230" s="36"/>
      <c r="K230" s="36"/>
      <c r="L230" s="35"/>
      <c r="M230" s="35"/>
      <c r="N230" s="35"/>
      <c r="O230"/>
    </row>
    <row r="231" spans="1:15" x14ac:dyDescent="0.25">
      <c r="A231">
        <v>230</v>
      </c>
      <c r="B231" s="34" t="s">
        <v>122</v>
      </c>
      <c r="C231" s="34" t="s">
        <v>153</v>
      </c>
      <c r="D231" s="34" t="s">
        <v>181</v>
      </c>
      <c r="E231" s="34" t="s">
        <v>127</v>
      </c>
      <c r="F231" s="34" t="s">
        <v>184</v>
      </c>
      <c r="G231" s="1" t="s">
        <v>130</v>
      </c>
      <c r="H231" s="34" t="s">
        <v>32</v>
      </c>
      <c r="I231" s="46">
        <v>3.24</v>
      </c>
      <c r="J231" s="36"/>
      <c r="K231" s="36"/>
      <c r="L231" s="35"/>
      <c r="M231" s="35"/>
      <c r="N231" s="35"/>
      <c r="O231"/>
    </row>
    <row r="232" spans="1:15" x14ac:dyDescent="0.25">
      <c r="A232">
        <v>231</v>
      </c>
      <c r="B232" s="34" t="s">
        <v>122</v>
      </c>
      <c r="C232" s="34" t="s">
        <v>153</v>
      </c>
      <c r="D232" s="34" t="s">
        <v>181</v>
      </c>
      <c r="E232" s="34" t="s">
        <v>127</v>
      </c>
      <c r="F232" s="34" t="s">
        <v>185</v>
      </c>
      <c r="G232" s="1" t="s">
        <v>133</v>
      </c>
      <c r="H232" s="34" t="s">
        <v>32</v>
      </c>
      <c r="I232" s="46">
        <v>2.99</v>
      </c>
      <c r="J232" s="36"/>
      <c r="K232" s="36"/>
      <c r="L232" s="35"/>
      <c r="M232" s="35"/>
      <c r="N232" s="35"/>
      <c r="O232"/>
    </row>
    <row r="233" spans="1:15" x14ac:dyDescent="0.25">
      <c r="A233">
        <v>232</v>
      </c>
      <c r="B233" s="34" t="s">
        <v>122</v>
      </c>
      <c r="C233" s="34" t="s">
        <v>153</v>
      </c>
      <c r="D233" s="34" t="s">
        <v>181</v>
      </c>
      <c r="E233" s="34" t="s">
        <v>127</v>
      </c>
      <c r="F233" s="34" t="s">
        <v>186</v>
      </c>
      <c r="G233" s="1" t="s">
        <v>135</v>
      </c>
      <c r="H233" s="34" t="s">
        <v>32</v>
      </c>
      <c r="I233" s="46">
        <v>7.34</v>
      </c>
      <c r="J233" s="36"/>
      <c r="K233" s="36"/>
      <c r="L233" s="35"/>
      <c r="M233" s="35"/>
      <c r="N233" s="35"/>
      <c r="O233"/>
    </row>
    <row r="234" spans="1:15" x14ac:dyDescent="0.25">
      <c r="A234">
        <v>233</v>
      </c>
      <c r="B234" s="34" t="s">
        <v>122</v>
      </c>
      <c r="C234" s="34" t="s">
        <v>153</v>
      </c>
      <c r="D234" s="34" t="s">
        <v>181</v>
      </c>
      <c r="E234" s="34" t="s">
        <v>139</v>
      </c>
      <c r="F234" s="34" t="s">
        <v>187</v>
      </c>
      <c r="G234" s="1" t="s">
        <v>137</v>
      </c>
      <c r="H234" s="34" t="s">
        <v>32</v>
      </c>
      <c r="I234" s="46">
        <v>8.6999999999999993</v>
      </c>
      <c r="J234" s="36"/>
      <c r="K234" s="36"/>
      <c r="L234" s="35"/>
      <c r="M234" s="35"/>
      <c r="N234" s="35"/>
      <c r="O234"/>
    </row>
    <row r="235" spans="1:15" x14ac:dyDescent="0.25">
      <c r="A235">
        <v>234</v>
      </c>
      <c r="B235" s="34" t="s">
        <v>122</v>
      </c>
      <c r="C235" s="34" t="s">
        <v>153</v>
      </c>
      <c r="D235" s="34" t="s">
        <v>181</v>
      </c>
      <c r="E235" s="34" t="s">
        <v>127</v>
      </c>
      <c r="F235" s="34"/>
      <c r="G235" s="1" t="s">
        <v>531</v>
      </c>
      <c r="H235" s="34" t="s">
        <v>32</v>
      </c>
      <c r="I235" s="46">
        <v>5.44</v>
      </c>
      <c r="J235" s="36"/>
      <c r="K235" s="36"/>
      <c r="L235" s="35"/>
      <c r="M235" s="35"/>
      <c r="N235" s="35"/>
      <c r="O235"/>
    </row>
    <row r="236" spans="1:15" x14ac:dyDescent="0.25">
      <c r="A236">
        <v>235</v>
      </c>
      <c r="B236" s="34" t="s">
        <v>122</v>
      </c>
      <c r="C236" s="34" t="s">
        <v>160</v>
      </c>
      <c r="D236" s="34" t="s">
        <v>188</v>
      </c>
      <c r="E236" s="34" t="s">
        <v>121</v>
      </c>
      <c r="F236" s="34" t="s">
        <v>636</v>
      </c>
      <c r="G236" s="1" t="s">
        <v>533</v>
      </c>
      <c r="H236" s="34" t="s">
        <v>32</v>
      </c>
      <c r="I236" s="46">
        <v>52.22</v>
      </c>
      <c r="J236" s="36"/>
      <c r="K236" s="36"/>
      <c r="L236" s="35"/>
      <c r="M236" s="35"/>
      <c r="N236" s="35"/>
      <c r="O236"/>
    </row>
    <row r="237" spans="1:15" x14ac:dyDescent="0.25">
      <c r="A237">
        <v>236</v>
      </c>
      <c r="B237" s="34" t="s">
        <v>122</v>
      </c>
      <c r="C237" s="34" t="s">
        <v>160</v>
      </c>
      <c r="D237" s="34" t="s">
        <v>188</v>
      </c>
      <c r="E237" s="34" t="s">
        <v>123</v>
      </c>
      <c r="F237" s="34" t="s">
        <v>636</v>
      </c>
      <c r="G237" s="1" t="s">
        <v>534</v>
      </c>
      <c r="H237" s="34" t="s">
        <v>32</v>
      </c>
      <c r="I237" s="46">
        <v>7.89</v>
      </c>
      <c r="J237" s="36"/>
      <c r="K237" s="36"/>
      <c r="L237" s="35"/>
      <c r="M237" s="35"/>
      <c r="N237" s="35"/>
      <c r="O237"/>
    </row>
    <row r="238" spans="1:15" x14ac:dyDescent="0.25">
      <c r="A238">
        <v>237</v>
      </c>
      <c r="B238" s="34" t="s">
        <v>122</v>
      </c>
      <c r="C238" s="34" t="s">
        <v>160</v>
      </c>
      <c r="D238" s="34" t="s">
        <v>188</v>
      </c>
      <c r="E238" s="34" t="s">
        <v>121</v>
      </c>
      <c r="F238" s="34" t="s">
        <v>637</v>
      </c>
      <c r="G238" s="1" t="s">
        <v>533</v>
      </c>
      <c r="H238" s="34" t="s">
        <v>32</v>
      </c>
      <c r="I238" s="46">
        <v>55.930000000000007</v>
      </c>
      <c r="J238" s="36"/>
      <c r="K238" s="36"/>
      <c r="L238" s="35"/>
      <c r="M238" s="35"/>
      <c r="N238" s="35"/>
      <c r="O238"/>
    </row>
    <row r="239" spans="1:15" x14ac:dyDescent="0.25">
      <c r="A239">
        <v>238</v>
      </c>
      <c r="B239" s="34" t="s">
        <v>122</v>
      </c>
      <c r="C239" s="34" t="s">
        <v>160</v>
      </c>
      <c r="D239" s="34" t="s">
        <v>188</v>
      </c>
      <c r="E239" s="34" t="s">
        <v>123</v>
      </c>
      <c r="F239" s="34" t="s">
        <v>637</v>
      </c>
      <c r="G239" s="1" t="s">
        <v>534</v>
      </c>
      <c r="H239" s="34" t="s">
        <v>32</v>
      </c>
      <c r="I239" s="46">
        <v>8.06</v>
      </c>
      <c r="J239" s="36"/>
      <c r="K239" s="36"/>
      <c r="L239" s="35"/>
      <c r="M239" s="35"/>
      <c r="N239" s="35"/>
      <c r="O239"/>
    </row>
    <row r="240" spans="1:15" x14ac:dyDescent="0.25">
      <c r="A240">
        <v>239</v>
      </c>
      <c r="B240" s="34" t="s">
        <v>122</v>
      </c>
      <c r="C240" s="34" t="s">
        <v>160</v>
      </c>
      <c r="D240" s="34" t="s">
        <v>188</v>
      </c>
      <c r="E240" s="34" t="s">
        <v>121</v>
      </c>
      <c r="F240" s="34" t="s">
        <v>638</v>
      </c>
      <c r="G240" s="1" t="s">
        <v>533</v>
      </c>
      <c r="H240" s="34" t="s">
        <v>32</v>
      </c>
      <c r="I240" s="46">
        <v>87.65</v>
      </c>
      <c r="J240" s="36"/>
      <c r="K240" s="36"/>
      <c r="L240" s="35"/>
      <c r="M240" s="35"/>
      <c r="N240" s="35"/>
      <c r="O240"/>
    </row>
    <row r="241" spans="1:15" x14ac:dyDescent="0.25">
      <c r="A241">
        <v>240</v>
      </c>
      <c r="B241" s="34" t="s">
        <v>122</v>
      </c>
      <c r="C241" s="34" t="s">
        <v>160</v>
      </c>
      <c r="D241" s="34" t="s">
        <v>188</v>
      </c>
      <c r="E241" s="34" t="s">
        <v>123</v>
      </c>
      <c r="F241" s="34" t="s">
        <v>638</v>
      </c>
      <c r="G241" s="1" t="s">
        <v>534</v>
      </c>
      <c r="H241" s="34" t="s">
        <v>32</v>
      </c>
      <c r="I241" s="46">
        <v>12.82</v>
      </c>
      <c r="J241" s="36"/>
      <c r="K241" s="36"/>
      <c r="L241" s="35"/>
      <c r="M241" s="35"/>
      <c r="N241" s="35"/>
      <c r="O241"/>
    </row>
    <row r="242" spans="1:15" x14ac:dyDescent="0.25">
      <c r="A242">
        <v>241</v>
      </c>
      <c r="B242" s="34" t="s">
        <v>122</v>
      </c>
      <c r="C242" s="34" t="s">
        <v>160</v>
      </c>
      <c r="D242" s="34" t="s">
        <v>188</v>
      </c>
      <c r="E242" s="34" t="s">
        <v>121</v>
      </c>
      <c r="F242" s="34" t="s">
        <v>639</v>
      </c>
      <c r="G242" s="1" t="s">
        <v>533</v>
      </c>
      <c r="H242" s="34" t="s">
        <v>32</v>
      </c>
      <c r="I242" s="46">
        <v>108.32</v>
      </c>
      <c r="J242" s="36"/>
      <c r="K242" s="36"/>
      <c r="L242" s="35"/>
      <c r="M242" s="35"/>
      <c r="N242" s="35"/>
      <c r="O242"/>
    </row>
    <row r="243" spans="1:15" x14ac:dyDescent="0.25">
      <c r="A243">
        <v>242</v>
      </c>
      <c r="B243" s="34" t="s">
        <v>122</v>
      </c>
      <c r="C243" s="34" t="s">
        <v>160</v>
      </c>
      <c r="D243" s="34" t="s">
        <v>188</v>
      </c>
      <c r="E243" s="34" t="s">
        <v>123</v>
      </c>
      <c r="F243" s="34" t="s">
        <v>639</v>
      </c>
      <c r="G243" s="1" t="s">
        <v>534</v>
      </c>
      <c r="H243" s="34" t="s">
        <v>32</v>
      </c>
      <c r="I243" s="46">
        <v>14.459999999999999</v>
      </c>
      <c r="J243" s="36"/>
      <c r="K243" s="36"/>
      <c r="L243" s="35"/>
      <c r="M243" s="35"/>
      <c r="N243" s="35"/>
      <c r="O243"/>
    </row>
    <row r="244" spans="1:15" x14ac:dyDescent="0.25">
      <c r="A244">
        <v>243</v>
      </c>
      <c r="B244" s="34" t="s">
        <v>122</v>
      </c>
      <c r="C244" s="34" t="s">
        <v>160</v>
      </c>
      <c r="D244" s="34" t="s">
        <v>188</v>
      </c>
      <c r="E244" s="34" t="s">
        <v>124</v>
      </c>
      <c r="F244" s="34" t="s">
        <v>639</v>
      </c>
      <c r="G244" s="1" t="s">
        <v>535</v>
      </c>
      <c r="H244" s="34" t="s">
        <v>32</v>
      </c>
      <c r="I244" s="46">
        <v>2.0499999999999998</v>
      </c>
      <c r="J244" s="36"/>
      <c r="K244" s="36"/>
      <c r="L244" s="35"/>
      <c r="M244" s="35"/>
      <c r="N244" s="35"/>
      <c r="O244"/>
    </row>
    <row r="245" spans="1:15" x14ac:dyDescent="0.25">
      <c r="A245">
        <v>244</v>
      </c>
      <c r="B245" s="34" t="s">
        <v>122</v>
      </c>
      <c r="C245" s="34" t="s">
        <v>160</v>
      </c>
      <c r="D245" s="34" t="s">
        <v>188</v>
      </c>
      <c r="E245" s="34" t="s">
        <v>121</v>
      </c>
      <c r="F245" s="34" t="s">
        <v>640</v>
      </c>
      <c r="G245" s="1" t="s">
        <v>533</v>
      </c>
      <c r="H245" s="34" t="s">
        <v>32</v>
      </c>
      <c r="I245" s="46">
        <v>81.93</v>
      </c>
      <c r="J245" s="36"/>
      <c r="K245" s="36"/>
      <c r="L245" s="35"/>
      <c r="M245" s="35"/>
      <c r="N245" s="35"/>
      <c r="O245"/>
    </row>
    <row r="246" spans="1:15" x14ac:dyDescent="0.25">
      <c r="A246">
        <v>245</v>
      </c>
      <c r="B246" s="34" t="s">
        <v>122</v>
      </c>
      <c r="C246" s="34" t="s">
        <v>160</v>
      </c>
      <c r="D246" s="34" t="s">
        <v>188</v>
      </c>
      <c r="E246" s="34" t="s">
        <v>123</v>
      </c>
      <c r="F246" s="34" t="s">
        <v>640</v>
      </c>
      <c r="G246" s="1" t="s">
        <v>534</v>
      </c>
      <c r="H246" s="34" t="s">
        <v>32</v>
      </c>
      <c r="I246" s="46">
        <v>10.91</v>
      </c>
      <c r="J246" s="36"/>
      <c r="K246" s="36"/>
      <c r="L246" s="35"/>
      <c r="M246" s="35"/>
      <c r="N246" s="35"/>
      <c r="O246"/>
    </row>
    <row r="247" spans="1:15" x14ac:dyDescent="0.25">
      <c r="A247">
        <v>246</v>
      </c>
      <c r="B247" s="34" t="s">
        <v>122</v>
      </c>
      <c r="C247" s="34" t="s">
        <v>160</v>
      </c>
      <c r="D247" s="34" t="s">
        <v>188</v>
      </c>
      <c r="E247" s="34" t="s">
        <v>124</v>
      </c>
      <c r="F247" s="34" t="s">
        <v>640</v>
      </c>
      <c r="G247" s="1" t="s">
        <v>535</v>
      </c>
      <c r="H247" s="34" t="s">
        <v>32</v>
      </c>
      <c r="I247" s="46">
        <v>2.0499999999999998</v>
      </c>
      <c r="J247" s="36"/>
      <c r="K247" s="36"/>
      <c r="L247" s="35"/>
      <c r="M247" s="35"/>
      <c r="N247" s="35"/>
      <c r="O247"/>
    </row>
    <row r="248" spans="1:15" x14ac:dyDescent="0.25">
      <c r="A248">
        <v>247</v>
      </c>
      <c r="B248" s="34" t="s">
        <v>122</v>
      </c>
      <c r="C248" s="34" t="s">
        <v>160</v>
      </c>
      <c r="D248" s="34" t="s">
        <v>188</v>
      </c>
      <c r="E248" s="34" t="s">
        <v>121</v>
      </c>
      <c r="F248" s="34" t="s">
        <v>641</v>
      </c>
      <c r="G248" s="1" t="s">
        <v>533</v>
      </c>
      <c r="H248" s="34" t="s">
        <v>32</v>
      </c>
      <c r="I248" s="46">
        <v>47.28</v>
      </c>
      <c r="J248" s="36"/>
      <c r="K248" s="36"/>
      <c r="L248" s="35"/>
      <c r="M248" s="35"/>
      <c r="N248" s="35"/>
      <c r="O248"/>
    </row>
    <row r="249" spans="1:15" x14ac:dyDescent="0.25">
      <c r="A249">
        <v>248</v>
      </c>
      <c r="B249" s="34" t="s">
        <v>122</v>
      </c>
      <c r="C249" s="34" t="s">
        <v>160</v>
      </c>
      <c r="D249" s="34" t="s">
        <v>188</v>
      </c>
      <c r="E249" s="34" t="s">
        <v>123</v>
      </c>
      <c r="F249" s="34" t="s">
        <v>641</v>
      </c>
      <c r="G249" s="1" t="s">
        <v>534</v>
      </c>
      <c r="H249" s="34" t="s">
        <v>32</v>
      </c>
      <c r="I249" s="46">
        <v>5.34</v>
      </c>
      <c r="J249" s="36"/>
      <c r="K249" s="36"/>
      <c r="L249" s="35"/>
      <c r="M249" s="35"/>
      <c r="N249" s="35"/>
      <c r="O249"/>
    </row>
    <row r="250" spans="1:15" x14ac:dyDescent="0.25">
      <c r="A250">
        <v>249</v>
      </c>
      <c r="B250" s="34" t="s">
        <v>122</v>
      </c>
      <c r="C250" s="34" t="s">
        <v>160</v>
      </c>
      <c r="D250" s="34" t="s">
        <v>188</v>
      </c>
      <c r="E250" s="34" t="s">
        <v>124</v>
      </c>
      <c r="F250" s="34" t="s">
        <v>641</v>
      </c>
      <c r="G250" s="1" t="s">
        <v>535</v>
      </c>
      <c r="H250" s="34" t="s">
        <v>32</v>
      </c>
      <c r="I250" s="46">
        <v>0.57820000000000005</v>
      </c>
      <c r="J250" s="36"/>
      <c r="K250" s="36"/>
      <c r="L250" s="35"/>
      <c r="M250" s="35"/>
      <c r="N250" s="35"/>
      <c r="O250"/>
    </row>
    <row r="251" spans="1:15" x14ac:dyDescent="0.25">
      <c r="A251">
        <v>250</v>
      </c>
      <c r="B251" s="34" t="s">
        <v>122</v>
      </c>
      <c r="C251" s="34" t="s">
        <v>160</v>
      </c>
      <c r="D251" s="34" t="s">
        <v>188</v>
      </c>
      <c r="E251" s="34" t="s">
        <v>121</v>
      </c>
      <c r="F251" s="34" t="s">
        <v>642</v>
      </c>
      <c r="G251" s="1" t="s">
        <v>533</v>
      </c>
      <c r="H251" s="34" t="s">
        <v>32</v>
      </c>
      <c r="I251" s="46">
        <v>104.31</v>
      </c>
      <c r="J251" s="36"/>
      <c r="K251" s="36"/>
      <c r="L251" s="35"/>
      <c r="M251" s="35"/>
      <c r="N251" s="35"/>
      <c r="O251"/>
    </row>
    <row r="252" spans="1:15" x14ac:dyDescent="0.25">
      <c r="A252">
        <v>251</v>
      </c>
      <c r="B252" s="34" t="s">
        <v>122</v>
      </c>
      <c r="C252" s="34" t="s">
        <v>160</v>
      </c>
      <c r="D252" s="34" t="s">
        <v>188</v>
      </c>
      <c r="E252" s="34" t="s">
        <v>123</v>
      </c>
      <c r="F252" s="34" t="s">
        <v>642</v>
      </c>
      <c r="G252" s="1" t="s">
        <v>534</v>
      </c>
      <c r="H252" s="34" t="s">
        <v>32</v>
      </c>
      <c r="I252" s="46">
        <v>14.55</v>
      </c>
      <c r="J252" s="36"/>
      <c r="K252" s="36"/>
      <c r="L252" s="35"/>
      <c r="M252" s="35"/>
      <c r="N252" s="35"/>
      <c r="O252"/>
    </row>
    <row r="253" spans="1:15" x14ac:dyDescent="0.25">
      <c r="A253">
        <v>252</v>
      </c>
      <c r="B253" s="34" t="s">
        <v>122</v>
      </c>
      <c r="C253" s="34" t="s">
        <v>160</v>
      </c>
      <c r="D253" s="34" t="s">
        <v>188</v>
      </c>
      <c r="E253" s="34" t="s">
        <v>124</v>
      </c>
      <c r="F253" s="34" t="s">
        <v>642</v>
      </c>
      <c r="G253" s="1" t="s">
        <v>535</v>
      </c>
      <c r="H253" s="34" t="s">
        <v>32</v>
      </c>
      <c r="I253" s="46">
        <v>4.0999999999999996</v>
      </c>
      <c r="J253" s="36"/>
      <c r="K253" s="36"/>
      <c r="L253" s="35"/>
      <c r="M253" s="35"/>
      <c r="N253" s="35"/>
      <c r="O253"/>
    </row>
    <row r="254" spans="1:15" x14ac:dyDescent="0.25">
      <c r="A254">
        <v>253</v>
      </c>
      <c r="B254" s="34" t="s">
        <v>122</v>
      </c>
      <c r="C254" s="34" t="s">
        <v>160</v>
      </c>
      <c r="D254" s="34" t="s">
        <v>188</v>
      </c>
      <c r="E254" s="34" t="s">
        <v>121</v>
      </c>
      <c r="F254" s="34" t="s">
        <v>643</v>
      </c>
      <c r="G254" s="1" t="s">
        <v>533</v>
      </c>
      <c r="H254" s="34" t="s">
        <v>32</v>
      </c>
      <c r="I254" s="46">
        <v>95.77</v>
      </c>
      <c r="J254" s="36"/>
      <c r="K254" s="36"/>
      <c r="L254" s="35"/>
      <c r="M254" s="35"/>
      <c r="N254" s="35"/>
      <c r="O254"/>
    </row>
    <row r="255" spans="1:15" x14ac:dyDescent="0.25">
      <c r="A255">
        <v>254</v>
      </c>
      <c r="B255" s="34" t="s">
        <v>122</v>
      </c>
      <c r="C255" s="34" t="s">
        <v>160</v>
      </c>
      <c r="D255" s="34" t="s">
        <v>188</v>
      </c>
      <c r="E255" s="34" t="s">
        <v>123</v>
      </c>
      <c r="F255" s="34" t="s">
        <v>643</v>
      </c>
      <c r="G255" s="1" t="s">
        <v>534</v>
      </c>
      <c r="H255" s="34" t="s">
        <v>32</v>
      </c>
      <c r="I255" s="46">
        <v>9.17</v>
      </c>
      <c r="J255" s="36"/>
      <c r="K255" s="36"/>
      <c r="L255" s="35"/>
      <c r="M255" s="35"/>
      <c r="N255" s="35"/>
      <c r="O255"/>
    </row>
    <row r="256" spans="1:15" x14ac:dyDescent="0.25">
      <c r="A256">
        <v>255</v>
      </c>
      <c r="B256" s="34" t="s">
        <v>122</v>
      </c>
      <c r="C256" s="34" t="s">
        <v>160</v>
      </c>
      <c r="D256" s="34" t="s">
        <v>188</v>
      </c>
      <c r="E256" s="34" t="s">
        <v>124</v>
      </c>
      <c r="F256" s="34" t="s">
        <v>643</v>
      </c>
      <c r="G256" s="1" t="s">
        <v>535</v>
      </c>
      <c r="H256" s="34" t="s">
        <v>32</v>
      </c>
      <c r="I256" s="46">
        <v>2.0499999999999998</v>
      </c>
      <c r="J256" s="36"/>
      <c r="K256" s="36"/>
      <c r="L256" s="35"/>
      <c r="M256" s="35"/>
      <c r="N256" s="35"/>
      <c r="O256"/>
    </row>
    <row r="257" spans="1:15" x14ac:dyDescent="0.25">
      <c r="A257">
        <v>256</v>
      </c>
      <c r="B257" s="34" t="s">
        <v>122</v>
      </c>
      <c r="C257" s="34" t="s">
        <v>160</v>
      </c>
      <c r="D257" s="34" t="s">
        <v>188</v>
      </c>
      <c r="E257" s="34" t="s">
        <v>121</v>
      </c>
      <c r="F257" s="34" t="s">
        <v>644</v>
      </c>
      <c r="G257" s="1" t="s">
        <v>533</v>
      </c>
      <c r="H257" s="34" t="s">
        <v>32</v>
      </c>
      <c r="I257" s="46">
        <v>47.69</v>
      </c>
      <c r="J257" s="36"/>
      <c r="K257" s="36"/>
      <c r="L257" s="35"/>
      <c r="M257" s="35"/>
      <c r="N257" s="35"/>
      <c r="O257"/>
    </row>
    <row r="258" spans="1:15" x14ac:dyDescent="0.25">
      <c r="A258">
        <v>257</v>
      </c>
      <c r="B258" s="34" t="s">
        <v>122</v>
      </c>
      <c r="C258" s="34" t="s">
        <v>160</v>
      </c>
      <c r="D258" s="34" t="s">
        <v>188</v>
      </c>
      <c r="E258" s="34" t="s">
        <v>123</v>
      </c>
      <c r="F258" s="34" t="s">
        <v>644</v>
      </c>
      <c r="G258" s="1" t="s">
        <v>534</v>
      </c>
      <c r="H258" s="34" t="s">
        <v>32</v>
      </c>
      <c r="I258" s="46">
        <v>5.16</v>
      </c>
      <c r="J258" s="36"/>
      <c r="K258" s="36"/>
      <c r="L258" s="35"/>
      <c r="M258" s="35"/>
      <c r="N258" s="35"/>
      <c r="O258"/>
    </row>
    <row r="259" spans="1:15" x14ac:dyDescent="0.25">
      <c r="A259">
        <v>258</v>
      </c>
      <c r="B259" s="34" t="s">
        <v>122</v>
      </c>
      <c r="C259" s="34" t="s">
        <v>160</v>
      </c>
      <c r="D259" s="34" t="s">
        <v>188</v>
      </c>
      <c r="E259" s="34" t="s">
        <v>127</v>
      </c>
      <c r="F259" s="34" t="s">
        <v>189</v>
      </c>
      <c r="G259" s="1" t="s">
        <v>125</v>
      </c>
      <c r="H259" s="34" t="s">
        <v>32</v>
      </c>
      <c r="I259" s="46">
        <v>57.9</v>
      </c>
      <c r="J259" s="36"/>
      <c r="K259" s="36"/>
      <c r="L259" s="35"/>
      <c r="M259" s="35"/>
      <c r="N259" s="35"/>
      <c r="O259"/>
    </row>
    <row r="260" spans="1:15" x14ac:dyDescent="0.25">
      <c r="A260">
        <v>259</v>
      </c>
      <c r="B260" s="34" t="s">
        <v>122</v>
      </c>
      <c r="C260" s="34" t="s">
        <v>160</v>
      </c>
      <c r="D260" s="34" t="s">
        <v>188</v>
      </c>
      <c r="E260" s="34" t="s">
        <v>127</v>
      </c>
      <c r="F260" s="34" t="s">
        <v>190</v>
      </c>
      <c r="G260" s="1" t="s">
        <v>128</v>
      </c>
      <c r="H260" s="34" t="s">
        <v>32</v>
      </c>
      <c r="I260" s="46">
        <v>5.53</v>
      </c>
      <c r="J260" s="36"/>
      <c r="K260" s="36"/>
      <c r="L260" s="35"/>
      <c r="M260" s="35"/>
      <c r="N260" s="35"/>
      <c r="O260"/>
    </row>
    <row r="261" spans="1:15" x14ac:dyDescent="0.25">
      <c r="A261">
        <v>260</v>
      </c>
      <c r="B261" s="34" t="s">
        <v>122</v>
      </c>
      <c r="C261" s="34" t="s">
        <v>160</v>
      </c>
      <c r="D261" s="34" t="s">
        <v>188</v>
      </c>
      <c r="E261" s="34" t="s">
        <v>127</v>
      </c>
      <c r="F261" s="34" t="s">
        <v>191</v>
      </c>
      <c r="G261" s="1" t="s">
        <v>130</v>
      </c>
      <c r="H261" s="34" t="s">
        <v>32</v>
      </c>
      <c r="I261" s="46">
        <v>3.24</v>
      </c>
      <c r="J261" s="36"/>
      <c r="K261" s="36"/>
      <c r="L261" s="35"/>
      <c r="M261" s="35"/>
      <c r="N261" s="35"/>
      <c r="O261"/>
    </row>
    <row r="262" spans="1:15" x14ac:dyDescent="0.25">
      <c r="A262">
        <v>261</v>
      </c>
      <c r="B262" s="34" t="s">
        <v>122</v>
      </c>
      <c r="C262" s="34" t="s">
        <v>160</v>
      </c>
      <c r="D262" s="34" t="s">
        <v>188</v>
      </c>
      <c r="E262" s="34" t="s">
        <v>127</v>
      </c>
      <c r="F262" s="34" t="s">
        <v>192</v>
      </c>
      <c r="G262" s="1" t="s">
        <v>133</v>
      </c>
      <c r="H262" s="34" t="s">
        <v>32</v>
      </c>
      <c r="I262" s="46">
        <v>2.99</v>
      </c>
      <c r="J262" s="36"/>
      <c r="K262" s="36"/>
      <c r="L262" s="35"/>
      <c r="M262" s="35"/>
      <c r="N262" s="35"/>
      <c r="O262"/>
    </row>
    <row r="263" spans="1:15" x14ac:dyDescent="0.25">
      <c r="A263">
        <v>262</v>
      </c>
      <c r="B263" s="34" t="s">
        <v>122</v>
      </c>
      <c r="C263" s="34" t="s">
        <v>160</v>
      </c>
      <c r="D263" s="34" t="s">
        <v>188</v>
      </c>
      <c r="E263" s="34" t="s">
        <v>127</v>
      </c>
      <c r="F263" s="34" t="s">
        <v>193</v>
      </c>
      <c r="G263" s="1" t="s">
        <v>135</v>
      </c>
      <c r="H263" s="34" t="s">
        <v>32</v>
      </c>
      <c r="I263" s="46">
        <v>7.34</v>
      </c>
      <c r="J263" s="36"/>
      <c r="K263" s="36"/>
      <c r="L263" s="35"/>
      <c r="M263" s="35"/>
      <c r="N263" s="35"/>
      <c r="O263"/>
    </row>
    <row r="264" spans="1:15" x14ac:dyDescent="0.25">
      <c r="A264">
        <v>263</v>
      </c>
      <c r="B264" s="34" t="s">
        <v>122</v>
      </c>
      <c r="C264" s="34" t="s">
        <v>160</v>
      </c>
      <c r="D264" s="34" t="s">
        <v>188</v>
      </c>
      <c r="E264" s="34" t="s">
        <v>139</v>
      </c>
      <c r="F264" s="34" t="s">
        <v>194</v>
      </c>
      <c r="G264" s="1" t="s">
        <v>137</v>
      </c>
      <c r="H264" s="34" t="s">
        <v>32</v>
      </c>
      <c r="I264" s="46">
        <v>8.6999999999999993</v>
      </c>
      <c r="J264" s="36"/>
      <c r="K264" s="36"/>
      <c r="L264" s="35"/>
      <c r="M264" s="35"/>
      <c r="N264" s="35"/>
      <c r="O264"/>
    </row>
    <row r="265" spans="1:15" x14ac:dyDescent="0.25">
      <c r="A265">
        <v>264</v>
      </c>
      <c r="B265" s="34" t="s">
        <v>122</v>
      </c>
      <c r="C265" s="34" t="s">
        <v>160</v>
      </c>
      <c r="D265" s="34" t="s">
        <v>188</v>
      </c>
      <c r="E265" s="34" t="s">
        <v>127</v>
      </c>
      <c r="F265" s="34"/>
      <c r="G265" s="1" t="s">
        <v>531</v>
      </c>
      <c r="H265" s="34" t="s">
        <v>32</v>
      </c>
      <c r="I265" s="46">
        <v>5.44</v>
      </c>
      <c r="J265" s="36"/>
      <c r="K265" s="36"/>
      <c r="L265" s="35"/>
      <c r="M265" s="35"/>
      <c r="N265" s="35"/>
      <c r="O265"/>
    </row>
    <row r="266" spans="1:15" x14ac:dyDescent="0.25">
      <c r="A266">
        <v>265</v>
      </c>
      <c r="B266" s="34" t="s">
        <v>122</v>
      </c>
      <c r="C266" s="34" t="s">
        <v>153</v>
      </c>
      <c r="D266" s="34" t="s">
        <v>195</v>
      </c>
      <c r="E266" s="34" t="s">
        <v>121</v>
      </c>
      <c r="F266" s="34" t="s">
        <v>627</v>
      </c>
      <c r="G266" s="1" t="s">
        <v>533</v>
      </c>
      <c r="H266" s="34" t="s">
        <v>32</v>
      </c>
      <c r="I266" s="46">
        <v>52.22</v>
      </c>
      <c r="J266" s="36"/>
      <c r="K266" s="36"/>
      <c r="L266" s="35"/>
      <c r="M266" s="35"/>
      <c r="N266" s="35"/>
      <c r="O266"/>
    </row>
    <row r="267" spans="1:15" x14ac:dyDescent="0.25">
      <c r="A267">
        <v>266</v>
      </c>
      <c r="B267" s="34" t="s">
        <v>122</v>
      </c>
      <c r="C267" s="34" t="s">
        <v>153</v>
      </c>
      <c r="D267" s="34" t="s">
        <v>195</v>
      </c>
      <c r="E267" s="34" t="s">
        <v>123</v>
      </c>
      <c r="F267" s="34" t="s">
        <v>627</v>
      </c>
      <c r="G267" s="1" t="s">
        <v>534</v>
      </c>
      <c r="H267" s="34" t="s">
        <v>32</v>
      </c>
      <c r="I267" s="46">
        <v>7.89</v>
      </c>
      <c r="J267" s="36"/>
      <c r="K267" s="36"/>
      <c r="L267" s="35"/>
      <c r="M267" s="35"/>
      <c r="N267" s="35"/>
      <c r="O267"/>
    </row>
    <row r="268" spans="1:15" x14ac:dyDescent="0.25">
      <c r="A268">
        <v>267</v>
      </c>
      <c r="B268" s="34" t="s">
        <v>122</v>
      </c>
      <c r="C268" s="34" t="s">
        <v>153</v>
      </c>
      <c r="D268" s="34" t="s">
        <v>195</v>
      </c>
      <c r="E268" s="34" t="s">
        <v>121</v>
      </c>
      <c r="F268" s="34" t="s">
        <v>625</v>
      </c>
      <c r="G268" s="1" t="s">
        <v>533</v>
      </c>
      <c r="H268" s="34" t="s">
        <v>32</v>
      </c>
      <c r="I268" s="46">
        <v>55.930000000000007</v>
      </c>
      <c r="J268" s="36"/>
      <c r="K268" s="36"/>
      <c r="L268" s="35"/>
      <c r="M268" s="35"/>
      <c r="N268" s="35"/>
      <c r="O268"/>
    </row>
    <row r="269" spans="1:15" x14ac:dyDescent="0.25">
      <c r="A269">
        <v>268</v>
      </c>
      <c r="B269" s="34" t="s">
        <v>122</v>
      </c>
      <c r="C269" s="34" t="s">
        <v>153</v>
      </c>
      <c r="D269" s="34" t="s">
        <v>195</v>
      </c>
      <c r="E269" s="34" t="s">
        <v>123</v>
      </c>
      <c r="F269" s="34" t="s">
        <v>625</v>
      </c>
      <c r="G269" s="1" t="s">
        <v>534</v>
      </c>
      <c r="H269" s="34" t="s">
        <v>32</v>
      </c>
      <c r="I269" s="46">
        <v>8.06</v>
      </c>
      <c r="J269" s="36"/>
      <c r="K269" s="36"/>
      <c r="L269" s="35"/>
      <c r="M269" s="35"/>
      <c r="N269" s="35"/>
      <c r="O269"/>
    </row>
    <row r="270" spans="1:15" x14ac:dyDescent="0.25">
      <c r="A270">
        <v>269</v>
      </c>
      <c r="B270" s="34" t="s">
        <v>122</v>
      </c>
      <c r="C270" s="34" t="s">
        <v>153</v>
      </c>
      <c r="D270" s="34" t="s">
        <v>195</v>
      </c>
      <c r="E270" s="34" t="s">
        <v>121</v>
      </c>
      <c r="F270" s="34" t="s">
        <v>623</v>
      </c>
      <c r="G270" s="1" t="s">
        <v>533</v>
      </c>
      <c r="H270" s="34" t="s">
        <v>32</v>
      </c>
      <c r="I270" s="46">
        <v>87.65</v>
      </c>
      <c r="J270" s="36"/>
      <c r="K270" s="36"/>
      <c r="L270" s="35"/>
      <c r="M270" s="35"/>
      <c r="N270" s="35"/>
      <c r="O270"/>
    </row>
    <row r="271" spans="1:15" x14ac:dyDescent="0.25">
      <c r="A271">
        <v>270</v>
      </c>
      <c r="B271" s="34" t="s">
        <v>122</v>
      </c>
      <c r="C271" s="34" t="s">
        <v>153</v>
      </c>
      <c r="D271" s="34" t="s">
        <v>195</v>
      </c>
      <c r="E271" s="34" t="s">
        <v>123</v>
      </c>
      <c r="F271" s="34" t="s">
        <v>623</v>
      </c>
      <c r="G271" s="1" t="s">
        <v>534</v>
      </c>
      <c r="H271" s="34" t="s">
        <v>32</v>
      </c>
      <c r="I271" s="46">
        <v>12.82</v>
      </c>
      <c r="J271" s="36"/>
      <c r="K271" s="36"/>
      <c r="L271" s="35"/>
      <c r="M271" s="35"/>
      <c r="N271" s="35"/>
      <c r="O271"/>
    </row>
    <row r="272" spans="1:15" x14ac:dyDescent="0.25">
      <c r="A272">
        <v>271</v>
      </c>
      <c r="B272" s="34" t="s">
        <v>122</v>
      </c>
      <c r="C272" s="34" t="s">
        <v>153</v>
      </c>
      <c r="D272" s="34" t="s">
        <v>195</v>
      </c>
      <c r="E272" s="34" t="s">
        <v>121</v>
      </c>
      <c r="F272" s="34" t="s">
        <v>632</v>
      </c>
      <c r="G272" s="1" t="s">
        <v>533</v>
      </c>
      <c r="H272" s="34" t="s">
        <v>32</v>
      </c>
      <c r="I272" s="46">
        <v>108.32</v>
      </c>
      <c r="J272" s="36"/>
      <c r="K272" s="36"/>
      <c r="L272" s="35"/>
      <c r="M272" s="35"/>
      <c r="N272" s="35"/>
      <c r="O272"/>
    </row>
    <row r="273" spans="1:15" x14ac:dyDescent="0.25">
      <c r="A273">
        <v>272</v>
      </c>
      <c r="B273" s="34" t="s">
        <v>122</v>
      </c>
      <c r="C273" s="34" t="s">
        <v>153</v>
      </c>
      <c r="D273" s="34" t="s">
        <v>195</v>
      </c>
      <c r="E273" s="34" t="s">
        <v>123</v>
      </c>
      <c r="F273" s="34" t="s">
        <v>632</v>
      </c>
      <c r="G273" s="1" t="s">
        <v>534</v>
      </c>
      <c r="H273" s="34" t="s">
        <v>32</v>
      </c>
      <c r="I273" s="46">
        <v>14.459999999999999</v>
      </c>
      <c r="J273" s="36"/>
      <c r="K273" s="36"/>
      <c r="L273" s="35"/>
      <c r="M273" s="35"/>
      <c r="N273" s="35"/>
      <c r="O273"/>
    </row>
    <row r="274" spans="1:15" x14ac:dyDescent="0.25">
      <c r="A274">
        <v>273</v>
      </c>
      <c r="B274" s="34" t="s">
        <v>122</v>
      </c>
      <c r="C274" s="34" t="s">
        <v>153</v>
      </c>
      <c r="D274" s="34" t="s">
        <v>195</v>
      </c>
      <c r="E274" s="34" t="s">
        <v>124</v>
      </c>
      <c r="F274" s="34" t="s">
        <v>632</v>
      </c>
      <c r="G274" s="1" t="s">
        <v>535</v>
      </c>
      <c r="H274" s="34" t="s">
        <v>32</v>
      </c>
      <c r="I274" s="46">
        <v>2.0499999999999998</v>
      </c>
      <c r="J274" s="36"/>
      <c r="K274" s="36"/>
      <c r="L274" s="35"/>
      <c r="M274" s="35"/>
      <c r="N274" s="35"/>
      <c r="O274"/>
    </row>
    <row r="275" spans="1:15" x14ac:dyDescent="0.25">
      <c r="A275">
        <v>274</v>
      </c>
      <c r="B275" s="34" t="s">
        <v>122</v>
      </c>
      <c r="C275" s="34" t="s">
        <v>153</v>
      </c>
      <c r="D275" s="34" t="s">
        <v>195</v>
      </c>
      <c r="E275" s="34" t="s">
        <v>121</v>
      </c>
      <c r="F275" s="34" t="s">
        <v>633</v>
      </c>
      <c r="G275" s="1" t="s">
        <v>533</v>
      </c>
      <c r="H275" s="34" t="s">
        <v>32</v>
      </c>
      <c r="I275" s="46">
        <v>81.93</v>
      </c>
      <c r="J275" s="36"/>
      <c r="K275" s="36"/>
      <c r="L275" s="35"/>
      <c r="M275" s="35"/>
      <c r="N275" s="35"/>
      <c r="O275"/>
    </row>
    <row r="276" spans="1:15" x14ac:dyDescent="0.25">
      <c r="A276">
        <v>275</v>
      </c>
      <c r="B276" s="34" t="s">
        <v>122</v>
      </c>
      <c r="C276" s="34" t="s">
        <v>153</v>
      </c>
      <c r="D276" s="34" t="s">
        <v>195</v>
      </c>
      <c r="E276" s="34" t="s">
        <v>123</v>
      </c>
      <c r="F276" s="34" t="s">
        <v>633</v>
      </c>
      <c r="G276" s="1" t="s">
        <v>534</v>
      </c>
      <c r="H276" s="34" t="s">
        <v>32</v>
      </c>
      <c r="I276" s="46">
        <v>10.91</v>
      </c>
      <c r="J276" s="36"/>
      <c r="K276" s="36"/>
      <c r="L276" s="35"/>
      <c r="M276" s="35"/>
      <c r="N276" s="35"/>
      <c r="O276"/>
    </row>
    <row r="277" spans="1:15" x14ac:dyDescent="0.25">
      <c r="A277">
        <v>276</v>
      </c>
      <c r="B277" s="34" t="s">
        <v>122</v>
      </c>
      <c r="C277" s="34" t="s">
        <v>153</v>
      </c>
      <c r="D277" s="34" t="s">
        <v>195</v>
      </c>
      <c r="E277" s="34" t="s">
        <v>124</v>
      </c>
      <c r="F277" s="34" t="s">
        <v>633</v>
      </c>
      <c r="G277" s="1" t="s">
        <v>535</v>
      </c>
      <c r="H277" s="34" t="s">
        <v>32</v>
      </c>
      <c r="I277" s="46">
        <v>0.57820000000000005</v>
      </c>
      <c r="J277" s="36"/>
      <c r="K277" s="36"/>
      <c r="L277" s="35"/>
      <c r="M277" s="35"/>
      <c r="N277" s="35"/>
      <c r="O277"/>
    </row>
    <row r="278" spans="1:15" x14ac:dyDescent="0.25">
      <c r="A278">
        <v>277</v>
      </c>
      <c r="B278" s="34" t="s">
        <v>122</v>
      </c>
      <c r="C278" s="34" t="s">
        <v>153</v>
      </c>
      <c r="D278" s="34" t="s">
        <v>195</v>
      </c>
      <c r="E278" s="34" t="s">
        <v>121</v>
      </c>
      <c r="F278" s="34" t="s">
        <v>634</v>
      </c>
      <c r="G278" s="1" t="s">
        <v>533</v>
      </c>
      <c r="H278" s="34" t="s">
        <v>32</v>
      </c>
      <c r="I278" s="46">
        <v>42.83</v>
      </c>
      <c r="J278" s="36"/>
      <c r="K278" s="36"/>
      <c r="L278" s="35"/>
      <c r="M278" s="35"/>
      <c r="N278" s="35"/>
      <c r="O278"/>
    </row>
    <row r="279" spans="1:15" x14ac:dyDescent="0.25">
      <c r="A279">
        <v>278</v>
      </c>
      <c r="B279" s="34" t="s">
        <v>122</v>
      </c>
      <c r="C279" s="34" t="s">
        <v>153</v>
      </c>
      <c r="D279" s="34" t="s">
        <v>195</v>
      </c>
      <c r="E279" s="34" t="s">
        <v>123</v>
      </c>
      <c r="F279" s="34" t="s">
        <v>634</v>
      </c>
      <c r="G279" s="1" t="s">
        <v>534</v>
      </c>
      <c r="H279" s="34" t="s">
        <v>32</v>
      </c>
      <c r="I279" s="46">
        <v>9.7899999999999991</v>
      </c>
      <c r="J279" s="36"/>
      <c r="K279" s="36"/>
      <c r="L279" s="35"/>
      <c r="M279" s="35"/>
      <c r="N279" s="35"/>
      <c r="O279"/>
    </row>
    <row r="280" spans="1:15" x14ac:dyDescent="0.25">
      <c r="A280">
        <v>279</v>
      </c>
      <c r="B280" s="34" t="s">
        <v>122</v>
      </c>
      <c r="C280" s="34" t="s">
        <v>153</v>
      </c>
      <c r="D280" s="34" t="s">
        <v>195</v>
      </c>
      <c r="E280" s="34" t="s">
        <v>124</v>
      </c>
      <c r="F280" s="34" t="s">
        <v>634</v>
      </c>
      <c r="G280" s="1" t="s">
        <v>535</v>
      </c>
      <c r="H280" s="34" t="s">
        <v>32</v>
      </c>
      <c r="I280" s="46">
        <v>2.0499999999999998</v>
      </c>
      <c r="J280" s="36"/>
      <c r="K280" s="36"/>
      <c r="L280" s="35"/>
      <c r="M280" s="35"/>
      <c r="N280" s="35"/>
      <c r="O280"/>
    </row>
    <row r="281" spans="1:15" x14ac:dyDescent="0.25">
      <c r="A281">
        <v>280</v>
      </c>
      <c r="B281" s="34" t="s">
        <v>122</v>
      </c>
      <c r="C281" s="34" t="s">
        <v>153</v>
      </c>
      <c r="D281" s="34" t="s">
        <v>195</v>
      </c>
      <c r="E281" s="34" t="s">
        <v>121</v>
      </c>
      <c r="F281" s="34" t="s">
        <v>635</v>
      </c>
      <c r="G281" s="1" t="s">
        <v>533</v>
      </c>
      <c r="H281" s="34" t="s">
        <v>32</v>
      </c>
      <c r="I281" s="46">
        <v>104.31</v>
      </c>
      <c r="J281" s="36"/>
      <c r="K281" s="36"/>
      <c r="L281" s="35"/>
      <c r="M281" s="35"/>
      <c r="N281" s="35"/>
      <c r="O281"/>
    </row>
    <row r="282" spans="1:15" x14ac:dyDescent="0.25">
      <c r="A282">
        <v>281</v>
      </c>
      <c r="B282" s="34" t="s">
        <v>122</v>
      </c>
      <c r="C282" s="34" t="s">
        <v>153</v>
      </c>
      <c r="D282" s="34" t="s">
        <v>195</v>
      </c>
      <c r="E282" s="34" t="s">
        <v>123</v>
      </c>
      <c r="F282" s="34" t="s">
        <v>635</v>
      </c>
      <c r="G282" s="1" t="s">
        <v>534</v>
      </c>
      <c r="H282" s="34" t="s">
        <v>32</v>
      </c>
      <c r="I282" s="46">
        <v>14.55</v>
      </c>
      <c r="J282" s="36"/>
      <c r="K282" s="36"/>
      <c r="L282" s="35"/>
      <c r="M282" s="35"/>
      <c r="N282" s="35"/>
      <c r="O282"/>
    </row>
    <row r="283" spans="1:15" x14ac:dyDescent="0.25">
      <c r="A283">
        <v>282</v>
      </c>
      <c r="B283" s="34" t="s">
        <v>122</v>
      </c>
      <c r="C283" s="34" t="s">
        <v>153</v>
      </c>
      <c r="D283" s="34" t="s">
        <v>195</v>
      </c>
      <c r="E283" s="34" t="s">
        <v>124</v>
      </c>
      <c r="F283" s="34" t="s">
        <v>635</v>
      </c>
      <c r="G283" s="1" t="s">
        <v>535</v>
      </c>
      <c r="H283" s="34" t="s">
        <v>32</v>
      </c>
      <c r="I283" s="46">
        <v>4.0999999999999996</v>
      </c>
      <c r="J283" s="36"/>
      <c r="K283" s="36"/>
      <c r="L283" s="35"/>
      <c r="M283" s="35"/>
      <c r="N283" s="35"/>
      <c r="O283"/>
    </row>
    <row r="284" spans="1:15" x14ac:dyDescent="0.25">
      <c r="A284">
        <v>283</v>
      </c>
      <c r="B284" s="34" t="s">
        <v>122</v>
      </c>
      <c r="C284" s="34" t="s">
        <v>153</v>
      </c>
      <c r="D284" s="34" t="s">
        <v>195</v>
      </c>
      <c r="E284" s="34" t="s">
        <v>121</v>
      </c>
      <c r="F284" s="34" t="s">
        <v>630</v>
      </c>
      <c r="G284" s="1" t="s">
        <v>533</v>
      </c>
      <c r="H284" s="34" t="s">
        <v>32</v>
      </c>
      <c r="I284" s="46">
        <v>95.77</v>
      </c>
      <c r="J284" s="36"/>
      <c r="K284" s="36"/>
      <c r="L284" s="35"/>
      <c r="M284" s="35"/>
      <c r="N284" s="35"/>
      <c r="O284"/>
    </row>
    <row r="285" spans="1:15" x14ac:dyDescent="0.25">
      <c r="A285">
        <v>284</v>
      </c>
      <c r="B285" s="34" t="s">
        <v>122</v>
      </c>
      <c r="C285" s="34" t="s">
        <v>153</v>
      </c>
      <c r="D285" s="34" t="s">
        <v>195</v>
      </c>
      <c r="E285" s="34" t="s">
        <v>123</v>
      </c>
      <c r="F285" s="34" t="s">
        <v>630</v>
      </c>
      <c r="G285" s="1" t="s">
        <v>534</v>
      </c>
      <c r="H285" s="34" t="s">
        <v>32</v>
      </c>
      <c r="I285" s="46">
        <v>9.17</v>
      </c>
      <c r="J285" s="36"/>
      <c r="K285" s="36"/>
      <c r="L285" s="35"/>
      <c r="M285" s="35"/>
      <c r="N285" s="35"/>
      <c r="O285"/>
    </row>
    <row r="286" spans="1:15" x14ac:dyDescent="0.25">
      <c r="A286">
        <v>285</v>
      </c>
      <c r="B286" s="34" t="s">
        <v>122</v>
      </c>
      <c r="C286" s="34" t="s">
        <v>153</v>
      </c>
      <c r="D286" s="34" t="s">
        <v>195</v>
      </c>
      <c r="E286" s="34" t="s">
        <v>124</v>
      </c>
      <c r="F286" s="34" t="s">
        <v>630</v>
      </c>
      <c r="G286" s="1" t="s">
        <v>535</v>
      </c>
      <c r="H286" s="34" t="s">
        <v>32</v>
      </c>
      <c r="I286" s="46">
        <v>2.0499999999999998</v>
      </c>
      <c r="J286" s="36"/>
      <c r="K286" s="36"/>
      <c r="L286" s="35"/>
      <c r="M286" s="35"/>
      <c r="N286" s="35"/>
      <c r="O286"/>
    </row>
    <row r="287" spans="1:15" x14ac:dyDescent="0.25">
      <c r="A287">
        <v>286</v>
      </c>
      <c r="B287" s="34" t="s">
        <v>122</v>
      </c>
      <c r="C287" s="34" t="s">
        <v>153</v>
      </c>
      <c r="D287" s="34" t="s">
        <v>195</v>
      </c>
      <c r="E287" s="34" t="s">
        <v>121</v>
      </c>
      <c r="F287" s="34" t="s">
        <v>629</v>
      </c>
      <c r="G287" s="1" t="s">
        <v>533</v>
      </c>
      <c r="H287" s="34" t="s">
        <v>32</v>
      </c>
      <c r="I287" s="46">
        <v>47.38</v>
      </c>
      <c r="J287" s="36"/>
      <c r="K287" s="36"/>
      <c r="L287" s="35"/>
      <c r="M287" s="35"/>
      <c r="N287" s="35"/>
      <c r="O287"/>
    </row>
    <row r="288" spans="1:15" x14ac:dyDescent="0.25">
      <c r="A288">
        <v>287</v>
      </c>
      <c r="B288" s="34" t="s">
        <v>122</v>
      </c>
      <c r="C288" s="34" t="s">
        <v>153</v>
      </c>
      <c r="D288" s="34" t="s">
        <v>195</v>
      </c>
      <c r="E288" s="34" t="s">
        <v>123</v>
      </c>
      <c r="F288" s="34" t="s">
        <v>629</v>
      </c>
      <c r="G288" s="1" t="s">
        <v>534</v>
      </c>
      <c r="H288" s="34" t="s">
        <v>32</v>
      </c>
      <c r="I288" s="46">
        <v>5.16</v>
      </c>
      <c r="J288" s="36"/>
      <c r="K288" s="36"/>
      <c r="L288" s="35"/>
      <c r="M288" s="35"/>
      <c r="N288" s="35"/>
      <c r="O288"/>
    </row>
    <row r="289" spans="1:15" x14ac:dyDescent="0.25">
      <c r="A289">
        <v>288</v>
      </c>
      <c r="B289" s="34" t="s">
        <v>122</v>
      </c>
      <c r="C289" s="34" t="s">
        <v>153</v>
      </c>
      <c r="D289" s="34" t="s">
        <v>195</v>
      </c>
      <c r="E289" s="34" t="s">
        <v>127</v>
      </c>
      <c r="F289" s="34" t="s">
        <v>196</v>
      </c>
      <c r="G289" s="1" t="s">
        <v>125</v>
      </c>
      <c r="H289" s="34" t="s">
        <v>32</v>
      </c>
      <c r="I289" s="46">
        <v>57.9</v>
      </c>
      <c r="J289" s="36"/>
      <c r="K289" s="36"/>
      <c r="L289" s="35"/>
      <c r="M289" s="35"/>
      <c r="N289" s="35"/>
      <c r="O289"/>
    </row>
    <row r="290" spans="1:15" x14ac:dyDescent="0.25">
      <c r="A290">
        <v>289</v>
      </c>
      <c r="B290" s="34" t="s">
        <v>122</v>
      </c>
      <c r="C290" s="34" t="s">
        <v>153</v>
      </c>
      <c r="D290" s="34" t="s">
        <v>195</v>
      </c>
      <c r="E290" s="34" t="s">
        <v>127</v>
      </c>
      <c r="F290" s="34" t="s">
        <v>197</v>
      </c>
      <c r="G290" s="1" t="s">
        <v>128</v>
      </c>
      <c r="H290" s="34" t="s">
        <v>32</v>
      </c>
      <c r="I290" s="46">
        <v>5.53</v>
      </c>
      <c r="J290" s="36"/>
      <c r="K290" s="36"/>
      <c r="L290" s="35"/>
      <c r="M290" s="35"/>
      <c r="N290" s="35"/>
      <c r="O290"/>
    </row>
    <row r="291" spans="1:15" x14ac:dyDescent="0.25">
      <c r="A291">
        <v>290</v>
      </c>
      <c r="B291" s="34" t="s">
        <v>122</v>
      </c>
      <c r="C291" s="34" t="s">
        <v>153</v>
      </c>
      <c r="D291" s="34" t="s">
        <v>195</v>
      </c>
      <c r="E291" s="34" t="s">
        <v>127</v>
      </c>
      <c r="F291" s="34" t="s">
        <v>198</v>
      </c>
      <c r="G291" s="1" t="s">
        <v>130</v>
      </c>
      <c r="H291" s="34" t="s">
        <v>32</v>
      </c>
      <c r="I291" s="46">
        <v>3.24</v>
      </c>
      <c r="J291" s="36"/>
      <c r="K291" s="36"/>
      <c r="L291" s="35"/>
      <c r="M291" s="35"/>
      <c r="N291" s="35"/>
      <c r="O291"/>
    </row>
    <row r="292" spans="1:15" x14ac:dyDescent="0.25">
      <c r="A292">
        <v>291</v>
      </c>
      <c r="B292" s="34" t="s">
        <v>122</v>
      </c>
      <c r="C292" s="34" t="s">
        <v>153</v>
      </c>
      <c r="D292" s="34" t="s">
        <v>195</v>
      </c>
      <c r="E292" s="34" t="s">
        <v>127</v>
      </c>
      <c r="F292" s="34" t="s">
        <v>199</v>
      </c>
      <c r="G292" s="1" t="s">
        <v>133</v>
      </c>
      <c r="H292" s="34" t="s">
        <v>32</v>
      </c>
      <c r="I292" s="46">
        <v>2.99</v>
      </c>
      <c r="J292" s="36"/>
      <c r="K292" s="36"/>
      <c r="L292" s="35"/>
      <c r="M292" s="35"/>
      <c r="N292" s="35"/>
      <c r="O292"/>
    </row>
    <row r="293" spans="1:15" x14ac:dyDescent="0.25">
      <c r="A293">
        <v>292</v>
      </c>
      <c r="B293" s="34" t="s">
        <v>122</v>
      </c>
      <c r="C293" s="34" t="s">
        <v>153</v>
      </c>
      <c r="D293" s="34" t="s">
        <v>195</v>
      </c>
      <c r="E293" s="34" t="s">
        <v>127</v>
      </c>
      <c r="F293" s="34" t="s">
        <v>200</v>
      </c>
      <c r="G293" s="1" t="s">
        <v>135</v>
      </c>
      <c r="H293" s="34" t="s">
        <v>32</v>
      </c>
      <c r="I293" s="46">
        <v>7.34</v>
      </c>
      <c r="J293" s="36"/>
      <c r="K293" s="36"/>
      <c r="L293" s="35"/>
      <c r="M293" s="35"/>
      <c r="N293" s="35"/>
      <c r="O293"/>
    </row>
    <row r="294" spans="1:15" x14ac:dyDescent="0.25">
      <c r="A294">
        <v>293</v>
      </c>
      <c r="B294" s="34" t="s">
        <v>122</v>
      </c>
      <c r="C294" s="34" t="s">
        <v>153</v>
      </c>
      <c r="D294" s="34" t="s">
        <v>195</v>
      </c>
      <c r="E294" s="34" t="s">
        <v>139</v>
      </c>
      <c r="F294" s="34" t="s">
        <v>201</v>
      </c>
      <c r="G294" s="1" t="s">
        <v>137</v>
      </c>
      <c r="H294" s="34" t="s">
        <v>32</v>
      </c>
      <c r="I294" s="46">
        <v>8.6999999999999993</v>
      </c>
      <c r="J294" s="36"/>
      <c r="K294" s="36"/>
      <c r="L294" s="35"/>
      <c r="M294" s="35"/>
      <c r="N294" s="35"/>
      <c r="O294"/>
    </row>
    <row r="295" spans="1:15" x14ac:dyDescent="0.25">
      <c r="A295">
        <v>294</v>
      </c>
      <c r="B295" s="34" t="s">
        <v>122</v>
      </c>
      <c r="C295" s="34" t="s">
        <v>153</v>
      </c>
      <c r="D295" s="34" t="s">
        <v>195</v>
      </c>
      <c r="E295" s="34" t="s">
        <v>127</v>
      </c>
      <c r="F295" s="34"/>
      <c r="G295" s="1" t="s">
        <v>531</v>
      </c>
      <c r="H295" s="34" t="s">
        <v>32</v>
      </c>
      <c r="I295" s="46">
        <v>5.44</v>
      </c>
      <c r="J295" s="36"/>
      <c r="K295" s="36"/>
      <c r="L295" s="35"/>
      <c r="M295" s="35"/>
      <c r="N295" s="35"/>
    </row>
    <row r="296" spans="1:15" x14ac:dyDescent="0.25">
      <c r="A296">
        <v>295</v>
      </c>
      <c r="B296" s="34" t="s">
        <v>122</v>
      </c>
      <c r="C296" s="34" t="s">
        <v>160</v>
      </c>
      <c r="D296" s="34" t="s">
        <v>202</v>
      </c>
      <c r="E296" s="34" t="s">
        <v>121</v>
      </c>
      <c r="F296" s="34" t="s">
        <v>645</v>
      </c>
      <c r="G296" s="1" t="s">
        <v>533</v>
      </c>
      <c r="H296" s="34" t="s">
        <v>32</v>
      </c>
      <c r="I296" s="46">
        <v>52.22</v>
      </c>
      <c r="J296" s="36"/>
      <c r="K296" s="36"/>
      <c r="L296" s="35"/>
      <c r="M296" s="35"/>
      <c r="N296" s="35"/>
    </row>
    <row r="297" spans="1:15" x14ac:dyDescent="0.25">
      <c r="A297">
        <v>296</v>
      </c>
      <c r="B297" s="34" t="s">
        <v>122</v>
      </c>
      <c r="C297" s="34" t="s">
        <v>160</v>
      </c>
      <c r="D297" s="34" t="s">
        <v>202</v>
      </c>
      <c r="E297" s="34" t="s">
        <v>123</v>
      </c>
      <c r="F297" s="34" t="s">
        <v>645</v>
      </c>
      <c r="G297" s="1" t="s">
        <v>534</v>
      </c>
      <c r="H297" s="34" t="s">
        <v>32</v>
      </c>
      <c r="I297" s="46">
        <v>7.89</v>
      </c>
      <c r="J297" s="36"/>
      <c r="K297" s="36"/>
      <c r="L297" s="35"/>
      <c r="M297" s="35"/>
      <c r="N297" s="35"/>
    </row>
    <row r="298" spans="1:15" x14ac:dyDescent="0.25">
      <c r="A298">
        <v>297</v>
      </c>
      <c r="B298" s="34" t="s">
        <v>122</v>
      </c>
      <c r="C298" s="34" t="s">
        <v>160</v>
      </c>
      <c r="D298" s="34" t="s">
        <v>202</v>
      </c>
      <c r="E298" s="34" t="s">
        <v>121</v>
      </c>
      <c r="F298" s="34" t="s">
        <v>646</v>
      </c>
      <c r="G298" s="1" t="s">
        <v>533</v>
      </c>
      <c r="H298" s="34" t="s">
        <v>32</v>
      </c>
      <c r="I298" s="46">
        <v>55.19</v>
      </c>
      <c r="J298" s="36"/>
      <c r="K298" s="36"/>
      <c r="L298" s="35"/>
      <c r="M298" s="35"/>
      <c r="N298" s="35"/>
    </row>
    <row r="299" spans="1:15" x14ac:dyDescent="0.25">
      <c r="A299">
        <v>298</v>
      </c>
      <c r="B299" s="34" t="s">
        <v>122</v>
      </c>
      <c r="C299" s="34" t="s">
        <v>160</v>
      </c>
      <c r="D299" s="34" t="s">
        <v>202</v>
      </c>
      <c r="E299" s="34" t="s">
        <v>123</v>
      </c>
      <c r="F299" s="34" t="s">
        <v>646</v>
      </c>
      <c r="G299" s="1" t="s">
        <v>534</v>
      </c>
      <c r="H299" s="34" t="s">
        <v>32</v>
      </c>
      <c r="I299" s="46">
        <v>7.82</v>
      </c>
      <c r="J299" s="36"/>
      <c r="K299" s="36"/>
      <c r="L299" s="35"/>
      <c r="M299" s="35"/>
      <c r="N299" s="35"/>
    </row>
    <row r="300" spans="1:15" x14ac:dyDescent="0.25">
      <c r="A300">
        <v>299</v>
      </c>
      <c r="B300" s="34" t="s">
        <v>122</v>
      </c>
      <c r="C300" s="34" t="s">
        <v>160</v>
      </c>
      <c r="D300" s="34" t="s">
        <v>202</v>
      </c>
      <c r="E300" s="34" t="s">
        <v>121</v>
      </c>
      <c r="F300" s="34" t="s">
        <v>647</v>
      </c>
      <c r="G300" s="1" t="s">
        <v>533</v>
      </c>
      <c r="H300" s="34" t="s">
        <v>32</v>
      </c>
      <c r="I300" s="46">
        <v>87.65</v>
      </c>
      <c r="J300" s="36"/>
      <c r="K300" s="36"/>
      <c r="L300" s="35"/>
      <c r="M300" s="35"/>
      <c r="N300" s="35"/>
    </row>
    <row r="301" spans="1:15" x14ac:dyDescent="0.25">
      <c r="A301">
        <v>300</v>
      </c>
      <c r="B301" s="34" t="s">
        <v>122</v>
      </c>
      <c r="C301" s="34" t="s">
        <v>160</v>
      </c>
      <c r="D301" s="34" t="s">
        <v>202</v>
      </c>
      <c r="E301" s="34" t="s">
        <v>123</v>
      </c>
      <c r="F301" s="34" t="s">
        <v>647</v>
      </c>
      <c r="G301" s="1" t="s">
        <v>534</v>
      </c>
      <c r="H301" s="34" t="s">
        <v>32</v>
      </c>
      <c r="I301" s="46">
        <v>12.82</v>
      </c>
      <c r="J301" s="36"/>
      <c r="K301" s="36"/>
      <c r="L301" s="35"/>
      <c r="M301" s="35"/>
      <c r="N301" s="35"/>
    </row>
    <row r="302" spans="1:15" x14ac:dyDescent="0.25">
      <c r="A302">
        <v>301</v>
      </c>
      <c r="B302" s="34" t="s">
        <v>122</v>
      </c>
      <c r="C302" s="34" t="s">
        <v>160</v>
      </c>
      <c r="D302" s="34" t="s">
        <v>202</v>
      </c>
      <c r="E302" s="34" t="s">
        <v>121</v>
      </c>
      <c r="F302" s="34" t="s">
        <v>648</v>
      </c>
      <c r="G302" s="1" t="s">
        <v>533</v>
      </c>
      <c r="H302" s="34" t="s">
        <v>32</v>
      </c>
      <c r="I302" s="46">
        <v>108.32</v>
      </c>
      <c r="J302" s="36"/>
      <c r="K302" s="36"/>
      <c r="L302" s="35"/>
      <c r="M302" s="35"/>
      <c r="N302" s="35"/>
    </row>
    <row r="303" spans="1:15" x14ac:dyDescent="0.25">
      <c r="A303">
        <v>302</v>
      </c>
      <c r="B303" s="34" t="s">
        <v>122</v>
      </c>
      <c r="C303" s="34" t="s">
        <v>160</v>
      </c>
      <c r="D303" s="34" t="s">
        <v>202</v>
      </c>
      <c r="E303" s="34" t="s">
        <v>123</v>
      </c>
      <c r="F303" s="34" t="s">
        <v>648</v>
      </c>
      <c r="G303" s="1" t="s">
        <v>534</v>
      </c>
      <c r="H303" s="34" t="s">
        <v>32</v>
      </c>
      <c r="I303" s="46">
        <v>14.459999999999999</v>
      </c>
      <c r="J303" s="36"/>
      <c r="K303" s="36"/>
      <c r="L303" s="35"/>
      <c r="M303" s="35"/>
      <c r="N303" s="35"/>
    </row>
    <row r="304" spans="1:15" x14ac:dyDescent="0.25">
      <c r="A304">
        <v>303</v>
      </c>
      <c r="B304" s="34" t="s">
        <v>122</v>
      </c>
      <c r="C304" s="34" t="s">
        <v>160</v>
      </c>
      <c r="D304" s="34" t="s">
        <v>202</v>
      </c>
      <c r="E304" s="34" t="s">
        <v>124</v>
      </c>
      <c r="F304" s="34" t="s">
        <v>648</v>
      </c>
      <c r="G304" s="1" t="s">
        <v>535</v>
      </c>
      <c r="H304" s="34" t="s">
        <v>32</v>
      </c>
      <c r="I304" s="46">
        <v>2.0499999999999998</v>
      </c>
      <c r="J304" s="36"/>
      <c r="K304" s="36"/>
      <c r="L304" s="35"/>
      <c r="M304" s="35"/>
      <c r="N304" s="35"/>
    </row>
    <row r="305" spans="1:14" x14ac:dyDescent="0.25">
      <c r="A305">
        <v>304</v>
      </c>
      <c r="B305" s="34" t="s">
        <v>122</v>
      </c>
      <c r="C305" s="34" t="s">
        <v>160</v>
      </c>
      <c r="D305" s="34" t="s">
        <v>202</v>
      </c>
      <c r="E305" s="34" t="s">
        <v>121</v>
      </c>
      <c r="F305" s="34" t="s">
        <v>649</v>
      </c>
      <c r="G305" s="1" t="s">
        <v>533</v>
      </c>
      <c r="H305" s="34" t="s">
        <v>32</v>
      </c>
      <c r="I305" s="46">
        <v>81.93</v>
      </c>
      <c r="J305" s="36"/>
      <c r="K305" s="36"/>
      <c r="L305" s="35"/>
      <c r="M305" s="35"/>
      <c r="N305" s="35"/>
    </row>
    <row r="306" spans="1:14" x14ac:dyDescent="0.25">
      <c r="A306">
        <v>305</v>
      </c>
      <c r="B306" s="34" t="s">
        <v>122</v>
      </c>
      <c r="C306" s="34" t="s">
        <v>160</v>
      </c>
      <c r="D306" s="34" t="s">
        <v>202</v>
      </c>
      <c r="E306" s="34" t="s">
        <v>123</v>
      </c>
      <c r="F306" s="34" t="s">
        <v>649</v>
      </c>
      <c r="G306" s="1" t="s">
        <v>534</v>
      </c>
      <c r="H306" s="34" t="s">
        <v>32</v>
      </c>
      <c r="I306" s="46">
        <v>10.91</v>
      </c>
      <c r="J306" s="36"/>
      <c r="K306" s="36"/>
      <c r="L306" s="35"/>
      <c r="M306" s="35"/>
      <c r="N306" s="35"/>
    </row>
    <row r="307" spans="1:14" x14ac:dyDescent="0.25">
      <c r="A307">
        <v>306</v>
      </c>
      <c r="B307" s="34" t="s">
        <v>122</v>
      </c>
      <c r="C307" s="34" t="s">
        <v>160</v>
      </c>
      <c r="D307" s="34" t="s">
        <v>202</v>
      </c>
      <c r="E307" s="34" t="s">
        <v>124</v>
      </c>
      <c r="F307" s="34" t="s">
        <v>649</v>
      </c>
      <c r="G307" s="1" t="s">
        <v>535</v>
      </c>
      <c r="H307" s="34" t="s">
        <v>32</v>
      </c>
      <c r="I307" s="46">
        <v>2.0499999999999998</v>
      </c>
      <c r="J307" s="36"/>
      <c r="K307" s="36"/>
      <c r="L307" s="35"/>
      <c r="M307" s="35"/>
      <c r="N307" s="35"/>
    </row>
    <row r="308" spans="1:14" x14ac:dyDescent="0.25">
      <c r="A308">
        <v>307</v>
      </c>
      <c r="B308" s="34" t="s">
        <v>122</v>
      </c>
      <c r="C308" s="34" t="s">
        <v>160</v>
      </c>
      <c r="D308" s="34" t="s">
        <v>202</v>
      </c>
      <c r="E308" s="34" t="s">
        <v>121</v>
      </c>
      <c r="F308" s="34" t="s">
        <v>650</v>
      </c>
      <c r="G308" s="1" t="s">
        <v>533</v>
      </c>
      <c r="H308" s="34" t="s">
        <v>32</v>
      </c>
      <c r="I308" s="46">
        <v>47.28</v>
      </c>
      <c r="J308" s="36"/>
      <c r="K308" s="36"/>
      <c r="L308" s="35"/>
      <c r="M308" s="35"/>
      <c r="N308" s="35"/>
    </row>
    <row r="309" spans="1:14" x14ac:dyDescent="0.25">
      <c r="A309">
        <v>308</v>
      </c>
      <c r="B309" s="34" t="s">
        <v>122</v>
      </c>
      <c r="C309" s="34" t="s">
        <v>160</v>
      </c>
      <c r="D309" s="34" t="s">
        <v>202</v>
      </c>
      <c r="E309" s="34" t="s">
        <v>123</v>
      </c>
      <c r="F309" s="34" t="s">
        <v>650</v>
      </c>
      <c r="G309" s="1" t="s">
        <v>534</v>
      </c>
      <c r="H309" s="34" t="s">
        <v>32</v>
      </c>
      <c r="I309" s="46">
        <v>5.34</v>
      </c>
      <c r="J309" s="36"/>
      <c r="K309" s="36"/>
      <c r="L309" s="35"/>
      <c r="M309" s="35"/>
      <c r="N309" s="35"/>
    </row>
    <row r="310" spans="1:14" x14ac:dyDescent="0.25">
      <c r="A310">
        <v>309</v>
      </c>
      <c r="B310" s="34" t="s">
        <v>122</v>
      </c>
      <c r="C310" s="34" t="s">
        <v>160</v>
      </c>
      <c r="D310" s="34" t="s">
        <v>202</v>
      </c>
      <c r="E310" s="34" t="s">
        <v>124</v>
      </c>
      <c r="F310" s="34" t="s">
        <v>650</v>
      </c>
      <c r="G310" s="1" t="s">
        <v>535</v>
      </c>
      <c r="H310" s="34" t="s">
        <v>32</v>
      </c>
      <c r="I310" s="46">
        <v>0.57820000000000005</v>
      </c>
      <c r="J310" s="36"/>
      <c r="K310" s="36"/>
      <c r="L310" s="35"/>
      <c r="M310" s="35"/>
      <c r="N310" s="35"/>
    </row>
    <row r="311" spans="1:14" x14ac:dyDescent="0.25">
      <c r="A311">
        <v>310</v>
      </c>
      <c r="B311" s="34" t="s">
        <v>122</v>
      </c>
      <c r="C311" s="34" t="s">
        <v>160</v>
      </c>
      <c r="D311" s="34" t="s">
        <v>202</v>
      </c>
      <c r="E311" s="34" t="s">
        <v>121</v>
      </c>
      <c r="F311" s="34" t="s">
        <v>651</v>
      </c>
      <c r="G311" s="1" t="s">
        <v>533</v>
      </c>
      <c r="H311" s="34" t="s">
        <v>32</v>
      </c>
      <c r="I311" s="46">
        <v>104.31</v>
      </c>
      <c r="J311" s="36"/>
      <c r="K311" s="36"/>
      <c r="L311" s="35"/>
      <c r="M311" s="35"/>
      <c r="N311" s="35"/>
    </row>
    <row r="312" spans="1:14" x14ac:dyDescent="0.25">
      <c r="A312">
        <v>311</v>
      </c>
      <c r="B312" s="34" t="s">
        <v>122</v>
      </c>
      <c r="C312" s="34" t="s">
        <v>160</v>
      </c>
      <c r="D312" s="34" t="s">
        <v>202</v>
      </c>
      <c r="E312" s="34" t="s">
        <v>123</v>
      </c>
      <c r="F312" s="34" t="s">
        <v>651</v>
      </c>
      <c r="G312" s="1" t="s">
        <v>534</v>
      </c>
      <c r="H312" s="34" t="s">
        <v>32</v>
      </c>
      <c r="I312" s="46">
        <v>14.55</v>
      </c>
      <c r="J312" s="36"/>
      <c r="K312" s="36"/>
      <c r="L312" s="35"/>
      <c r="M312" s="35"/>
      <c r="N312" s="35"/>
    </row>
    <row r="313" spans="1:14" x14ac:dyDescent="0.25">
      <c r="A313">
        <v>312</v>
      </c>
      <c r="B313" s="34" t="s">
        <v>122</v>
      </c>
      <c r="C313" s="34" t="s">
        <v>160</v>
      </c>
      <c r="D313" s="34" t="s">
        <v>202</v>
      </c>
      <c r="E313" s="34" t="s">
        <v>124</v>
      </c>
      <c r="F313" s="34" t="s">
        <v>651</v>
      </c>
      <c r="G313" s="1" t="s">
        <v>535</v>
      </c>
      <c r="H313" s="34" t="s">
        <v>32</v>
      </c>
      <c r="I313" s="46">
        <v>4.0999999999999996</v>
      </c>
      <c r="J313" s="36"/>
      <c r="K313" s="36"/>
      <c r="L313" s="35"/>
      <c r="M313" s="35"/>
      <c r="N313" s="35"/>
    </row>
    <row r="314" spans="1:14" x14ac:dyDescent="0.25">
      <c r="A314">
        <v>313</v>
      </c>
      <c r="B314" s="34" t="s">
        <v>122</v>
      </c>
      <c r="C314" s="34" t="s">
        <v>160</v>
      </c>
      <c r="D314" s="34" t="s">
        <v>202</v>
      </c>
      <c r="E314" s="34" t="s">
        <v>121</v>
      </c>
      <c r="F314" s="34" t="s">
        <v>652</v>
      </c>
      <c r="G314" s="1" t="s">
        <v>533</v>
      </c>
      <c r="H314" s="34" t="s">
        <v>32</v>
      </c>
      <c r="I314" s="46">
        <v>95.77</v>
      </c>
      <c r="J314" s="36"/>
      <c r="K314" s="36"/>
      <c r="L314" s="35"/>
      <c r="M314" s="35"/>
      <c r="N314" s="35"/>
    </row>
    <row r="315" spans="1:14" x14ac:dyDescent="0.25">
      <c r="A315">
        <v>314</v>
      </c>
      <c r="B315" s="34" t="s">
        <v>122</v>
      </c>
      <c r="C315" s="34" t="s">
        <v>160</v>
      </c>
      <c r="D315" s="34" t="s">
        <v>202</v>
      </c>
      <c r="E315" s="34" t="s">
        <v>123</v>
      </c>
      <c r="F315" s="34" t="s">
        <v>652</v>
      </c>
      <c r="G315" s="1" t="s">
        <v>534</v>
      </c>
      <c r="H315" s="34" t="s">
        <v>32</v>
      </c>
      <c r="I315" s="46">
        <v>9.17</v>
      </c>
      <c r="J315" s="36"/>
      <c r="K315" s="36"/>
      <c r="L315" s="35"/>
      <c r="M315" s="35"/>
      <c r="N315" s="35"/>
    </row>
    <row r="316" spans="1:14" x14ac:dyDescent="0.25">
      <c r="A316">
        <v>315</v>
      </c>
      <c r="B316" s="34" t="s">
        <v>122</v>
      </c>
      <c r="C316" s="34" t="s">
        <v>160</v>
      </c>
      <c r="D316" s="34" t="s">
        <v>202</v>
      </c>
      <c r="E316" s="34" t="s">
        <v>124</v>
      </c>
      <c r="F316" s="34" t="s">
        <v>652</v>
      </c>
      <c r="G316" s="1" t="s">
        <v>535</v>
      </c>
      <c r="H316" s="34" t="s">
        <v>32</v>
      </c>
      <c r="I316" s="46">
        <v>2.0499999999999998</v>
      </c>
      <c r="J316" s="36"/>
      <c r="K316" s="36"/>
      <c r="L316" s="35"/>
      <c r="M316" s="35"/>
      <c r="N316" s="35"/>
    </row>
    <row r="317" spans="1:14" x14ac:dyDescent="0.25">
      <c r="A317">
        <v>316</v>
      </c>
      <c r="B317" s="34" t="s">
        <v>122</v>
      </c>
      <c r="C317" s="34" t="s">
        <v>160</v>
      </c>
      <c r="D317" s="34" t="s">
        <v>202</v>
      </c>
      <c r="E317" s="34" t="s">
        <v>121</v>
      </c>
      <c r="F317" s="34" t="s">
        <v>653</v>
      </c>
      <c r="G317" s="1" t="s">
        <v>533</v>
      </c>
      <c r="H317" s="34" t="s">
        <v>32</v>
      </c>
      <c r="I317" s="46">
        <v>47.38</v>
      </c>
      <c r="J317" s="36"/>
      <c r="K317" s="36"/>
      <c r="L317" s="35"/>
      <c r="M317" s="35"/>
      <c r="N317" s="35"/>
    </row>
    <row r="318" spans="1:14" x14ac:dyDescent="0.25">
      <c r="A318">
        <v>317</v>
      </c>
      <c r="B318" s="34" t="s">
        <v>122</v>
      </c>
      <c r="C318" s="34" t="s">
        <v>160</v>
      </c>
      <c r="D318" s="34" t="s">
        <v>202</v>
      </c>
      <c r="E318" s="34" t="s">
        <v>123</v>
      </c>
      <c r="F318" s="34" t="s">
        <v>653</v>
      </c>
      <c r="G318" s="1" t="s">
        <v>534</v>
      </c>
      <c r="H318" s="34" t="s">
        <v>32</v>
      </c>
      <c r="I318" s="46">
        <v>5.16</v>
      </c>
      <c r="J318" s="36"/>
      <c r="K318" s="36"/>
      <c r="L318" s="35"/>
      <c r="M318" s="35"/>
      <c r="N318" s="35"/>
    </row>
    <row r="319" spans="1:14" x14ac:dyDescent="0.25">
      <c r="A319">
        <v>318</v>
      </c>
      <c r="B319" s="34" t="s">
        <v>122</v>
      </c>
      <c r="C319" s="34" t="s">
        <v>160</v>
      </c>
      <c r="D319" s="34" t="s">
        <v>202</v>
      </c>
      <c r="E319" s="34" t="s">
        <v>127</v>
      </c>
      <c r="F319" s="34" t="s">
        <v>203</v>
      </c>
      <c r="G319" s="1" t="s">
        <v>125</v>
      </c>
      <c r="H319" s="34" t="s">
        <v>32</v>
      </c>
      <c r="I319" s="46">
        <v>57.9</v>
      </c>
      <c r="J319" s="36"/>
      <c r="K319" s="36"/>
      <c r="L319" s="35"/>
      <c r="M319" s="35"/>
      <c r="N319" s="35"/>
    </row>
    <row r="320" spans="1:14" x14ac:dyDescent="0.25">
      <c r="A320">
        <v>319</v>
      </c>
      <c r="B320" s="34" t="s">
        <v>122</v>
      </c>
      <c r="C320" s="34" t="s">
        <v>160</v>
      </c>
      <c r="D320" s="34" t="s">
        <v>202</v>
      </c>
      <c r="E320" s="34" t="s">
        <v>127</v>
      </c>
      <c r="F320" s="34" t="s">
        <v>204</v>
      </c>
      <c r="G320" s="1" t="s">
        <v>128</v>
      </c>
      <c r="H320" s="34" t="s">
        <v>32</v>
      </c>
      <c r="I320" s="46">
        <v>5.53</v>
      </c>
      <c r="J320" s="36"/>
      <c r="K320" s="36"/>
      <c r="L320" s="35"/>
      <c r="M320" s="35"/>
      <c r="N320" s="35"/>
    </row>
    <row r="321" spans="1:14" x14ac:dyDescent="0.25">
      <c r="A321">
        <v>320</v>
      </c>
      <c r="B321" s="34" t="s">
        <v>122</v>
      </c>
      <c r="C321" s="34" t="s">
        <v>160</v>
      </c>
      <c r="D321" s="34" t="s">
        <v>202</v>
      </c>
      <c r="E321" s="34" t="s">
        <v>127</v>
      </c>
      <c r="F321" s="34" t="s">
        <v>205</v>
      </c>
      <c r="G321" s="1" t="s">
        <v>130</v>
      </c>
      <c r="H321" s="34" t="s">
        <v>32</v>
      </c>
      <c r="I321" s="46">
        <v>3.24</v>
      </c>
      <c r="J321" s="36"/>
      <c r="K321" s="36"/>
      <c r="L321" s="35"/>
      <c r="M321" s="35"/>
      <c r="N321" s="35"/>
    </row>
    <row r="322" spans="1:14" x14ac:dyDescent="0.25">
      <c r="A322">
        <v>321</v>
      </c>
      <c r="B322" s="34" t="s">
        <v>122</v>
      </c>
      <c r="C322" s="34" t="s">
        <v>160</v>
      </c>
      <c r="D322" s="34" t="s">
        <v>202</v>
      </c>
      <c r="E322" s="34" t="s">
        <v>127</v>
      </c>
      <c r="F322" s="34" t="s">
        <v>206</v>
      </c>
      <c r="G322" s="1" t="s">
        <v>133</v>
      </c>
      <c r="H322" s="34" t="s">
        <v>32</v>
      </c>
      <c r="I322" s="46">
        <v>2.99</v>
      </c>
      <c r="J322" s="36"/>
      <c r="K322" s="36"/>
      <c r="L322" s="35"/>
      <c r="M322" s="35"/>
      <c r="N322" s="35"/>
    </row>
    <row r="323" spans="1:14" x14ac:dyDescent="0.25">
      <c r="A323">
        <v>322</v>
      </c>
      <c r="B323" s="34" t="s">
        <v>122</v>
      </c>
      <c r="C323" s="34" t="s">
        <v>160</v>
      </c>
      <c r="D323" s="34" t="s">
        <v>202</v>
      </c>
      <c r="E323" s="34" t="s">
        <v>127</v>
      </c>
      <c r="F323" s="34" t="s">
        <v>207</v>
      </c>
      <c r="G323" s="1" t="s">
        <v>135</v>
      </c>
      <c r="H323" s="34" t="s">
        <v>32</v>
      </c>
      <c r="I323" s="46">
        <v>7.34</v>
      </c>
      <c r="J323" s="36"/>
      <c r="K323" s="36"/>
      <c r="L323" s="35"/>
      <c r="M323" s="35"/>
      <c r="N323" s="35"/>
    </row>
    <row r="324" spans="1:14" x14ac:dyDescent="0.25">
      <c r="A324">
        <v>323</v>
      </c>
      <c r="B324" s="34" t="s">
        <v>122</v>
      </c>
      <c r="C324" s="34" t="s">
        <v>160</v>
      </c>
      <c r="D324" s="34" t="s">
        <v>202</v>
      </c>
      <c r="E324" s="34" t="s">
        <v>139</v>
      </c>
      <c r="F324" s="34" t="s">
        <v>208</v>
      </c>
      <c r="G324" s="1" t="s">
        <v>137</v>
      </c>
      <c r="H324" s="34" t="s">
        <v>32</v>
      </c>
      <c r="I324" s="46">
        <v>8.6999999999999993</v>
      </c>
      <c r="J324" s="36"/>
      <c r="K324" s="36"/>
      <c r="L324" s="35"/>
      <c r="M324" s="35"/>
      <c r="N324" s="35"/>
    </row>
    <row r="325" spans="1:14" x14ac:dyDescent="0.25">
      <c r="A325">
        <v>324</v>
      </c>
      <c r="B325" s="34" t="s">
        <v>122</v>
      </c>
      <c r="C325" s="34" t="s">
        <v>160</v>
      </c>
      <c r="D325" s="34" t="s">
        <v>202</v>
      </c>
      <c r="E325" s="34" t="s">
        <v>127</v>
      </c>
      <c r="F325" s="34"/>
      <c r="G325" s="1" t="s">
        <v>531</v>
      </c>
      <c r="H325" s="34" t="s">
        <v>32</v>
      </c>
      <c r="I325" s="46">
        <v>5.44</v>
      </c>
      <c r="J325" s="36"/>
      <c r="K325" s="36"/>
      <c r="L325" s="35"/>
      <c r="M325" s="35"/>
      <c r="N325" s="35"/>
    </row>
    <row r="326" spans="1:14" x14ac:dyDescent="0.25">
      <c r="A326">
        <v>325</v>
      </c>
      <c r="B326" s="34" t="s">
        <v>122</v>
      </c>
      <c r="C326" s="34" t="s">
        <v>167</v>
      </c>
      <c r="D326" s="34" t="s">
        <v>209</v>
      </c>
      <c r="E326" s="34" t="s">
        <v>121</v>
      </c>
      <c r="F326" s="34" t="s">
        <v>654</v>
      </c>
      <c r="G326" s="1" t="s">
        <v>533</v>
      </c>
      <c r="H326" s="34" t="s">
        <v>32</v>
      </c>
      <c r="I326" s="46">
        <v>52.22</v>
      </c>
      <c r="J326" s="36"/>
      <c r="K326" s="36"/>
      <c r="L326" s="35"/>
      <c r="M326" s="35"/>
      <c r="N326" s="35"/>
    </row>
    <row r="327" spans="1:14" x14ac:dyDescent="0.25">
      <c r="A327">
        <v>326</v>
      </c>
      <c r="B327" s="34" t="s">
        <v>122</v>
      </c>
      <c r="C327" s="34" t="s">
        <v>167</v>
      </c>
      <c r="D327" s="34" t="s">
        <v>209</v>
      </c>
      <c r="E327" s="34" t="s">
        <v>123</v>
      </c>
      <c r="F327" s="34" t="s">
        <v>654</v>
      </c>
      <c r="G327" s="1" t="s">
        <v>534</v>
      </c>
      <c r="H327" s="34" t="s">
        <v>32</v>
      </c>
      <c r="I327" s="46">
        <v>7.89</v>
      </c>
      <c r="J327" s="36"/>
      <c r="K327" s="36"/>
      <c r="L327" s="35"/>
      <c r="M327" s="35"/>
      <c r="N327" s="35"/>
    </row>
    <row r="328" spans="1:14" x14ac:dyDescent="0.25">
      <c r="A328">
        <v>327</v>
      </c>
      <c r="B328" s="34" t="s">
        <v>122</v>
      </c>
      <c r="C328" s="34" t="s">
        <v>167</v>
      </c>
      <c r="D328" s="34" t="s">
        <v>209</v>
      </c>
      <c r="E328" s="34" t="s">
        <v>121</v>
      </c>
      <c r="F328" s="34" t="s">
        <v>655</v>
      </c>
      <c r="G328" s="1" t="s">
        <v>533</v>
      </c>
      <c r="H328" s="34" t="s">
        <v>32</v>
      </c>
      <c r="I328" s="46">
        <v>55.930000000000007</v>
      </c>
      <c r="J328" s="36"/>
      <c r="K328" s="36"/>
      <c r="L328" s="35"/>
      <c r="M328" s="35"/>
      <c r="N328" s="35"/>
    </row>
    <row r="329" spans="1:14" x14ac:dyDescent="0.25">
      <c r="A329">
        <v>328</v>
      </c>
      <c r="B329" s="34" t="s">
        <v>122</v>
      </c>
      <c r="C329" s="34" t="s">
        <v>167</v>
      </c>
      <c r="D329" s="34" t="s">
        <v>209</v>
      </c>
      <c r="E329" s="34" t="s">
        <v>123</v>
      </c>
      <c r="F329" s="34" t="s">
        <v>655</v>
      </c>
      <c r="G329" s="1" t="s">
        <v>534</v>
      </c>
      <c r="H329" s="34" t="s">
        <v>32</v>
      </c>
      <c r="I329" s="46">
        <v>8.06</v>
      </c>
      <c r="J329" s="36"/>
      <c r="K329" s="36"/>
      <c r="L329" s="35"/>
      <c r="M329" s="35"/>
      <c r="N329" s="35"/>
    </row>
    <row r="330" spans="1:14" x14ac:dyDescent="0.25">
      <c r="A330">
        <v>329</v>
      </c>
      <c r="B330" s="34" t="s">
        <v>122</v>
      </c>
      <c r="C330" s="34" t="s">
        <v>167</v>
      </c>
      <c r="D330" s="34" t="s">
        <v>209</v>
      </c>
      <c r="E330" s="34" t="s">
        <v>121</v>
      </c>
      <c r="F330" s="34" t="s">
        <v>656</v>
      </c>
      <c r="G330" s="1" t="s">
        <v>533</v>
      </c>
      <c r="H330" s="34" t="s">
        <v>32</v>
      </c>
      <c r="I330" s="46">
        <v>87.65</v>
      </c>
      <c r="J330" s="36"/>
      <c r="K330" s="36"/>
      <c r="L330" s="35"/>
      <c r="M330" s="35"/>
      <c r="N330" s="35"/>
    </row>
    <row r="331" spans="1:14" x14ac:dyDescent="0.25">
      <c r="A331">
        <v>330</v>
      </c>
      <c r="B331" s="34" t="s">
        <v>122</v>
      </c>
      <c r="C331" s="34" t="s">
        <v>167</v>
      </c>
      <c r="D331" s="34" t="s">
        <v>209</v>
      </c>
      <c r="E331" s="34" t="s">
        <v>123</v>
      </c>
      <c r="F331" s="34" t="s">
        <v>656</v>
      </c>
      <c r="G331" s="1" t="s">
        <v>534</v>
      </c>
      <c r="H331" s="34" t="s">
        <v>32</v>
      </c>
      <c r="I331" s="46">
        <v>12.82</v>
      </c>
      <c r="J331" s="36"/>
      <c r="K331" s="36"/>
      <c r="L331" s="35"/>
      <c r="M331" s="35"/>
      <c r="N331" s="35"/>
    </row>
    <row r="332" spans="1:14" x14ac:dyDescent="0.25">
      <c r="A332">
        <v>331</v>
      </c>
      <c r="B332" s="34" t="s">
        <v>122</v>
      </c>
      <c r="C332" s="34" t="s">
        <v>167</v>
      </c>
      <c r="D332" s="34" t="s">
        <v>209</v>
      </c>
      <c r="E332" s="34" t="s">
        <v>121</v>
      </c>
      <c r="F332" s="34" t="s">
        <v>657</v>
      </c>
      <c r="G332" s="1" t="s">
        <v>533</v>
      </c>
      <c r="H332" s="34" t="s">
        <v>32</v>
      </c>
      <c r="I332" s="46">
        <v>108.32</v>
      </c>
      <c r="J332" s="36"/>
      <c r="K332" s="36"/>
      <c r="L332" s="35"/>
      <c r="M332" s="35"/>
      <c r="N332" s="35"/>
    </row>
    <row r="333" spans="1:14" x14ac:dyDescent="0.25">
      <c r="A333">
        <v>332</v>
      </c>
      <c r="B333" s="34" t="s">
        <v>122</v>
      </c>
      <c r="C333" s="34" t="s">
        <v>167</v>
      </c>
      <c r="D333" s="34" t="s">
        <v>209</v>
      </c>
      <c r="E333" s="34" t="s">
        <v>123</v>
      </c>
      <c r="F333" s="34" t="s">
        <v>657</v>
      </c>
      <c r="G333" s="1" t="s">
        <v>534</v>
      </c>
      <c r="H333" s="34" t="s">
        <v>32</v>
      </c>
      <c r="I333" s="46">
        <v>14.459999999999999</v>
      </c>
      <c r="J333" s="36"/>
      <c r="K333" s="36"/>
      <c r="L333" s="35"/>
      <c r="M333" s="35"/>
      <c r="N333" s="35"/>
    </row>
    <row r="334" spans="1:14" x14ac:dyDescent="0.25">
      <c r="A334">
        <v>333</v>
      </c>
      <c r="B334" s="34" t="s">
        <v>122</v>
      </c>
      <c r="C334" s="34" t="s">
        <v>167</v>
      </c>
      <c r="D334" s="34" t="s">
        <v>209</v>
      </c>
      <c r="E334" s="34" t="s">
        <v>124</v>
      </c>
      <c r="F334" s="34" t="s">
        <v>657</v>
      </c>
      <c r="G334" s="1" t="s">
        <v>535</v>
      </c>
      <c r="H334" s="34" t="s">
        <v>32</v>
      </c>
      <c r="I334" s="46">
        <v>2.0499999999999998</v>
      </c>
      <c r="J334" s="36"/>
      <c r="K334" s="36"/>
      <c r="L334" s="35"/>
      <c r="M334" s="35"/>
      <c r="N334" s="35"/>
    </row>
    <row r="335" spans="1:14" x14ac:dyDescent="0.25">
      <c r="A335">
        <v>334</v>
      </c>
      <c r="B335" s="34" t="s">
        <v>122</v>
      </c>
      <c r="C335" s="34" t="s">
        <v>167</v>
      </c>
      <c r="D335" s="34" t="s">
        <v>209</v>
      </c>
      <c r="E335" s="34" t="s">
        <v>121</v>
      </c>
      <c r="F335" s="34" t="s">
        <v>658</v>
      </c>
      <c r="G335" s="1" t="s">
        <v>533</v>
      </c>
      <c r="H335" s="34" t="s">
        <v>32</v>
      </c>
      <c r="I335" s="46">
        <v>81.93</v>
      </c>
      <c r="J335" s="36"/>
      <c r="K335" s="36"/>
      <c r="L335" s="35"/>
      <c r="M335" s="35"/>
      <c r="N335" s="35"/>
    </row>
    <row r="336" spans="1:14" x14ac:dyDescent="0.25">
      <c r="A336">
        <v>335</v>
      </c>
      <c r="B336" s="34" t="s">
        <v>122</v>
      </c>
      <c r="C336" s="34" t="s">
        <v>167</v>
      </c>
      <c r="D336" s="34" t="s">
        <v>209</v>
      </c>
      <c r="E336" s="34" t="s">
        <v>123</v>
      </c>
      <c r="F336" s="34" t="s">
        <v>658</v>
      </c>
      <c r="G336" s="1" t="s">
        <v>534</v>
      </c>
      <c r="H336" s="34" t="s">
        <v>32</v>
      </c>
      <c r="I336" s="46">
        <v>10.91</v>
      </c>
      <c r="J336" s="36"/>
      <c r="K336" s="36"/>
      <c r="L336" s="35"/>
      <c r="M336" s="35"/>
      <c r="N336" s="35"/>
    </row>
    <row r="337" spans="1:14" x14ac:dyDescent="0.25">
      <c r="A337">
        <v>336</v>
      </c>
      <c r="B337" s="34" t="s">
        <v>122</v>
      </c>
      <c r="C337" s="34" t="s">
        <v>167</v>
      </c>
      <c r="D337" s="34" t="s">
        <v>209</v>
      </c>
      <c r="E337" s="34" t="s">
        <v>124</v>
      </c>
      <c r="F337" s="34" t="s">
        <v>658</v>
      </c>
      <c r="G337" s="1" t="s">
        <v>535</v>
      </c>
      <c r="H337" s="34" t="s">
        <v>32</v>
      </c>
      <c r="I337" s="46">
        <v>0.57820000000000005</v>
      </c>
      <c r="J337" s="36"/>
      <c r="K337" s="36"/>
      <c r="L337" s="35"/>
      <c r="M337" s="35"/>
      <c r="N337" s="35"/>
    </row>
    <row r="338" spans="1:14" x14ac:dyDescent="0.25">
      <c r="A338">
        <v>337</v>
      </c>
      <c r="B338" s="34" t="s">
        <v>122</v>
      </c>
      <c r="C338" s="34" t="s">
        <v>167</v>
      </c>
      <c r="D338" s="34" t="s">
        <v>209</v>
      </c>
      <c r="E338" s="34" t="s">
        <v>121</v>
      </c>
      <c r="F338" s="34" t="s">
        <v>659</v>
      </c>
      <c r="G338" s="1" t="s">
        <v>533</v>
      </c>
      <c r="H338" s="34" t="s">
        <v>32</v>
      </c>
      <c r="I338" s="46">
        <v>42.83</v>
      </c>
      <c r="J338" s="36"/>
      <c r="K338" s="36"/>
      <c r="L338" s="35"/>
      <c r="M338" s="35"/>
      <c r="N338" s="35"/>
    </row>
    <row r="339" spans="1:14" x14ac:dyDescent="0.25">
      <c r="A339">
        <v>338</v>
      </c>
      <c r="B339" s="34" t="s">
        <v>122</v>
      </c>
      <c r="C339" s="34" t="s">
        <v>167</v>
      </c>
      <c r="D339" s="34" t="s">
        <v>209</v>
      </c>
      <c r="E339" s="34" t="s">
        <v>123</v>
      </c>
      <c r="F339" s="34" t="s">
        <v>659</v>
      </c>
      <c r="G339" s="1" t="s">
        <v>534</v>
      </c>
      <c r="H339" s="34" t="s">
        <v>32</v>
      </c>
      <c r="I339" s="46">
        <v>9.7899999999999991</v>
      </c>
      <c r="J339" s="36"/>
      <c r="K339" s="36"/>
      <c r="L339" s="35"/>
      <c r="M339" s="35"/>
      <c r="N339" s="35"/>
    </row>
    <row r="340" spans="1:14" x14ac:dyDescent="0.25">
      <c r="A340">
        <v>339</v>
      </c>
      <c r="B340" s="34" t="s">
        <v>122</v>
      </c>
      <c r="C340" s="34" t="s">
        <v>167</v>
      </c>
      <c r="D340" s="34" t="s">
        <v>209</v>
      </c>
      <c r="E340" s="34" t="s">
        <v>124</v>
      </c>
      <c r="F340" s="34" t="s">
        <v>659</v>
      </c>
      <c r="G340" s="1" t="s">
        <v>535</v>
      </c>
      <c r="H340" s="34" t="s">
        <v>32</v>
      </c>
      <c r="I340" s="46">
        <v>2.0499999999999998</v>
      </c>
      <c r="J340" s="36"/>
      <c r="K340" s="36"/>
      <c r="L340" s="35"/>
      <c r="M340" s="35"/>
      <c r="N340" s="35"/>
    </row>
    <row r="341" spans="1:14" x14ac:dyDescent="0.25">
      <c r="A341">
        <v>340</v>
      </c>
      <c r="B341" s="34" t="s">
        <v>122</v>
      </c>
      <c r="C341" s="34" t="s">
        <v>167</v>
      </c>
      <c r="D341" s="34" t="s">
        <v>209</v>
      </c>
      <c r="E341" s="34" t="s">
        <v>121</v>
      </c>
      <c r="F341" s="34" t="s">
        <v>660</v>
      </c>
      <c r="G341" s="1" t="s">
        <v>533</v>
      </c>
      <c r="H341" s="34" t="s">
        <v>32</v>
      </c>
      <c r="I341" s="46">
        <v>104.31</v>
      </c>
      <c r="J341" s="36"/>
      <c r="K341" s="36"/>
      <c r="L341" s="35"/>
      <c r="M341" s="35"/>
      <c r="N341" s="35"/>
    </row>
    <row r="342" spans="1:14" x14ac:dyDescent="0.25">
      <c r="A342">
        <v>341</v>
      </c>
      <c r="B342" s="34" t="s">
        <v>122</v>
      </c>
      <c r="C342" s="34" t="s">
        <v>167</v>
      </c>
      <c r="D342" s="34" t="s">
        <v>209</v>
      </c>
      <c r="E342" s="34" t="s">
        <v>123</v>
      </c>
      <c r="F342" s="34" t="s">
        <v>660</v>
      </c>
      <c r="G342" s="1" t="s">
        <v>534</v>
      </c>
      <c r="H342" s="34" t="s">
        <v>32</v>
      </c>
      <c r="I342" s="46">
        <v>14.55</v>
      </c>
      <c r="J342" s="36"/>
      <c r="K342" s="36"/>
      <c r="L342" s="35"/>
      <c r="M342" s="35"/>
      <c r="N342" s="35"/>
    </row>
    <row r="343" spans="1:14" x14ac:dyDescent="0.25">
      <c r="A343">
        <v>342</v>
      </c>
      <c r="B343" s="34" t="s">
        <v>122</v>
      </c>
      <c r="C343" s="34" t="s">
        <v>167</v>
      </c>
      <c r="D343" s="34" t="s">
        <v>209</v>
      </c>
      <c r="E343" s="34" t="s">
        <v>124</v>
      </c>
      <c r="F343" s="34" t="s">
        <v>660</v>
      </c>
      <c r="G343" s="1" t="s">
        <v>535</v>
      </c>
      <c r="H343" s="34" t="s">
        <v>32</v>
      </c>
      <c r="I343" s="46">
        <v>4.0999999999999996</v>
      </c>
      <c r="J343" s="36"/>
      <c r="K343" s="36"/>
      <c r="L343" s="35"/>
      <c r="M343" s="35"/>
      <c r="N343" s="35"/>
    </row>
    <row r="344" spans="1:14" x14ac:dyDescent="0.25">
      <c r="A344">
        <v>343</v>
      </c>
      <c r="B344" s="34" t="s">
        <v>122</v>
      </c>
      <c r="C344" s="34" t="s">
        <v>167</v>
      </c>
      <c r="D344" s="34" t="s">
        <v>209</v>
      </c>
      <c r="E344" s="34" t="s">
        <v>121</v>
      </c>
      <c r="F344" s="34" t="s">
        <v>661</v>
      </c>
      <c r="G344" s="1" t="s">
        <v>533</v>
      </c>
      <c r="H344" s="34" t="s">
        <v>32</v>
      </c>
      <c r="I344" s="46">
        <v>95.77</v>
      </c>
      <c r="J344" s="36"/>
      <c r="K344" s="36"/>
      <c r="L344" s="35"/>
      <c r="M344" s="35"/>
      <c r="N344" s="35"/>
    </row>
    <row r="345" spans="1:14" x14ac:dyDescent="0.25">
      <c r="A345">
        <v>344</v>
      </c>
      <c r="B345" s="34" t="s">
        <v>122</v>
      </c>
      <c r="C345" s="34" t="s">
        <v>167</v>
      </c>
      <c r="D345" s="34" t="s">
        <v>209</v>
      </c>
      <c r="E345" s="34" t="s">
        <v>123</v>
      </c>
      <c r="F345" s="34" t="s">
        <v>661</v>
      </c>
      <c r="G345" s="1" t="s">
        <v>534</v>
      </c>
      <c r="H345" s="34" t="s">
        <v>32</v>
      </c>
      <c r="I345" s="46">
        <v>9.17</v>
      </c>
      <c r="J345" s="36"/>
      <c r="K345" s="36"/>
      <c r="L345" s="35"/>
      <c r="M345" s="35"/>
      <c r="N345" s="35"/>
    </row>
    <row r="346" spans="1:14" x14ac:dyDescent="0.25">
      <c r="A346">
        <v>345</v>
      </c>
      <c r="B346" s="34" t="s">
        <v>122</v>
      </c>
      <c r="C346" s="34" t="s">
        <v>167</v>
      </c>
      <c r="D346" s="34" t="s">
        <v>209</v>
      </c>
      <c r="E346" s="34" t="s">
        <v>124</v>
      </c>
      <c r="F346" s="34" t="s">
        <v>661</v>
      </c>
      <c r="G346" s="1" t="s">
        <v>535</v>
      </c>
      <c r="H346" s="34" t="s">
        <v>32</v>
      </c>
      <c r="I346" s="46">
        <v>2.0499999999999998</v>
      </c>
      <c r="J346" s="36"/>
      <c r="K346" s="36"/>
      <c r="L346" s="35"/>
      <c r="M346" s="35"/>
      <c r="N346" s="35"/>
    </row>
    <row r="347" spans="1:14" x14ac:dyDescent="0.25">
      <c r="A347">
        <v>346</v>
      </c>
      <c r="B347" s="34" t="s">
        <v>122</v>
      </c>
      <c r="C347" s="34" t="s">
        <v>167</v>
      </c>
      <c r="D347" s="34" t="s">
        <v>209</v>
      </c>
      <c r="E347" s="34" t="s">
        <v>121</v>
      </c>
      <c r="F347" s="34" t="s">
        <v>662</v>
      </c>
      <c r="G347" s="1" t="s">
        <v>533</v>
      </c>
      <c r="H347" s="34" t="s">
        <v>32</v>
      </c>
      <c r="I347" s="46">
        <v>47.38</v>
      </c>
      <c r="J347" s="36"/>
      <c r="K347" s="36"/>
      <c r="L347" s="35"/>
      <c r="M347" s="35"/>
      <c r="N347" s="35"/>
    </row>
    <row r="348" spans="1:14" x14ac:dyDescent="0.25">
      <c r="A348">
        <v>347</v>
      </c>
      <c r="B348" s="34" t="s">
        <v>122</v>
      </c>
      <c r="C348" s="34" t="s">
        <v>167</v>
      </c>
      <c r="D348" s="34" t="s">
        <v>209</v>
      </c>
      <c r="E348" s="34" t="s">
        <v>123</v>
      </c>
      <c r="F348" s="34" t="s">
        <v>662</v>
      </c>
      <c r="G348" s="1" t="s">
        <v>534</v>
      </c>
      <c r="H348" s="34" t="s">
        <v>32</v>
      </c>
      <c r="I348" s="46">
        <v>5.16</v>
      </c>
      <c r="J348" s="36"/>
      <c r="K348" s="36"/>
      <c r="L348" s="35"/>
      <c r="M348" s="35"/>
      <c r="N348" s="35"/>
    </row>
    <row r="349" spans="1:14" x14ac:dyDescent="0.25">
      <c r="A349">
        <v>348</v>
      </c>
      <c r="B349" s="34" t="s">
        <v>122</v>
      </c>
      <c r="C349" s="34" t="s">
        <v>167</v>
      </c>
      <c r="D349" s="34" t="s">
        <v>209</v>
      </c>
      <c r="E349" s="34" t="s">
        <v>127</v>
      </c>
      <c r="F349" s="34" t="s">
        <v>210</v>
      </c>
      <c r="G349" s="1" t="s">
        <v>125</v>
      </c>
      <c r="H349" s="34" t="s">
        <v>32</v>
      </c>
      <c r="I349" s="46">
        <v>57.9</v>
      </c>
      <c r="J349" s="36"/>
      <c r="K349" s="36"/>
      <c r="L349" s="35"/>
      <c r="M349" s="35"/>
      <c r="N349" s="35"/>
    </row>
    <row r="350" spans="1:14" x14ac:dyDescent="0.25">
      <c r="A350">
        <v>349</v>
      </c>
      <c r="B350" s="34" t="s">
        <v>122</v>
      </c>
      <c r="C350" s="34" t="s">
        <v>167</v>
      </c>
      <c r="D350" s="34" t="s">
        <v>209</v>
      </c>
      <c r="E350" s="34" t="s">
        <v>127</v>
      </c>
      <c r="F350" s="34" t="s">
        <v>211</v>
      </c>
      <c r="G350" s="1" t="s">
        <v>128</v>
      </c>
      <c r="H350" s="34" t="s">
        <v>32</v>
      </c>
      <c r="I350" s="46">
        <v>5.53</v>
      </c>
      <c r="J350" s="36"/>
      <c r="K350" s="36"/>
      <c r="L350" s="35"/>
      <c r="M350" s="35"/>
      <c r="N350" s="35"/>
    </row>
    <row r="351" spans="1:14" x14ac:dyDescent="0.25">
      <c r="A351">
        <v>350</v>
      </c>
      <c r="B351" s="34" t="s">
        <v>122</v>
      </c>
      <c r="C351" s="34" t="s">
        <v>167</v>
      </c>
      <c r="D351" s="34" t="s">
        <v>209</v>
      </c>
      <c r="E351" s="34" t="s">
        <v>127</v>
      </c>
      <c r="F351" s="34" t="s">
        <v>212</v>
      </c>
      <c r="G351" s="1" t="s">
        <v>130</v>
      </c>
      <c r="H351" s="34" t="s">
        <v>32</v>
      </c>
      <c r="I351" s="46">
        <v>3.24</v>
      </c>
      <c r="J351" s="36"/>
      <c r="K351" s="36"/>
      <c r="L351" s="35"/>
      <c r="M351" s="35"/>
      <c r="N351" s="35"/>
    </row>
    <row r="352" spans="1:14" x14ac:dyDescent="0.25">
      <c r="A352">
        <v>351</v>
      </c>
      <c r="B352" s="34" t="s">
        <v>122</v>
      </c>
      <c r="C352" s="34" t="s">
        <v>167</v>
      </c>
      <c r="D352" s="34" t="s">
        <v>209</v>
      </c>
      <c r="E352" s="34" t="s">
        <v>127</v>
      </c>
      <c r="F352" s="34" t="s">
        <v>213</v>
      </c>
      <c r="G352" s="1" t="s">
        <v>133</v>
      </c>
      <c r="H352" s="34" t="s">
        <v>32</v>
      </c>
      <c r="I352" s="46">
        <v>2.99</v>
      </c>
      <c r="J352" s="36"/>
      <c r="K352" s="36"/>
      <c r="L352" s="35"/>
      <c r="M352" s="35"/>
      <c r="N352" s="35"/>
    </row>
    <row r="353" spans="1:14" x14ac:dyDescent="0.25">
      <c r="A353">
        <v>352</v>
      </c>
      <c r="B353" s="34" t="s">
        <v>122</v>
      </c>
      <c r="C353" s="34" t="s">
        <v>167</v>
      </c>
      <c r="D353" s="34" t="s">
        <v>209</v>
      </c>
      <c r="E353" s="34" t="s">
        <v>127</v>
      </c>
      <c r="F353" s="34" t="s">
        <v>214</v>
      </c>
      <c r="G353" s="1" t="s">
        <v>135</v>
      </c>
      <c r="H353" s="34" t="s">
        <v>32</v>
      </c>
      <c r="I353" s="46">
        <v>7.34</v>
      </c>
      <c r="J353" s="36"/>
      <c r="K353" s="36"/>
      <c r="L353" s="35"/>
      <c r="M353" s="35"/>
      <c r="N353" s="35"/>
    </row>
    <row r="354" spans="1:14" x14ac:dyDescent="0.25">
      <c r="A354">
        <v>353</v>
      </c>
      <c r="B354" s="34" t="s">
        <v>122</v>
      </c>
      <c r="C354" s="34" t="s">
        <v>167</v>
      </c>
      <c r="D354" s="34" t="s">
        <v>209</v>
      </c>
      <c r="E354" s="34" t="s">
        <v>139</v>
      </c>
      <c r="F354" s="34" t="s">
        <v>215</v>
      </c>
      <c r="G354" s="1" t="s">
        <v>137</v>
      </c>
      <c r="H354" s="34" t="s">
        <v>32</v>
      </c>
      <c r="I354" s="46">
        <v>8.6999999999999993</v>
      </c>
      <c r="J354" s="36"/>
      <c r="K354" s="36"/>
      <c r="L354" s="35"/>
      <c r="M354" s="35"/>
      <c r="N354" s="35"/>
    </row>
    <row r="355" spans="1:14" x14ac:dyDescent="0.25">
      <c r="A355">
        <v>354</v>
      </c>
      <c r="B355" s="34" t="s">
        <v>122</v>
      </c>
      <c r="C355" s="34" t="s">
        <v>167</v>
      </c>
      <c r="D355" s="34" t="s">
        <v>209</v>
      </c>
      <c r="E355" s="34" t="s">
        <v>127</v>
      </c>
      <c r="F355" s="34"/>
      <c r="G355" s="1" t="s">
        <v>531</v>
      </c>
      <c r="H355" s="34" t="s">
        <v>32</v>
      </c>
      <c r="I355" s="46">
        <v>5.44</v>
      </c>
      <c r="J355" s="36"/>
      <c r="K355" s="36"/>
      <c r="L355" s="35"/>
      <c r="M355" s="35"/>
      <c r="N355" s="35"/>
    </row>
    <row r="356" spans="1:14" x14ac:dyDescent="0.25">
      <c r="A356">
        <v>355</v>
      </c>
      <c r="B356" s="34" t="s">
        <v>216</v>
      </c>
      <c r="C356" s="34" t="s">
        <v>301</v>
      </c>
      <c r="D356" s="34" t="s">
        <v>217</v>
      </c>
      <c r="E356" s="34" t="s">
        <v>121</v>
      </c>
      <c r="F356" s="34" t="s">
        <v>663</v>
      </c>
      <c r="G356" s="1" t="s">
        <v>533</v>
      </c>
      <c r="H356" s="34" t="s">
        <v>32</v>
      </c>
      <c r="I356" s="46">
        <v>52.22</v>
      </c>
      <c r="J356" s="36"/>
      <c r="K356" s="36"/>
      <c r="L356" s="35"/>
      <c r="M356" s="35"/>
      <c r="N356" s="35"/>
    </row>
    <row r="357" spans="1:14" x14ac:dyDescent="0.25">
      <c r="A357">
        <v>356</v>
      </c>
      <c r="B357" s="34" t="s">
        <v>216</v>
      </c>
      <c r="C357" s="34" t="s">
        <v>301</v>
      </c>
      <c r="D357" s="34" t="s">
        <v>217</v>
      </c>
      <c r="E357" s="34" t="s">
        <v>123</v>
      </c>
      <c r="F357" s="34" t="s">
        <v>663</v>
      </c>
      <c r="G357" s="1" t="s">
        <v>534</v>
      </c>
      <c r="H357" s="34" t="s">
        <v>32</v>
      </c>
      <c r="I357" s="46">
        <v>7.89</v>
      </c>
      <c r="J357" s="36"/>
      <c r="K357" s="36"/>
      <c r="L357" s="35"/>
      <c r="M357" s="35"/>
      <c r="N357" s="35"/>
    </row>
    <row r="358" spans="1:14" x14ac:dyDescent="0.25">
      <c r="A358">
        <v>357</v>
      </c>
      <c r="B358" s="34" t="s">
        <v>216</v>
      </c>
      <c r="C358" s="34" t="s">
        <v>301</v>
      </c>
      <c r="D358" s="34" t="s">
        <v>217</v>
      </c>
      <c r="E358" s="34" t="s">
        <v>121</v>
      </c>
      <c r="F358" s="34" t="s">
        <v>664</v>
      </c>
      <c r="G358" s="1" t="s">
        <v>533</v>
      </c>
      <c r="H358" s="34" t="s">
        <v>32</v>
      </c>
      <c r="I358" s="46">
        <v>55.930000000000007</v>
      </c>
      <c r="J358" s="36"/>
      <c r="K358" s="36"/>
      <c r="L358" s="35"/>
      <c r="M358" s="35"/>
      <c r="N358" s="35"/>
    </row>
    <row r="359" spans="1:14" x14ac:dyDescent="0.25">
      <c r="A359">
        <v>358</v>
      </c>
      <c r="B359" s="34" t="s">
        <v>216</v>
      </c>
      <c r="C359" s="34" t="s">
        <v>301</v>
      </c>
      <c r="D359" s="34" t="s">
        <v>217</v>
      </c>
      <c r="E359" s="34" t="s">
        <v>123</v>
      </c>
      <c r="F359" s="34" t="s">
        <v>664</v>
      </c>
      <c r="G359" s="1" t="s">
        <v>534</v>
      </c>
      <c r="H359" s="34" t="s">
        <v>32</v>
      </c>
      <c r="I359" s="46">
        <v>8.06</v>
      </c>
      <c r="J359" s="36"/>
      <c r="K359" s="36"/>
      <c r="L359" s="35"/>
      <c r="M359" s="35"/>
      <c r="N359" s="35"/>
    </row>
    <row r="360" spans="1:14" x14ac:dyDescent="0.25">
      <c r="A360">
        <v>359</v>
      </c>
      <c r="B360" s="34" t="s">
        <v>216</v>
      </c>
      <c r="C360" s="34" t="s">
        <v>301</v>
      </c>
      <c r="D360" s="34" t="s">
        <v>217</v>
      </c>
      <c r="E360" s="34" t="s">
        <v>121</v>
      </c>
      <c r="F360" s="34" t="s">
        <v>665</v>
      </c>
      <c r="G360" s="1" t="s">
        <v>533</v>
      </c>
      <c r="H360" s="34" t="s">
        <v>32</v>
      </c>
      <c r="I360" s="46">
        <v>88.580000000000013</v>
      </c>
      <c r="J360" s="36"/>
      <c r="K360" s="36"/>
      <c r="L360" s="35"/>
      <c r="M360" s="35"/>
      <c r="N360" s="35"/>
    </row>
    <row r="361" spans="1:14" x14ac:dyDescent="0.25">
      <c r="A361">
        <v>360</v>
      </c>
      <c r="B361" s="34" t="s">
        <v>216</v>
      </c>
      <c r="C361" s="34" t="s">
        <v>301</v>
      </c>
      <c r="D361" s="34" t="s">
        <v>217</v>
      </c>
      <c r="E361" s="34" t="s">
        <v>123</v>
      </c>
      <c r="F361" s="34" t="s">
        <v>665</v>
      </c>
      <c r="G361" s="1" t="s">
        <v>534</v>
      </c>
      <c r="H361" s="34" t="s">
        <v>32</v>
      </c>
      <c r="I361" s="46">
        <v>11.18</v>
      </c>
      <c r="J361" s="36"/>
      <c r="K361" s="36"/>
      <c r="L361" s="35"/>
      <c r="M361" s="35"/>
      <c r="N361" s="35"/>
    </row>
    <row r="362" spans="1:14" x14ac:dyDescent="0.25">
      <c r="A362">
        <v>361</v>
      </c>
      <c r="B362" s="34" t="s">
        <v>216</v>
      </c>
      <c r="C362" s="34" t="s">
        <v>301</v>
      </c>
      <c r="D362" s="34" t="s">
        <v>217</v>
      </c>
      <c r="E362" s="34" t="s">
        <v>121</v>
      </c>
      <c r="F362" s="34" t="s">
        <v>666</v>
      </c>
      <c r="G362" s="1" t="s">
        <v>533</v>
      </c>
      <c r="H362" s="34" t="s">
        <v>32</v>
      </c>
      <c r="I362" s="46">
        <v>108.32</v>
      </c>
      <c r="J362" s="36"/>
      <c r="K362" s="36"/>
      <c r="L362" s="35"/>
      <c r="M362" s="35"/>
      <c r="N362" s="35"/>
    </row>
    <row r="363" spans="1:14" x14ac:dyDescent="0.25">
      <c r="A363">
        <v>362</v>
      </c>
      <c r="B363" s="34" t="s">
        <v>216</v>
      </c>
      <c r="C363" s="34" t="s">
        <v>301</v>
      </c>
      <c r="D363" s="34" t="s">
        <v>217</v>
      </c>
      <c r="E363" s="34" t="s">
        <v>123</v>
      </c>
      <c r="F363" s="34" t="s">
        <v>666</v>
      </c>
      <c r="G363" s="1" t="s">
        <v>534</v>
      </c>
      <c r="H363" s="34" t="s">
        <v>32</v>
      </c>
      <c r="I363" s="46">
        <v>14.459999999999999</v>
      </c>
      <c r="J363" s="36"/>
      <c r="K363" s="36"/>
      <c r="L363" s="35"/>
      <c r="M363" s="35"/>
      <c r="N363" s="35"/>
    </row>
    <row r="364" spans="1:14" x14ac:dyDescent="0.25">
      <c r="A364">
        <v>363</v>
      </c>
      <c r="B364" s="34" t="s">
        <v>216</v>
      </c>
      <c r="C364" s="34" t="s">
        <v>301</v>
      </c>
      <c r="D364" s="34" t="s">
        <v>217</v>
      </c>
      <c r="E364" s="34" t="s">
        <v>124</v>
      </c>
      <c r="F364" s="34" t="s">
        <v>666</v>
      </c>
      <c r="G364" s="1" t="s">
        <v>535</v>
      </c>
      <c r="H364" s="34" t="s">
        <v>32</v>
      </c>
      <c r="I364" s="46">
        <v>2.0499999999999998</v>
      </c>
      <c r="J364" s="36"/>
      <c r="K364" s="36"/>
      <c r="L364" s="35"/>
      <c r="M364" s="35"/>
      <c r="N364" s="35"/>
    </row>
    <row r="365" spans="1:14" x14ac:dyDescent="0.25">
      <c r="A365">
        <v>364</v>
      </c>
      <c r="B365" s="34" t="s">
        <v>216</v>
      </c>
      <c r="C365" s="34" t="s">
        <v>301</v>
      </c>
      <c r="D365" s="34" t="s">
        <v>217</v>
      </c>
      <c r="E365" s="34" t="s">
        <v>121</v>
      </c>
      <c r="F365" s="34" t="s">
        <v>667</v>
      </c>
      <c r="G365" s="1" t="s">
        <v>533</v>
      </c>
      <c r="H365" s="34" t="s">
        <v>32</v>
      </c>
      <c r="I365" s="46">
        <v>130.06</v>
      </c>
      <c r="J365" s="36"/>
      <c r="K365" s="36"/>
      <c r="L365" s="35"/>
      <c r="M365" s="35"/>
      <c r="N365" s="35"/>
    </row>
    <row r="366" spans="1:14" x14ac:dyDescent="0.25">
      <c r="A366">
        <v>365</v>
      </c>
      <c r="B366" s="34" t="s">
        <v>216</v>
      </c>
      <c r="C366" s="34" t="s">
        <v>301</v>
      </c>
      <c r="D366" s="34" t="s">
        <v>217</v>
      </c>
      <c r="E366" s="34" t="s">
        <v>123</v>
      </c>
      <c r="F366" s="34" t="s">
        <v>667</v>
      </c>
      <c r="G366" s="1" t="s">
        <v>534</v>
      </c>
      <c r="H366" s="34" t="s">
        <v>32</v>
      </c>
      <c r="I366" s="46">
        <v>16.64</v>
      </c>
      <c r="J366" s="36"/>
      <c r="K366" s="36"/>
      <c r="L366" s="35"/>
      <c r="M366" s="35"/>
      <c r="N366" s="35"/>
    </row>
    <row r="367" spans="1:14" x14ac:dyDescent="0.25">
      <c r="A367">
        <v>366</v>
      </c>
      <c r="B367" s="34" t="s">
        <v>216</v>
      </c>
      <c r="C367" s="34" t="s">
        <v>301</v>
      </c>
      <c r="D367" s="34" t="s">
        <v>217</v>
      </c>
      <c r="E367" s="34" t="s">
        <v>124</v>
      </c>
      <c r="F367" s="34" t="s">
        <v>667</v>
      </c>
      <c r="G367" s="1" t="s">
        <v>535</v>
      </c>
      <c r="H367" s="34" t="s">
        <v>32</v>
      </c>
      <c r="I367" s="46">
        <v>2.6281999999999996</v>
      </c>
      <c r="J367" s="36"/>
      <c r="K367" s="36"/>
      <c r="L367" s="35"/>
      <c r="M367" s="35"/>
      <c r="N367" s="35"/>
    </row>
    <row r="368" spans="1:14" x14ac:dyDescent="0.25">
      <c r="A368">
        <v>367</v>
      </c>
      <c r="B368" s="34" t="s">
        <v>216</v>
      </c>
      <c r="C368" s="34" t="s">
        <v>301</v>
      </c>
      <c r="D368" s="34" t="s">
        <v>217</v>
      </c>
      <c r="E368" s="34" t="s">
        <v>121</v>
      </c>
      <c r="F368" s="34" t="s">
        <v>670</v>
      </c>
      <c r="G368" s="1" t="s">
        <v>533</v>
      </c>
      <c r="H368" s="34" t="s">
        <v>32</v>
      </c>
      <c r="I368" s="46">
        <v>104.31</v>
      </c>
      <c r="J368" s="36"/>
      <c r="K368" s="36"/>
      <c r="L368" s="35"/>
      <c r="M368" s="35"/>
      <c r="N368" s="35"/>
    </row>
    <row r="369" spans="1:14" x14ac:dyDescent="0.25">
      <c r="A369">
        <v>368</v>
      </c>
      <c r="B369" s="34" t="s">
        <v>216</v>
      </c>
      <c r="C369" s="34" t="s">
        <v>301</v>
      </c>
      <c r="D369" s="34" t="s">
        <v>217</v>
      </c>
      <c r="E369" s="34" t="s">
        <v>123</v>
      </c>
      <c r="F369" s="34" t="s">
        <v>670</v>
      </c>
      <c r="G369" s="1" t="s">
        <v>534</v>
      </c>
      <c r="H369" s="34" t="s">
        <v>32</v>
      </c>
      <c r="I369" s="46">
        <v>14.440000000000001</v>
      </c>
      <c r="J369" s="36"/>
      <c r="K369" s="36"/>
      <c r="L369" s="35"/>
      <c r="M369" s="35"/>
      <c r="N369" s="35"/>
    </row>
    <row r="370" spans="1:14" x14ac:dyDescent="0.25">
      <c r="A370">
        <v>369</v>
      </c>
      <c r="B370" s="34" t="s">
        <v>216</v>
      </c>
      <c r="C370" s="34" t="s">
        <v>301</v>
      </c>
      <c r="D370" s="34" t="s">
        <v>217</v>
      </c>
      <c r="E370" s="34" t="s">
        <v>124</v>
      </c>
      <c r="F370" s="34" t="s">
        <v>670</v>
      </c>
      <c r="G370" s="1" t="s">
        <v>535</v>
      </c>
      <c r="H370" s="34" t="s">
        <v>32</v>
      </c>
      <c r="I370" s="46">
        <v>4.0999999999999996</v>
      </c>
      <c r="J370" s="36"/>
      <c r="K370" s="36"/>
      <c r="L370" s="35"/>
      <c r="M370" s="35"/>
      <c r="N370" s="35"/>
    </row>
    <row r="371" spans="1:14" x14ac:dyDescent="0.25">
      <c r="A371">
        <v>370</v>
      </c>
      <c r="B371" s="34" t="s">
        <v>216</v>
      </c>
      <c r="C371" s="34" t="s">
        <v>301</v>
      </c>
      <c r="D371" s="34" t="s">
        <v>217</v>
      </c>
      <c r="E371" s="34" t="s">
        <v>121</v>
      </c>
      <c r="F371" s="34" t="s">
        <v>668</v>
      </c>
      <c r="G371" s="1" t="s">
        <v>533</v>
      </c>
      <c r="H371" s="34" t="s">
        <v>32</v>
      </c>
      <c r="I371" s="46">
        <v>95.77</v>
      </c>
      <c r="J371" s="36"/>
      <c r="K371" s="36"/>
      <c r="L371" s="35"/>
      <c r="M371" s="35"/>
      <c r="N371" s="35"/>
    </row>
    <row r="372" spans="1:14" x14ac:dyDescent="0.25">
      <c r="A372">
        <v>371</v>
      </c>
      <c r="B372" s="34" t="s">
        <v>216</v>
      </c>
      <c r="C372" s="34" t="s">
        <v>301</v>
      </c>
      <c r="D372" s="34" t="s">
        <v>217</v>
      </c>
      <c r="E372" s="34" t="s">
        <v>123</v>
      </c>
      <c r="F372" s="34" t="s">
        <v>668</v>
      </c>
      <c r="G372" s="1" t="s">
        <v>534</v>
      </c>
      <c r="H372" s="34" t="s">
        <v>32</v>
      </c>
      <c r="I372" s="46">
        <v>9.17</v>
      </c>
      <c r="J372" s="36"/>
      <c r="K372" s="36"/>
      <c r="L372" s="35"/>
      <c r="M372" s="35"/>
      <c r="N372" s="35"/>
    </row>
    <row r="373" spans="1:14" x14ac:dyDescent="0.25">
      <c r="A373">
        <v>372</v>
      </c>
      <c r="B373" s="34" t="s">
        <v>216</v>
      </c>
      <c r="C373" s="34" t="s">
        <v>301</v>
      </c>
      <c r="D373" s="34" t="s">
        <v>217</v>
      </c>
      <c r="E373" s="34" t="s">
        <v>124</v>
      </c>
      <c r="F373" s="34" t="s">
        <v>668</v>
      </c>
      <c r="G373" s="1" t="s">
        <v>535</v>
      </c>
      <c r="H373" s="34" t="s">
        <v>32</v>
      </c>
      <c r="I373" s="46">
        <v>2.0499999999999998</v>
      </c>
      <c r="J373" s="36"/>
      <c r="K373" s="36"/>
      <c r="L373" s="35"/>
      <c r="M373" s="35"/>
      <c r="N373" s="35"/>
    </row>
    <row r="374" spans="1:14" x14ac:dyDescent="0.25">
      <c r="A374">
        <v>373</v>
      </c>
      <c r="B374" s="34" t="s">
        <v>216</v>
      </c>
      <c r="C374" s="34" t="s">
        <v>301</v>
      </c>
      <c r="D374" s="34" t="s">
        <v>217</v>
      </c>
      <c r="E374" s="34" t="s">
        <v>121</v>
      </c>
      <c r="F374" s="34" t="s">
        <v>669</v>
      </c>
      <c r="G374" s="1" t="s">
        <v>533</v>
      </c>
      <c r="H374" s="34" t="s">
        <v>32</v>
      </c>
      <c r="I374" s="46">
        <v>47.38</v>
      </c>
      <c r="J374" s="36"/>
      <c r="K374" s="36"/>
      <c r="L374" s="35"/>
      <c r="M374" s="35"/>
      <c r="N374" s="35"/>
    </row>
    <row r="375" spans="1:14" x14ac:dyDescent="0.25">
      <c r="A375">
        <v>374</v>
      </c>
      <c r="B375" s="34" t="s">
        <v>216</v>
      </c>
      <c r="C375" s="34" t="s">
        <v>301</v>
      </c>
      <c r="D375" s="34" t="s">
        <v>217</v>
      </c>
      <c r="E375" s="34" t="s">
        <v>123</v>
      </c>
      <c r="F375" s="34" t="s">
        <v>669</v>
      </c>
      <c r="G375" s="1" t="s">
        <v>534</v>
      </c>
      <c r="H375" s="34" t="s">
        <v>32</v>
      </c>
      <c r="I375" s="46">
        <v>5.16</v>
      </c>
      <c r="J375" s="36"/>
      <c r="K375" s="36"/>
      <c r="L375" s="35"/>
      <c r="M375" s="35"/>
      <c r="N375" s="35"/>
    </row>
    <row r="376" spans="1:14" x14ac:dyDescent="0.25">
      <c r="A376">
        <v>375</v>
      </c>
      <c r="B376" s="34" t="s">
        <v>216</v>
      </c>
      <c r="C376" s="34" t="s">
        <v>301</v>
      </c>
      <c r="D376" s="34" t="s">
        <v>217</v>
      </c>
      <c r="E376" s="34" t="s">
        <v>127</v>
      </c>
      <c r="F376" s="34" t="s">
        <v>218</v>
      </c>
      <c r="G376" s="1" t="s">
        <v>125</v>
      </c>
      <c r="H376" s="34" t="s">
        <v>32</v>
      </c>
      <c r="I376" s="46">
        <v>57.9</v>
      </c>
      <c r="J376" s="36"/>
      <c r="K376" s="36"/>
      <c r="L376" s="35"/>
      <c r="M376" s="35"/>
      <c r="N376" s="35"/>
    </row>
    <row r="377" spans="1:14" x14ac:dyDescent="0.25">
      <c r="A377">
        <v>376</v>
      </c>
      <c r="B377" s="34" t="s">
        <v>216</v>
      </c>
      <c r="C377" s="34" t="s">
        <v>301</v>
      </c>
      <c r="D377" s="34" t="s">
        <v>217</v>
      </c>
      <c r="E377" s="34" t="s">
        <v>127</v>
      </c>
      <c r="F377" s="34" t="s">
        <v>219</v>
      </c>
      <c r="G377" s="1" t="s">
        <v>128</v>
      </c>
      <c r="H377" s="34" t="s">
        <v>32</v>
      </c>
      <c r="I377" s="46">
        <v>5.53</v>
      </c>
      <c r="J377" s="36"/>
      <c r="K377" s="36"/>
      <c r="L377" s="35"/>
      <c r="M377" s="35"/>
      <c r="N377" s="35"/>
    </row>
    <row r="378" spans="1:14" x14ac:dyDescent="0.25">
      <c r="A378">
        <v>377</v>
      </c>
      <c r="B378" s="34" t="s">
        <v>216</v>
      </c>
      <c r="C378" s="34" t="s">
        <v>301</v>
      </c>
      <c r="D378" s="34" t="s">
        <v>217</v>
      </c>
      <c r="E378" s="34" t="s">
        <v>127</v>
      </c>
      <c r="F378" s="34" t="s">
        <v>220</v>
      </c>
      <c r="G378" s="1" t="s">
        <v>130</v>
      </c>
      <c r="H378" s="34" t="s">
        <v>32</v>
      </c>
      <c r="I378" s="46">
        <v>3.24</v>
      </c>
      <c r="J378" s="36"/>
      <c r="K378" s="36"/>
      <c r="L378" s="35"/>
      <c r="M378" s="35"/>
      <c r="N378" s="35"/>
    </row>
    <row r="379" spans="1:14" x14ac:dyDescent="0.25">
      <c r="A379">
        <v>378</v>
      </c>
      <c r="B379" s="34" t="s">
        <v>216</v>
      </c>
      <c r="C379" s="34" t="s">
        <v>301</v>
      </c>
      <c r="D379" s="34" t="s">
        <v>217</v>
      </c>
      <c r="E379" s="34" t="s">
        <v>127</v>
      </c>
      <c r="F379" s="34" t="s">
        <v>221</v>
      </c>
      <c r="G379" s="1" t="s">
        <v>133</v>
      </c>
      <c r="H379" s="34" t="s">
        <v>32</v>
      </c>
      <c r="I379" s="46">
        <v>2.99</v>
      </c>
      <c r="J379" s="36"/>
      <c r="K379" s="36"/>
      <c r="L379" s="35"/>
      <c r="M379" s="35"/>
      <c r="N379" s="35"/>
    </row>
    <row r="380" spans="1:14" x14ac:dyDescent="0.25">
      <c r="A380">
        <v>379</v>
      </c>
      <c r="B380" s="34" t="s">
        <v>216</v>
      </c>
      <c r="C380" s="34" t="s">
        <v>301</v>
      </c>
      <c r="D380" s="34" t="s">
        <v>217</v>
      </c>
      <c r="E380" s="34" t="s">
        <v>127</v>
      </c>
      <c r="F380" s="34" t="s">
        <v>222</v>
      </c>
      <c r="G380" s="1" t="s">
        <v>135</v>
      </c>
      <c r="H380" s="34" t="s">
        <v>32</v>
      </c>
      <c r="I380" s="46">
        <v>7.34</v>
      </c>
      <c r="J380" s="36"/>
      <c r="K380" s="36"/>
      <c r="L380" s="35"/>
      <c r="M380" s="35"/>
      <c r="N380" s="35"/>
    </row>
    <row r="381" spans="1:14" x14ac:dyDescent="0.25">
      <c r="A381">
        <v>380</v>
      </c>
      <c r="B381" s="34" t="s">
        <v>216</v>
      </c>
      <c r="C381" s="34" t="s">
        <v>301</v>
      </c>
      <c r="D381" s="34" t="s">
        <v>217</v>
      </c>
      <c r="E381" s="34" t="s">
        <v>139</v>
      </c>
      <c r="F381" s="34" t="s">
        <v>223</v>
      </c>
      <c r="G381" s="1" t="s">
        <v>137</v>
      </c>
      <c r="H381" s="34" t="s">
        <v>32</v>
      </c>
      <c r="I381" s="46">
        <v>8.6999999999999993</v>
      </c>
      <c r="J381" s="36"/>
      <c r="K381" s="36"/>
      <c r="L381" s="35"/>
      <c r="M381" s="35"/>
      <c r="N381" s="35"/>
    </row>
    <row r="382" spans="1:14" x14ac:dyDescent="0.25">
      <c r="A382">
        <v>381</v>
      </c>
      <c r="B382" s="34" t="s">
        <v>216</v>
      </c>
      <c r="C382" s="34" t="s">
        <v>301</v>
      </c>
      <c r="D382" s="34" t="s">
        <v>217</v>
      </c>
      <c r="E382" s="34" t="s">
        <v>127</v>
      </c>
      <c r="F382" s="34"/>
      <c r="G382" s="1" t="s">
        <v>531</v>
      </c>
      <c r="H382" s="34" t="s">
        <v>32</v>
      </c>
      <c r="I382" s="46">
        <v>5.44</v>
      </c>
      <c r="J382" s="36"/>
      <c r="K382" s="36"/>
      <c r="L382" s="35"/>
      <c r="M382" s="35"/>
      <c r="N382" s="35"/>
    </row>
    <row r="383" spans="1:14" x14ac:dyDescent="0.25">
      <c r="A383">
        <v>382</v>
      </c>
      <c r="B383" s="34" t="s">
        <v>216</v>
      </c>
      <c r="C383" s="34" t="s">
        <v>310</v>
      </c>
      <c r="D383" s="34" t="s">
        <v>224</v>
      </c>
      <c r="E383" s="34" t="s">
        <v>121</v>
      </c>
      <c r="F383" s="34" t="s">
        <v>673</v>
      </c>
      <c r="G383" s="1" t="s">
        <v>533</v>
      </c>
      <c r="H383" s="34" t="s">
        <v>32</v>
      </c>
      <c r="I383" s="46">
        <v>51.010000000000005</v>
      </c>
      <c r="J383" s="36"/>
      <c r="K383" s="36"/>
      <c r="L383" s="35"/>
      <c r="M383" s="35"/>
      <c r="N383" s="35"/>
    </row>
    <row r="384" spans="1:14" x14ac:dyDescent="0.25">
      <c r="A384">
        <v>383</v>
      </c>
      <c r="B384" s="34" t="s">
        <v>216</v>
      </c>
      <c r="C384" s="34" t="s">
        <v>310</v>
      </c>
      <c r="D384" s="34" t="s">
        <v>224</v>
      </c>
      <c r="E384" s="34" t="s">
        <v>123</v>
      </c>
      <c r="F384" s="34" t="s">
        <v>673</v>
      </c>
      <c r="G384" s="1" t="s">
        <v>534</v>
      </c>
      <c r="H384" s="34" t="s">
        <v>32</v>
      </c>
      <c r="I384" s="46">
        <v>9.07</v>
      </c>
      <c r="J384" s="36"/>
      <c r="K384" s="36"/>
      <c r="L384" s="35"/>
      <c r="M384" s="35"/>
      <c r="N384" s="35"/>
    </row>
    <row r="385" spans="1:14" x14ac:dyDescent="0.25">
      <c r="A385">
        <v>384</v>
      </c>
      <c r="B385" s="34" t="s">
        <v>216</v>
      </c>
      <c r="C385" s="34" t="s">
        <v>310</v>
      </c>
      <c r="D385" s="34" t="s">
        <v>224</v>
      </c>
      <c r="E385" s="34" t="s">
        <v>121</v>
      </c>
      <c r="F385" s="34" t="s">
        <v>672</v>
      </c>
      <c r="G385" s="1" t="s">
        <v>533</v>
      </c>
      <c r="H385" s="34" t="s">
        <v>32</v>
      </c>
      <c r="I385" s="46">
        <v>55.95</v>
      </c>
      <c r="J385" s="36"/>
      <c r="K385" s="36"/>
      <c r="L385" s="35"/>
      <c r="M385" s="35"/>
      <c r="N385" s="35"/>
    </row>
    <row r="386" spans="1:14" x14ac:dyDescent="0.25">
      <c r="A386">
        <v>385</v>
      </c>
      <c r="B386" s="34" t="s">
        <v>216</v>
      </c>
      <c r="C386" s="34" t="s">
        <v>310</v>
      </c>
      <c r="D386" s="34" t="s">
        <v>224</v>
      </c>
      <c r="E386" s="34" t="s">
        <v>123</v>
      </c>
      <c r="F386" s="34" t="s">
        <v>672</v>
      </c>
      <c r="G386" s="1" t="s">
        <v>534</v>
      </c>
      <c r="H386" s="34" t="s">
        <v>32</v>
      </c>
      <c r="I386" s="46">
        <v>8.06</v>
      </c>
      <c r="J386" s="36"/>
      <c r="K386" s="36"/>
      <c r="L386" s="35"/>
      <c r="M386" s="35"/>
      <c r="N386" s="35"/>
    </row>
    <row r="387" spans="1:14" x14ac:dyDescent="0.25">
      <c r="A387">
        <v>386</v>
      </c>
      <c r="B387" s="34" t="s">
        <v>216</v>
      </c>
      <c r="C387" s="34" t="s">
        <v>310</v>
      </c>
      <c r="D387" s="34" t="s">
        <v>224</v>
      </c>
      <c r="E387" s="34" t="s">
        <v>121</v>
      </c>
      <c r="F387" s="34" t="s">
        <v>671</v>
      </c>
      <c r="G387" s="1" t="s">
        <v>533</v>
      </c>
      <c r="H387" s="34" t="s">
        <v>32</v>
      </c>
      <c r="I387" s="46">
        <v>87.65</v>
      </c>
      <c r="J387" s="36"/>
      <c r="K387" s="36"/>
      <c r="L387" s="35"/>
      <c r="M387" s="35"/>
      <c r="N387" s="35"/>
    </row>
    <row r="388" spans="1:14" x14ac:dyDescent="0.25">
      <c r="A388">
        <v>387</v>
      </c>
      <c r="B388" s="34" t="s">
        <v>216</v>
      </c>
      <c r="C388" s="34" t="s">
        <v>310</v>
      </c>
      <c r="D388" s="34" t="s">
        <v>224</v>
      </c>
      <c r="E388" s="34" t="s">
        <v>123</v>
      </c>
      <c r="F388" s="34" t="s">
        <v>671</v>
      </c>
      <c r="G388" s="1" t="s">
        <v>534</v>
      </c>
      <c r="H388" s="34" t="s">
        <v>32</v>
      </c>
      <c r="I388" s="46">
        <v>12.82</v>
      </c>
      <c r="J388" s="36"/>
      <c r="K388" s="36"/>
      <c r="L388" s="35"/>
      <c r="M388" s="35"/>
      <c r="N388" s="35"/>
    </row>
    <row r="389" spans="1:14" x14ac:dyDescent="0.25">
      <c r="A389">
        <v>388</v>
      </c>
      <c r="B389" s="34" t="s">
        <v>216</v>
      </c>
      <c r="C389" s="34" t="s">
        <v>310</v>
      </c>
      <c r="D389" s="34" t="s">
        <v>224</v>
      </c>
      <c r="E389" s="34" t="s">
        <v>121</v>
      </c>
      <c r="F389" s="34" t="s">
        <v>676</v>
      </c>
      <c r="G389" s="1" t="s">
        <v>533</v>
      </c>
      <c r="H389" s="34" t="s">
        <v>32</v>
      </c>
      <c r="I389" s="46">
        <v>108.55000000000001</v>
      </c>
      <c r="J389" s="36"/>
      <c r="K389" s="36"/>
      <c r="L389" s="35"/>
      <c r="M389" s="35"/>
      <c r="N389" s="35"/>
    </row>
    <row r="390" spans="1:14" x14ac:dyDescent="0.25">
      <c r="A390">
        <v>389</v>
      </c>
      <c r="B390" s="34" t="s">
        <v>216</v>
      </c>
      <c r="C390" s="34" t="s">
        <v>310</v>
      </c>
      <c r="D390" s="34" t="s">
        <v>224</v>
      </c>
      <c r="E390" s="34" t="s">
        <v>123</v>
      </c>
      <c r="F390" s="34" t="s">
        <v>676</v>
      </c>
      <c r="G390" s="1" t="s">
        <v>534</v>
      </c>
      <c r="H390" s="34" t="s">
        <v>32</v>
      </c>
      <c r="I390" s="46">
        <v>14.459999999999999</v>
      </c>
      <c r="J390" s="36"/>
      <c r="K390" s="36"/>
      <c r="L390" s="35"/>
      <c r="M390" s="35"/>
      <c r="N390" s="35"/>
    </row>
    <row r="391" spans="1:14" x14ac:dyDescent="0.25">
      <c r="A391">
        <v>390</v>
      </c>
      <c r="B391" s="34" t="s">
        <v>216</v>
      </c>
      <c r="C391" s="34" t="s">
        <v>310</v>
      </c>
      <c r="D391" s="34" t="s">
        <v>224</v>
      </c>
      <c r="E391" s="34" t="s">
        <v>124</v>
      </c>
      <c r="F391" s="34" t="s">
        <v>676</v>
      </c>
      <c r="G391" s="1" t="s">
        <v>535</v>
      </c>
      <c r="H391" s="34" t="s">
        <v>32</v>
      </c>
      <c r="I391" s="46">
        <v>2.0499999999999998</v>
      </c>
      <c r="J391" s="36"/>
      <c r="K391" s="36"/>
      <c r="L391" s="35"/>
      <c r="M391" s="35"/>
      <c r="N391" s="35"/>
    </row>
    <row r="392" spans="1:14" x14ac:dyDescent="0.25">
      <c r="A392">
        <v>391</v>
      </c>
      <c r="B392" s="34" t="s">
        <v>216</v>
      </c>
      <c r="C392" s="34" t="s">
        <v>310</v>
      </c>
      <c r="D392" s="34" t="s">
        <v>224</v>
      </c>
      <c r="E392" s="34" t="s">
        <v>121</v>
      </c>
      <c r="F392" s="34" t="s">
        <v>675</v>
      </c>
      <c r="G392" s="1" t="s">
        <v>533</v>
      </c>
      <c r="H392" s="34" t="s">
        <v>32</v>
      </c>
      <c r="I392" s="46">
        <v>98.52000000000001</v>
      </c>
      <c r="J392" s="36"/>
      <c r="K392" s="36"/>
      <c r="L392" s="35"/>
      <c r="M392" s="35"/>
      <c r="N392" s="35"/>
    </row>
    <row r="393" spans="1:14" x14ac:dyDescent="0.25">
      <c r="A393">
        <v>392</v>
      </c>
      <c r="B393" s="34" t="s">
        <v>216</v>
      </c>
      <c r="C393" s="34" t="s">
        <v>310</v>
      </c>
      <c r="D393" s="34" t="s">
        <v>224</v>
      </c>
      <c r="E393" s="34" t="s">
        <v>123</v>
      </c>
      <c r="F393" s="34" t="s">
        <v>675</v>
      </c>
      <c r="G393" s="1" t="s">
        <v>534</v>
      </c>
      <c r="H393" s="34" t="s">
        <v>32</v>
      </c>
      <c r="I393" s="46">
        <v>9.19</v>
      </c>
      <c r="J393" s="36"/>
      <c r="K393" s="36"/>
      <c r="L393" s="35"/>
      <c r="M393" s="35"/>
      <c r="N393" s="35"/>
    </row>
    <row r="394" spans="1:14" x14ac:dyDescent="0.25">
      <c r="A394">
        <v>393</v>
      </c>
      <c r="B394" s="34" t="s">
        <v>216</v>
      </c>
      <c r="C394" s="34" t="s">
        <v>310</v>
      </c>
      <c r="D394" s="34" t="s">
        <v>224</v>
      </c>
      <c r="E394" s="34" t="s">
        <v>124</v>
      </c>
      <c r="F394" s="34" t="s">
        <v>675</v>
      </c>
      <c r="G394" s="1" t="s">
        <v>535</v>
      </c>
      <c r="H394" s="34" t="s">
        <v>32</v>
      </c>
      <c r="I394" s="46">
        <v>2.0499999999999998</v>
      </c>
      <c r="J394" s="36"/>
      <c r="K394" s="36"/>
      <c r="L394" s="35"/>
      <c r="M394" s="35"/>
      <c r="N394" s="35"/>
    </row>
    <row r="395" spans="1:14" x14ac:dyDescent="0.25">
      <c r="A395">
        <v>394</v>
      </c>
      <c r="B395" s="34" t="s">
        <v>216</v>
      </c>
      <c r="C395" s="34" t="s">
        <v>310</v>
      </c>
      <c r="D395" s="34" t="s">
        <v>224</v>
      </c>
      <c r="E395" s="34" t="s">
        <v>121</v>
      </c>
      <c r="F395" s="34" t="s">
        <v>674</v>
      </c>
      <c r="G395" s="1" t="s">
        <v>533</v>
      </c>
      <c r="H395" s="34" t="s">
        <v>32</v>
      </c>
      <c r="I395" s="46">
        <v>47.38</v>
      </c>
      <c r="J395" s="36"/>
      <c r="K395" s="36"/>
      <c r="L395" s="35"/>
      <c r="M395" s="35"/>
      <c r="N395" s="35"/>
    </row>
    <row r="396" spans="1:14" x14ac:dyDescent="0.25">
      <c r="A396">
        <v>395</v>
      </c>
      <c r="B396" s="34" t="s">
        <v>216</v>
      </c>
      <c r="C396" s="34" t="s">
        <v>310</v>
      </c>
      <c r="D396" s="34" t="s">
        <v>224</v>
      </c>
      <c r="E396" s="34" t="s">
        <v>123</v>
      </c>
      <c r="F396" s="34" t="s">
        <v>674</v>
      </c>
      <c r="G396" s="1" t="s">
        <v>534</v>
      </c>
      <c r="H396" s="34" t="s">
        <v>32</v>
      </c>
      <c r="I396" s="46">
        <v>5.16</v>
      </c>
      <c r="J396" s="36"/>
      <c r="K396" s="36"/>
      <c r="L396" s="35"/>
      <c r="M396" s="35"/>
      <c r="N396" s="35"/>
    </row>
    <row r="397" spans="1:14" x14ac:dyDescent="0.25">
      <c r="A397">
        <v>396</v>
      </c>
      <c r="B397" s="34" t="s">
        <v>216</v>
      </c>
      <c r="C397" s="34" t="s">
        <v>310</v>
      </c>
      <c r="D397" s="34" t="s">
        <v>224</v>
      </c>
      <c r="E397" s="34" t="s">
        <v>127</v>
      </c>
      <c r="F397" s="34" t="s">
        <v>225</v>
      </c>
      <c r="G397" s="1" t="s">
        <v>125</v>
      </c>
      <c r="H397" s="34" t="s">
        <v>32</v>
      </c>
      <c r="I397" s="46">
        <v>55.33</v>
      </c>
      <c r="J397" s="36"/>
      <c r="K397" s="36"/>
      <c r="L397" s="35"/>
      <c r="M397" s="35"/>
      <c r="N397" s="35"/>
    </row>
    <row r="398" spans="1:14" x14ac:dyDescent="0.25">
      <c r="A398">
        <v>397</v>
      </c>
      <c r="B398" s="34" t="s">
        <v>216</v>
      </c>
      <c r="C398" s="34" t="s">
        <v>310</v>
      </c>
      <c r="D398" s="34" t="s">
        <v>224</v>
      </c>
      <c r="E398" s="34" t="s">
        <v>127</v>
      </c>
      <c r="F398" s="34" t="s">
        <v>226</v>
      </c>
      <c r="G398" s="1" t="s">
        <v>128</v>
      </c>
      <c r="H398" s="34" t="s">
        <v>32</v>
      </c>
      <c r="I398" s="46">
        <v>5.53</v>
      </c>
      <c r="J398" s="36"/>
      <c r="K398" s="36"/>
      <c r="L398" s="35"/>
      <c r="M398" s="35"/>
      <c r="N398" s="35"/>
    </row>
    <row r="399" spans="1:14" x14ac:dyDescent="0.25">
      <c r="A399">
        <v>398</v>
      </c>
      <c r="B399" s="34" t="s">
        <v>216</v>
      </c>
      <c r="C399" s="34" t="s">
        <v>310</v>
      </c>
      <c r="D399" s="34" t="s">
        <v>224</v>
      </c>
      <c r="E399" s="34" t="s">
        <v>127</v>
      </c>
      <c r="F399" s="34" t="s">
        <v>227</v>
      </c>
      <c r="G399" s="1" t="s">
        <v>130</v>
      </c>
      <c r="H399" s="34" t="s">
        <v>32</v>
      </c>
      <c r="I399" s="46">
        <v>3.24</v>
      </c>
      <c r="J399" s="36"/>
      <c r="K399" s="36"/>
      <c r="L399" s="35"/>
      <c r="M399" s="35"/>
      <c r="N399" s="35"/>
    </row>
    <row r="400" spans="1:14" x14ac:dyDescent="0.25">
      <c r="A400">
        <v>399</v>
      </c>
      <c r="B400" s="34" t="s">
        <v>216</v>
      </c>
      <c r="C400" s="34" t="s">
        <v>310</v>
      </c>
      <c r="D400" s="34" t="s">
        <v>224</v>
      </c>
      <c r="E400" s="34" t="s">
        <v>127</v>
      </c>
      <c r="F400" s="34" t="s">
        <v>228</v>
      </c>
      <c r="G400" s="1" t="s">
        <v>133</v>
      </c>
      <c r="H400" s="34" t="s">
        <v>32</v>
      </c>
      <c r="I400" s="46">
        <v>2.98</v>
      </c>
      <c r="J400" s="36"/>
      <c r="K400" s="36"/>
      <c r="L400" s="35"/>
      <c r="M400" s="35"/>
      <c r="N400" s="35"/>
    </row>
    <row r="401" spans="1:14" x14ac:dyDescent="0.25">
      <c r="A401">
        <v>400</v>
      </c>
      <c r="B401" s="34" t="s">
        <v>216</v>
      </c>
      <c r="C401" s="34" t="s">
        <v>310</v>
      </c>
      <c r="D401" s="34" t="s">
        <v>224</v>
      </c>
      <c r="E401" s="34" t="s">
        <v>127</v>
      </c>
      <c r="F401" s="34" t="s">
        <v>229</v>
      </c>
      <c r="G401" s="1" t="s">
        <v>135</v>
      </c>
      <c r="H401" s="34" t="s">
        <v>32</v>
      </c>
      <c r="I401" s="46">
        <v>7.34</v>
      </c>
      <c r="J401" s="36"/>
      <c r="K401" s="36"/>
      <c r="L401" s="35"/>
      <c r="M401" s="35"/>
      <c r="N401" s="35"/>
    </row>
    <row r="402" spans="1:14" x14ac:dyDescent="0.25">
      <c r="A402">
        <v>401</v>
      </c>
      <c r="B402" s="34" t="s">
        <v>216</v>
      </c>
      <c r="C402" s="34" t="s">
        <v>310</v>
      </c>
      <c r="D402" s="34" t="s">
        <v>224</v>
      </c>
      <c r="E402" s="34" t="s">
        <v>139</v>
      </c>
      <c r="F402" s="34" t="s">
        <v>230</v>
      </c>
      <c r="G402" s="1" t="s">
        <v>137</v>
      </c>
      <c r="H402" s="34" t="s">
        <v>32</v>
      </c>
      <c r="I402" s="46">
        <v>8.6999999999999993</v>
      </c>
      <c r="J402" s="36"/>
      <c r="K402" s="36"/>
      <c r="L402" s="35"/>
      <c r="M402" s="35"/>
      <c r="N402" s="35"/>
    </row>
    <row r="403" spans="1:14" x14ac:dyDescent="0.25">
      <c r="A403">
        <v>402</v>
      </c>
      <c r="B403" s="34" t="s">
        <v>216</v>
      </c>
      <c r="C403" s="34" t="s">
        <v>310</v>
      </c>
      <c r="D403" s="34" t="s">
        <v>224</v>
      </c>
      <c r="E403" s="34" t="s">
        <v>233</v>
      </c>
      <c r="F403" s="34" t="s">
        <v>232</v>
      </c>
      <c r="G403" s="1" t="s">
        <v>231</v>
      </c>
      <c r="H403" s="34" t="s">
        <v>32</v>
      </c>
      <c r="I403" s="46">
        <v>101.16</v>
      </c>
      <c r="J403" s="36"/>
      <c r="K403" s="36"/>
      <c r="L403" s="35"/>
      <c r="M403" s="35"/>
      <c r="N403" s="35"/>
    </row>
    <row r="404" spans="1:14" x14ac:dyDescent="0.25">
      <c r="A404">
        <v>403</v>
      </c>
      <c r="B404" s="34" t="s">
        <v>216</v>
      </c>
      <c r="C404" s="34" t="s">
        <v>310</v>
      </c>
      <c r="D404" s="34" t="s">
        <v>224</v>
      </c>
      <c r="E404" s="34" t="s">
        <v>233</v>
      </c>
      <c r="F404" s="34" t="s">
        <v>234</v>
      </c>
      <c r="G404" s="1" t="s">
        <v>231</v>
      </c>
      <c r="H404" s="34" t="s">
        <v>32</v>
      </c>
      <c r="I404" s="46">
        <v>78.56</v>
      </c>
      <c r="J404" s="36"/>
      <c r="K404" s="36"/>
      <c r="L404" s="35"/>
      <c r="M404" s="35"/>
      <c r="N404" s="35"/>
    </row>
    <row r="405" spans="1:14" x14ac:dyDescent="0.25">
      <c r="A405">
        <v>404</v>
      </c>
      <c r="B405" s="34" t="s">
        <v>216</v>
      </c>
      <c r="C405" s="34" t="s">
        <v>310</v>
      </c>
      <c r="D405" s="34" t="s">
        <v>224</v>
      </c>
      <c r="E405" s="34" t="s">
        <v>127</v>
      </c>
      <c r="F405" s="34"/>
      <c r="G405" s="1" t="s">
        <v>531</v>
      </c>
      <c r="H405" s="34" t="s">
        <v>32</v>
      </c>
      <c r="I405" s="46">
        <v>5.44</v>
      </c>
      <c r="J405" s="36"/>
      <c r="K405" s="36"/>
      <c r="L405" s="35"/>
      <c r="M405" s="35"/>
      <c r="N405" s="35"/>
    </row>
    <row r="406" spans="1:14" x14ac:dyDescent="0.25">
      <c r="A406">
        <v>405</v>
      </c>
      <c r="B406" s="34" t="s">
        <v>216</v>
      </c>
      <c r="C406" s="34" t="s">
        <v>18</v>
      </c>
      <c r="D406" s="34" t="s">
        <v>235</v>
      </c>
      <c r="E406" s="34" t="s">
        <v>121</v>
      </c>
      <c r="F406" s="34" t="s">
        <v>680</v>
      </c>
      <c r="G406" s="1" t="s">
        <v>533</v>
      </c>
      <c r="H406" s="34" t="s">
        <v>32</v>
      </c>
      <c r="I406" s="46">
        <v>69.16</v>
      </c>
      <c r="J406" s="36"/>
      <c r="K406" s="36"/>
      <c r="L406" s="35"/>
      <c r="M406" s="35"/>
      <c r="N406" s="35"/>
    </row>
    <row r="407" spans="1:14" x14ac:dyDescent="0.25">
      <c r="A407">
        <v>406</v>
      </c>
      <c r="B407" s="34" t="s">
        <v>216</v>
      </c>
      <c r="C407" s="34" t="s">
        <v>18</v>
      </c>
      <c r="D407" s="34" t="s">
        <v>235</v>
      </c>
      <c r="E407" s="34" t="s">
        <v>123</v>
      </c>
      <c r="F407" s="34" t="s">
        <v>680</v>
      </c>
      <c r="G407" s="1" t="s">
        <v>534</v>
      </c>
      <c r="H407" s="34" t="s">
        <v>32</v>
      </c>
      <c r="I407" s="46">
        <v>9.08</v>
      </c>
      <c r="J407" s="36"/>
      <c r="K407" s="36"/>
      <c r="L407" s="35"/>
      <c r="M407" s="35"/>
      <c r="N407" s="35"/>
    </row>
    <row r="408" spans="1:14" x14ac:dyDescent="0.25">
      <c r="A408">
        <v>407</v>
      </c>
      <c r="B408" s="34" t="s">
        <v>216</v>
      </c>
      <c r="C408" s="34" t="s">
        <v>18</v>
      </c>
      <c r="D408" s="34" t="s">
        <v>235</v>
      </c>
      <c r="E408" s="34" t="s">
        <v>121</v>
      </c>
      <c r="F408" s="34" t="s">
        <v>679</v>
      </c>
      <c r="G408" s="1" t="s">
        <v>533</v>
      </c>
      <c r="H408" s="34" t="s">
        <v>32</v>
      </c>
      <c r="I408" s="46">
        <v>55.95</v>
      </c>
      <c r="J408" s="36"/>
      <c r="K408" s="36"/>
      <c r="L408" s="35"/>
      <c r="M408" s="35"/>
      <c r="N408" s="35"/>
    </row>
    <row r="409" spans="1:14" x14ac:dyDescent="0.25">
      <c r="A409">
        <v>408</v>
      </c>
      <c r="B409" s="34" t="s">
        <v>216</v>
      </c>
      <c r="C409" s="34" t="s">
        <v>18</v>
      </c>
      <c r="D409" s="34" t="s">
        <v>235</v>
      </c>
      <c r="E409" s="34" t="s">
        <v>123</v>
      </c>
      <c r="F409" s="34" t="s">
        <v>679</v>
      </c>
      <c r="G409" s="1" t="s">
        <v>534</v>
      </c>
      <c r="H409" s="34" t="s">
        <v>32</v>
      </c>
      <c r="I409" s="46">
        <v>8.06</v>
      </c>
      <c r="J409" s="36"/>
      <c r="K409" s="36"/>
      <c r="L409" s="35"/>
      <c r="M409" s="35"/>
      <c r="N409" s="35"/>
    </row>
    <row r="410" spans="1:14" x14ac:dyDescent="0.25">
      <c r="A410">
        <v>409</v>
      </c>
      <c r="B410" s="34" t="s">
        <v>216</v>
      </c>
      <c r="C410" s="34" t="s">
        <v>18</v>
      </c>
      <c r="D410" s="34" t="s">
        <v>235</v>
      </c>
      <c r="E410" s="34" t="s">
        <v>121</v>
      </c>
      <c r="F410" s="34" t="s">
        <v>677</v>
      </c>
      <c r="G410" s="1" t="s">
        <v>533</v>
      </c>
      <c r="H410" s="34" t="s">
        <v>32</v>
      </c>
      <c r="I410" s="46">
        <v>87.74</v>
      </c>
      <c r="J410" s="36"/>
      <c r="K410" s="36"/>
      <c r="L410" s="35"/>
      <c r="M410" s="35"/>
      <c r="N410" s="35"/>
    </row>
    <row r="411" spans="1:14" x14ac:dyDescent="0.25">
      <c r="A411">
        <v>410</v>
      </c>
      <c r="B411" s="34" t="s">
        <v>216</v>
      </c>
      <c r="C411" s="34" t="s">
        <v>18</v>
      </c>
      <c r="D411" s="34" t="s">
        <v>235</v>
      </c>
      <c r="E411" s="34" t="s">
        <v>123</v>
      </c>
      <c r="F411" s="34" t="s">
        <v>677</v>
      </c>
      <c r="G411" s="1" t="s">
        <v>534</v>
      </c>
      <c r="H411" s="34" t="s">
        <v>32</v>
      </c>
      <c r="I411" s="46">
        <v>12.82</v>
      </c>
      <c r="J411" s="36"/>
      <c r="K411" s="36"/>
      <c r="L411" s="35"/>
      <c r="M411" s="35"/>
      <c r="N411" s="35"/>
    </row>
    <row r="412" spans="1:14" x14ac:dyDescent="0.25">
      <c r="A412">
        <v>411</v>
      </c>
      <c r="B412" s="34" t="s">
        <v>216</v>
      </c>
      <c r="C412" s="34" t="s">
        <v>18</v>
      </c>
      <c r="D412" s="34" t="s">
        <v>235</v>
      </c>
      <c r="E412" s="34" t="s">
        <v>121</v>
      </c>
      <c r="F412" s="34" t="s">
        <v>678</v>
      </c>
      <c r="G412" s="1" t="s">
        <v>533</v>
      </c>
      <c r="H412" s="34" t="s">
        <v>32</v>
      </c>
      <c r="I412" s="46">
        <v>112.30000000000001</v>
      </c>
      <c r="J412" s="36"/>
      <c r="K412" s="36"/>
      <c r="L412" s="35"/>
      <c r="M412" s="35"/>
      <c r="N412" s="35"/>
    </row>
    <row r="413" spans="1:14" x14ac:dyDescent="0.25">
      <c r="A413">
        <v>412</v>
      </c>
      <c r="B413" s="34" t="s">
        <v>216</v>
      </c>
      <c r="C413" s="34" t="s">
        <v>18</v>
      </c>
      <c r="D413" s="34" t="s">
        <v>235</v>
      </c>
      <c r="E413" s="34" t="s">
        <v>123</v>
      </c>
      <c r="F413" s="34" t="s">
        <v>678</v>
      </c>
      <c r="G413" s="1" t="s">
        <v>534</v>
      </c>
      <c r="H413" s="34" t="s">
        <v>32</v>
      </c>
      <c r="I413" s="46">
        <v>14.459999999999999</v>
      </c>
      <c r="J413" s="36"/>
      <c r="K413" s="36"/>
      <c r="L413" s="35"/>
      <c r="M413" s="35"/>
      <c r="N413" s="35"/>
    </row>
    <row r="414" spans="1:14" x14ac:dyDescent="0.25">
      <c r="A414">
        <v>413</v>
      </c>
      <c r="B414" s="34" t="s">
        <v>216</v>
      </c>
      <c r="C414" s="34" t="s">
        <v>18</v>
      </c>
      <c r="D414" s="34" t="s">
        <v>235</v>
      </c>
      <c r="E414" s="34" t="s">
        <v>127</v>
      </c>
      <c r="F414" s="34" t="s">
        <v>236</v>
      </c>
      <c r="G414" s="1" t="s">
        <v>125</v>
      </c>
      <c r="H414" s="34" t="s">
        <v>32</v>
      </c>
      <c r="I414" s="46">
        <v>19.850000000000001</v>
      </c>
      <c r="J414" s="36"/>
      <c r="K414" s="36"/>
      <c r="L414" s="35"/>
      <c r="M414" s="35"/>
      <c r="N414" s="35"/>
    </row>
    <row r="415" spans="1:14" x14ac:dyDescent="0.25">
      <c r="A415">
        <v>414</v>
      </c>
      <c r="B415" s="34" t="s">
        <v>216</v>
      </c>
      <c r="C415" s="34" t="s">
        <v>18</v>
      </c>
      <c r="D415" s="34" t="s">
        <v>235</v>
      </c>
      <c r="E415" s="34" t="s">
        <v>127</v>
      </c>
      <c r="F415" s="34" t="s">
        <v>237</v>
      </c>
      <c r="G415" s="1" t="s">
        <v>128</v>
      </c>
      <c r="H415" s="34" t="s">
        <v>32</v>
      </c>
      <c r="I415" s="46">
        <v>5.53</v>
      </c>
      <c r="J415" s="36"/>
      <c r="K415" s="36"/>
      <c r="L415" s="35"/>
      <c r="M415" s="35"/>
      <c r="N415" s="35"/>
    </row>
    <row r="416" spans="1:14" x14ac:dyDescent="0.25">
      <c r="A416">
        <v>415</v>
      </c>
      <c r="B416" s="34" t="s">
        <v>216</v>
      </c>
      <c r="C416" s="34" t="s">
        <v>18</v>
      </c>
      <c r="D416" s="34" t="s">
        <v>235</v>
      </c>
      <c r="E416" s="34" t="s">
        <v>127</v>
      </c>
      <c r="F416" s="34" t="s">
        <v>238</v>
      </c>
      <c r="G416" s="1" t="s">
        <v>130</v>
      </c>
      <c r="H416" s="34" t="s">
        <v>32</v>
      </c>
      <c r="I416" s="46">
        <v>3.24</v>
      </c>
      <c r="J416" s="36"/>
      <c r="K416" s="36"/>
      <c r="L416" s="35"/>
      <c r="M416" s="35"/>
      <c r="N416" s="35"/>
    </row>
    <row r="417" spans="1:14" x14ac:dyDescent="0.25">
      <c r="A417">
        <v>416</v>
      </c>
      <c r="B417" s="34" t="s">
        <v>216</v>
      </c>
      <c r="C417" s="34" t="s">
        <v>18</v>
      </c>
      <c r="D417" s="34" t="s">
        <v>235</v>
      </c>
      <c r="E417" s="34" t="s">
        <v>127</v>
      </c>
      <c r="F417" s="34" t="s">
        <v>239</v>
      </c>
      <c r="G417" s="1" t="s">
        <v>133</v>
      </c>
      <c r="H417" s="34" t="s">
        <v>32</v>
      </c>
      <c r="I417" s="46">
        <v>2.99</v>
      </c>
      <c r="J417" s="36"/>
      <c r="K417" s="36"/>
      <c r="L417" s="35"/>
      <c r="M417" s="35"/>
      <c r="N417" s="35"/>
    </row>
    <row r="418" spans="1:14" x14ac:dyDescent="0.25">
      <c r="A418">
        <v>417</v>
      </c>
      <c r="B418" s="34" t="s">
        <v>216</v>
      </c>
      <c r="C418" s="34" t="s">
        <v>18</v>
      </c>
      <c r="D418" s="34" t="s">
        <v>235</v>
      </c>
      <c r="E418" s="34" t="s">
        <v>127</v>
      </c>
      <c r="F418" s="34" t="s">
        <v>240</v>
      </c>
      <c r="G418" s="1" t="s">
        <v>135</v>
      </c>
      <c r="H418" s="34" t="s">
        <v>32</v>
      </c>
      <c r="I418" s="46">
        <v>7.34</v>
      </c>
      <c r="J418" s="36"/>
      <c r="K418" s="36"/>
      <c r="L418" s="35"/>
      <c r="M418" s="35"/>
      <c r="N418" s="35"/>
    </row>
    <row r="419" spans="1:14" x14ac:dyDescent="0.25">
      <c r="A419">
        <v>418</v>
      </c>
      <c r="B419" s="34" t="s">
        <v>216</v>
      </c>
      <c r="C419" s="34" t="s">
        <v>18</v>
      </c>
      <c r="D419" s="34" t="s">
        <v>235</v>
      </c>
      <c r="E419" s="34" t="s">
        <v>139</v>
      </c>
      <c r="F419" s="34" t="s">
        <v>241</v>
      </c>
      <c r="G419" s="1" t="s">
        <v>137</v>
      </c>
      <c r="H419" s="34" t="s">
        <v>32</v>
      </c>
      <c r="I419" s="46">
        <v>8.61</v>
      </c>
      <c r="J419" s="36"/>
      <c r="K419" s="36"/>
      <c r="L419" s="35"/>
      <c r="M419" s="35"/>
      <c r="N419" s="35"/>
    </row>
    <row r="420" spans="1:14" x14ac:dyDescent="0.25">
      <c r="A420">
        <v>419</v>
      </c>
      <c r="B420" s="34" t="s">
        <v>216</v>
      </c>
      <c r="C420" s="34" t="s">
        <v>18</v>
      </c>
      <c r="D420" s="34" t="s">
        <v>235</v>
      </c>
      <c r="E420" s="34" t="s">
        <v>127</v>
      </c>
      <c r="F420" s="34" t="s">
        <v>243</v>
      </c>
      <c r="G420" s="1" t="s">
        <v>242</v>
      </c>
      <c r="H420" s="34" t="s">
        <v>32</v>
      </c>
      <c r="I420" s="46">
        <v>13.82</v>
      </c>
      <c r="J420" s="36"/>
      <c r="K420" s="36"/>
      <c r="L420" s="35"/>
      <c r="M420" s="35"/>
      <c r="N420" s="35"/>
    </row>
    <row r="421" spans="1:14" x14ac:dyDescent="0.25">
      <c r="A421">
        <v>420</v>
      </c>
      <c r="B421" s="34" t="s">
        <v>216</v>
      </c>
      <c r="C421" s="34" t="s">
        <v>18</v>
      </c>
      <c r="D421" s="34" t="s">
        <v>235</v>
      </c>
      <c r="E421" s="34" t="s">
        <v>127</v>
      </c>
      <c r="F421" s="34" t="s">
        <v>245</v>
      </c>
      <c r="G421" s="1" t="s">
        <v>244</v>
      </c>
      <c r="H421" s="34" t="s">
        <v>32</v>
      </c>
      <c r="I421" s="46">
        <v>57.91</v>
      </c>
      <c r="J421" s="36"/>
      <c r="K421" s="36"/>
      <c r="L421" s="35"/>
      <c r="M421" s="35"/>
      <c r="N421" s="35"/>
    </row>
    <row r="422" spans="1:14" x14ac:dyDescent="0.25">
      <c r="A422">
        <v>421</v>
      </c>
      <c r="B422" s="34" t="s">
        <v>216</v>
      </c>
      <c r="C422" s="34" t="s">
        <v>18</v>
      </c>
      <c r="D422" s="34" t="s">
        <v>235</v>
      </c>
      <c r="E422" s="34" t="s">
        <v>248</v>
      </c>
      <c r="F422" s="34" t="s">
        <v>247</v>
      </c>
      <c r="G422" s="1" t="s">
        <v>246</v>
      </c>
      <c r="H422" s="34" t="s">
        <v>32</v>
      </c>
      <c r="I422" s="46">
        <v>2.7</v>
      </c>
      <c r="J422" s="36"/>
      <c r="K422" s="36"/>
      <c r="L422" s="35"/>
      <c r="M422" s="35"/>
      <c r="N422" s="35"/>
    </row>
    <row r="423" spans="1:14" x14ac:dyDescent="0.25">
      <c r="A423">
        <v>422</v>
      </c>
      <c r="B423" s="34" t="s">
        <v>216</v>
      </c>
      <c r="C423" s="34" t="s">
        <v>18</v>
      </c>
      <c r="D423" s="34" t="s">
        <v>235</v>
      </c>
      <c r="E423" s="34" t="s">
        <v>127</v>
      </c>
      <c r="F423" s="34" t="s">
        <v>250</v>
      </c>
      <c r="G423" s="1" t="s">
        <v>249</v>
      </c>
      <c r="H423" s="34" t="s">
        <v>32</v>
      </c>
      <c r="I423" s="46">
        <v>55.16</v>
      </c>
      <c r="J423" s="36"/>
      <c r="K423" s="36"/>
      <c r="L423" s="35"/>
      <c r="M423" s="35"/>
      <c r="N423" s="35"/>
    </row>
    <row r="424" spans="1:14" x14ac:dyDescent="0.25">
      <c r="A424">
        <v>423</v>
      </c>
      <c r="B424" s="34" t="s">
        <v>216</v>
      </c>
      <c r="C424" s="34" t="s">
        <v>18</v>
      </c>
      <c r="D424" s="34" t="s">
        <v>235</v>
      </c>
      <c r="E424" s="34" t="s">
        <v>127</v>
      </c>
      <c r="F424" s="34" t="s">
        <v>252</v>
      </c>
      <c r="G424" s="1" t="s">
        <v>251</v>
      </c>
      <c r="H424" s="34" t="s">
        <v>32</v>
      </c>
      <c r="I424" s="46">
        <v>52.46</v>
      </c>
      <c r="J424" s="36"/>
      <c r="K424" s="36"/>
      <c r="L424" s="35"/>
      <c r="M424" s="35"/>
      <c r="N424" s="35"/>
    </row>
    <row r="425" spans="1:14" x14ac:dyDescent="0.25">
      <c r="A425">
        <v>424</v>
      </c>
      <c r="B425" s="34" t="s">
        <v>216</v>
      </c>
      <c r="C425" s="34" t="s">
        <v>18</v>
      </c>
      <c r="D425" s="34" t="s">
        <v>235</v>
      </c>
      <c r="E425" s="34" t="s">
        <v>233</v>
      </c>
      <c r="F425" s="34" t="s">
        <v>253</v>
      </c>
      <c r="G425" s="1" t="s">
        <v>231</v>
      </c>
      <c r="H425" s="34" t="s">
        <v>32</v>
      </c>
      <c r="I425" s="46">
        <v>111.65</v>
      </c>
      <c r="J425" s="36"/>
      <c r="K425" s="36"/>
      <c r="L425" s="35"/>
      <c r="M425" s="35"/>
      <c r="N425" s="35"/>
    </row>
    <row r="426" spans="1:14" x14ac:dyDescent="0.25">
      <c r="A426">
        <v>425</v>
      </c>
      <c r="B426" s="34" t="s">
        <v>216</v>
      </c>
      <c r="C426" s="34" t="s">
        <v>18</v>
      </c>
      <c r="D426" s="34" t="s">
        <v>235</v>
      </c>
      <c r="E426" s="34" t="s">
        <v>127</v>
      </c>
      <c r="F426" s="34"/>
      <c r="G426" s="1" t="s">
        <v>531</v>
      </c>
      <c r="H426" s="34" t="s">
        <v>32</v>
      </c>
      <c r="I426" s="46">
        <v>4.7</v>
      </c>
      <c r="J426" s="36"/>
      <c r="K426" s="36"/>
      <c r="L426" s="35"/>
      <c r="M426" s="35"/>
      <c r="N426" s="35"/>
    </row>
    <row r="427" spans="1:14" x14ac:dyDescent="0.25">
      <c r="A427">
        <v>426</v>
      </c>
      <c r="B427" s="34" t="s">
        <v>216</v>
      </c>
      <c r="C427" s="34" t="s">
        <v>19</v>
      </c>
      <c r="D427" s="34" t="s">
        <v>254</v>
      </c>
      <c r="E427" s="34" t="s">
        <v>121</v>
      </c>
      <c r="F427" s="34" t="s">
        <v>683</v>
      </c>
      <c r="G427" s="1" t="s">
        <v>533</v>
      </c>
      <c r="H427" s="34" t="s">
        <v>32</v>
      </c>
      <c r="I427" s="46">
        <v>131.41</v>
      </c>
      <c r="J427" s="36"/>
      <c r="K427" s="36"/>
      <c r="L427" s="35"/>
      <c r="M427" s="35"/>
      <c r="N427" s="35"/>
    </row>
    <row r="428" spans="1:14" x14ac:dyDescent="0.25">
      <c r="A428">
        <v>427</v>
      </c>
      <c r="B428" s="34" t="s">
        <v>216</v>
      </c>
      <c r="C428" s="34" t="s">
        <v>19</v>
      </c>
      <c r="D428" s="34" t="s">
        <v>254</v>
      </c>
      <c r="E428" s="34" t="s">
        <v>123</v>
      </c>
      <c r="F428" s="34" t="s">
        <v>683</v>
      </c>
      <c r="G428" s="1" t="s">
        <v>534</v>
      </c>
      <c r="H428" s="34" t="s">
        <v>32</v>
      </c>
      <c r="I428" s="46">
        <v>15.16</v>
      </c>
      <c r="J428" s="36"/>
      <c r="K428" s="36"/>
      <c r="L428" s="35"/>
      <c r="M428" s="35"/>
      <c r="N428" s="35"/>
    </row>
    <row r="429" spans="1:14" x14ac:dyDescent="0.25">
      <c r="A429">
        <v>428</v>
      </c>
      <c r="B429" s="34" t="s">
        <v>216</v>
      </c>
      <c r="C429" s="34" t="s">
        <v>19</v>
      </c>
      <c r="D429" s="34" t="s">
        <v>254</v>
      </c>
      <c r="E429" s="34" t="s">
        <v>121</v>
      </c>
      <c r="F429" s="34" t="s">
        <v>681</v>
      </c>
      <c r="G429" s="1" t="s">
        <v>533</v>
      </c>
      <c r="H429" s="34" t="s">
        <v>32</v>
      </c>
      <c r="I429" s="46">
        <v>87.88000000000001</v>
      </c>
      <c r="J429" s="36"/>
      <c r="K429" s="36"/>
      <c r="L429" s="35"/>
      <c r="M429" s="35"/>
      <c r="N429" s="35"/>
    </row>
    <row r="430" spans="1:14" x14ac:dyDescent="0.25">
      <c r="A430">
        <v>429</v>
      </c>
      <c r="B430" s="34" t="s">
        <v>216</v>
      </c>
      <c r="C430" s="34" t="s">
        <v>19</v>
      </c>
      <c r="D430" s="34" t="s">
        <v>254</v>
      </c>
      <c r="E430" s="34" t="s">
        <v>123</v>
      </c>
      <c r="F430" s="34" t="s">
        <v>681</v>
      </c>
      <c r="G430" s="1" t="s">
        <v>534</v>
      </c>
      <c r="H430" s="34" t="s">
        <v>32</v>
      </c>
      <c r="I430" s="46">
        <v>12.82</v>
      </c>
      <c r="J430" s="36"/>
      <c r="K430" s="36"/>
      <c r="L430" s="35"/>
      <c r="M430" s="35"/>
      <c r="N430" s="35"/>
    </row>
    <row r="431" spans="1:14" x14ac:dyDescent="0.25">
      <c r="A431">
        <v>430</v>
      </c>
      <c r="B431" s="34" t="s">
        <v>216</v>
      </c>
      <c r="C431" s="34" t="s">
        <v>19</v>
      </c>
      <c r="D431" s="34" t="s">
        <v>254</v>
      </c>
      <c r="E431" s="34" t="s">
        <v>121</v>
      </c>
      <c r="F431" s="34" t="s">
        <v>682</v>
      </c>
      <c r="G431" s="1" t="s">
        <v>533</v>
      </c>
      <c r="H431" s="34" t="s">
        <v>32</v>
      </c>
      <c r="I431" s="46">
        <v>112.27000000000001</v>
      </c>
      <c r="J431" s="36"/>
      <c r="K431" s="36"/>
      <c r="L431" s="35"/>
      <c r="M431" s="35"/>
      <c r="N431" s="35"/>
    </row>
    <row r="432" spans="1:14" x14ac:dyDescent="0.25">
      <c r="A432">
        <v>431</v>
      </c>
      <c r="B432" s="34" t="s">
        <v>216</v>
      </c>
      <c r="C432" s="34" t="s">
        <v>19</v>
      </c>
      <c r="D432" s="34" t="s">
        <v>254</v>
      </c>
      <c r="E432" s="34" t="s">
        <v>123</v>
      </c>
      <c r="F432" s="34" t="s">
        <v>682</v>
      </c>
      <c r="G432" s="1" t="s">
        <v>534</v>
      </c>
      <c r="H432" s="34" t="s">
        <v>32</v>
      </c>
      <c r="I432" s="46">
        <v>14.459999999999999</v>
      </c>
      <c r="J432" s="36"/>
      <c r="K432" s="36"/>
      <c r="L432" s="35"/>
      <c r="M432" s="35"/>
      <c r="N432" s="35"/>
    </row>
    <row r="433" spans="1:14" x14ac:dyDescent="0.25">
      <c r="A433">
        <v>432</v>
      </c>
      <c r="B433" s="34" t="s">
        <v>216</v>
      </c>
      <c r="C433" s="34" t="s">
        <v>19</v>
      </c>
      <c r="D433" s="34" t="s">
        <v>254</v>
      </c>
      <c r="E433" s="34" t="s">
        <v>127</v>
      </c>
      <c r="F433" s="34" t="s">
        <v>256</v>
      </c>
      <c r="G433" s="1" t="s">
        <v>255</v>
      </c>
      <c r="H433" s="34" t="s">
        <v>32</v>
      </c>
      <c r="I433" s="46">
        <v>19.239999999999998</v>
      </c>
      <c r="J433" s="36"/>
      <c r="K433" s="36"/>
      <c r="L433" s="35"/>
      <c r="M433" s="35"/>
      <c r="N433" s="35"/>
    </row>
    <row r="434" spans="1:14" x14ac:dyDescent="0.25">
      <c r="A434">
        <v>433</v>
      </c>
      <c r="B434" s="34" t="s">
        <v>216</v>
      </c>
      <c r="C434" s="34" t="s">
        <v>19</v>
      </c>
      <c r="D434" s="34" t="s">
        <v>254</v>
      </c>
      <c r="E434" s="34" t="s">
        <v>127</v>
      </c>
      <c r="F434" s="34" t="s">
        <v>257</v>
      </c>
      <c r="G434" s="1" t="s">
        <v>125</v>
      </c>
      <c r="H434" s="34" t="s">
        <v>32</v>
      </c>
      <c r="I434" s="46">
        <v>43.64</v>
      </c>
      <c r="J434" s="36"/>
      <c r="K434" s="36"/>
      <c r="L434" s="35"/>
      <c r="M434" s="35"/>
      <c r="N434" s="35"/>
    </row>
    <row r="435" spans="1:14" x14ac:dyDescent="0.25">
      <c r="A435">
        <v>434</v>
      </c>
      <c r="B435" s="34" t="s">
        <v>216</v>
      </c>
      <c r="C435" s="34" t="s">
        <v>19</v>
      </c>
      <c r="D435" s="34" t="s">
        <v>254</v>
      </c>
      <c r="E435" s="34" t="s">
        <v>127</v>
      </c>
      <c r="F435" s="34" t="s">
        <v>258</v>
      </c>
      <c r="G435" s="1" t="s">
        <v>128</v>
      </c>
      <c r="H435" s="34" t="s">
        <v>32</v>
      </c>
      <c r="I435" s="46">
        <v>5.53</v>
      </c>
      <c r="J435" s="36"/>
      <c r="K435" s="36"/>
      <c r="L435" s="35"/>
      <c r="M435" s="35"/>
      <c r="N435" s="35"/>
    </row>
    <row r="436" spans="1:14" x14ac:dyDescent="0.25">
      <c r="A436">
        <v>435</v>
      </c>
      <c r="B436" s="34" t="s">
        <v>216</v>
      </c>
      <c r="C436" s="34" t="s">
        <v>19</v>
      </c>
      <c r="D436" s="34" t="s">
        <v>254</v>
      </c>
      <c r="E436" s="34" t="s">
        <v>127</v>
      </c>
      <c r="F436" s="34" t="s">
        <v>259</v>
      </c>
      <c r="G436" s="1" t="s">
        <v>130</v>
      </c>
      <c r="H436" s="34" t="s">
        <v>32</v>
      </c>
      <c r="I436" s="46">
        <v>3.24</v>
      </c>
      <c r="J436" s="36"/>
      <c r="K436" s="36"/>
      <c r="L436" s="35"/>
      <c r="M436" s="35"/>
      <c r="N436" s="35"/>
    </row>
    <row r="437" spans="1:14" x14ac:dyDescent="0.25">
      <c r="A437">
        <v>436</v>
      </c>
      <c r="B437" s="34" t="s">
        <v>216</v>
      </c>
      <c r="C437" s="34" t="s">
        <v>19</v>
      </c>
      <c r="D437" s="34" t="s">
        <v>254</v>
      </c>
      <c r="E437" s="34" t="s">
        <v>127</v>
      </c>
      <c r="F437" s="34" t="s">
        <v>260</v>
      </c>
      <c r="G437" s="1" t="s">
        <v>133</v>
      </c>
      <c r="H437" s="34" t="s">
        <v>32</v>
      </c>
      <c r="I437" s="46">
        <v>2.99</v>
      </c>
      <c r="J437" s="36"/>
      <c r="K437" s="36"/>
      <c r="L437" s="35"/>
      <c r="M437" s="35"/>
      <c r="N437" s="35"/>
    </row>
    <row r="438" spans="1:14" x14ac:dyDescent="0.25">
      <c r="A438">
        <v>437</v>
      </c>
      <c r="B438" s="34" t="s">
        <v>216</v>
      </c>
      <c r="C438" s="34" t="s">
        <v>19</v>
      </c>
      <c r="D438" s="34" t="s">
        <v>254</v>
      </c>
      <c r="E438" s="34" t="s">
        <v>127</v>
      </c>
      <c r="F438" s="34" t="s">
        <v>261</v>
      </c>
      <c r="G438" s="1" t="s">
        <v>135</v>
      </c>
      <c r="H438" s="34" t="s">
        <v>32</v>
      </c>
      <c r="I438" s="46">
        <v>7.34</v>
      </c>
      <c r="J438" s="36"/>
      <c r="K438" s="36"/>
      <c r="L438" s="35"/>
      <c r="M438" s="35"/>
      <c r="N438" s="35"/>
    </row>
    <row r="439" spans="1:14" x14ac:dyDescent="0.25">
      <c r="A439">
        <v>438</v>
      </c>
      <c r="B439" s="34" t="s">
        <v>216</v>
      </c>
      <c r="C439" s="34" t="s">
        <v>19</v>
      </c>
      <c r="D439" s="34" t="s">
        <v>254</v>
      </c>
      <c r="E439" s="34" t="s">
        <v>139</v>
      </c>
      <c r="F439" s="34" t="s">
        <v>262</v>
      </c>
      <c r="G439" s="1" t="s">
        <v>137</v>
      </c>
      <c r="H439" s="34" t="s">
        <v>32</v>
      </c>
      <c r="I439" s="46">
        <v>8.6999999999999993</v>
      </c>
      <c r="J439" s="36"/>
      <c r="K439" s="36"/>
      <c r="L439" s="35"/>
      <c r="M439" s="35"/>
      <c r="N439" s="35"/>
    </row>
    <row r="440" spans="1:14" x14ac:dyDescent="0.25">
      <c r="A440">
        <v>439</v>
      </c>
      <c r="B440" s="34" t="s">
        <v>216</v>
      </c>
      <c r="C440" s="34" t="s">
        <v>19</v>
      </c>
      <c r="D440" s="34" t="s">
        <v>254</v>
      </c>
      <c r="E440" s="34" t="s">
        <v>127</v>
      </c>
      <c r="F440" s="34"/>
      <c r="G440" s="1" t="s">
        <v>531</v>
      </c>
      <c r="H440" s="34" t="s">
        <v>32</v>
      </c>
      <c r="I440" s="46">
        <v>4.7</v>
      </c>
      <c r="J440" s="36"/>
      <c r="K440" s="36"/>
      <c r="L440" s="35"/>
      <c r="M440" s="35"/>
      <c r="N440" s="35"/>
    </row>
    <row r="441" spans="1:14" x14ac:dyDescent="0.25">
      <c r="A441">
        <v>440</v>
      </c>
      <c r="B441" s="34" t="s">
        <v>216</v>
      </c>
      <c r="C441" s="34" t="s">
        <v>146</v>
      </c>
      <c r="D441" s="34" t="s">
        <v>263</v>
      </c>
      <c r="E441" s="34" t="s">
        <v>121</v>
      </c>
      <c r="F441" s="34" t="s">
        <v>686</v>
      </c>
      <c r="G441" s="1" t="s">
        <v>533</v>
      </c>
      <c r="H441" s="34" t="s">
        <v>32</v>
      </c>
      <c r="I441" s="46">
        <v>130.85000000000002</v>
      </c>
      <c r="J441" s="36"/>
      <c r="K441" s="36"/>
      <c r="L441" s="35"/>
      <c r="M441" s="35"/>
      <c r="N441" s="35"/>
    </row>
    <row r="442" spans="1:14" x14ac:dyDescent="0.25">
      <c r="A442">
        <v>441</v>
      </c>
      <c r="B442" s="34" t="s">
        <v>216</v>
      </c>
      <c r="C442" s="34" t="s">
        <v>146</v>
      </c>
      <c r="D442" s="34" t="s">
        <v>263</v>
      </c>
      <c r="E442" s="34" t="s">
        <v>123</v>
      </c>
      <c r="F442" s="34" t="s">
        <v>686</v>
      </c>
      <c r="G442" s="1" t="s">
        <v>534</v>
      </c>
      <c r="H442" s="34" t="s">
        <v>32</v>
      </c>
      <c r="I442" s="46">
        <v>15.98</v>
      </c>
      <c r="J442" s="36"/>
      <c r="K442" s="36"/>
      <c r="L442" s="35"/>
      <c r="M442" s="35"/>
      <c r="N442" s="35"/>
    </row>
    <row r="443" spans="1:14" x14ac:dyDescent="0.25">
      <c r="A443">
        <v>442</v>
      </c>
      <c r="B443" s="34" t="s">
        <v>216</v>
      </c>
      <c r="C443" s="34" t="s">
        <v>146</v>
      </c>
      <c r="D443" s="34" t="s">
        <v>263</v>
      </c>
      <c r="E443" s="34" t="s">
        <v>121</v>
      </c>
      <c r="F443" s="34" t="s">
        <v>684</v>
      </c>
      <c r="G443" s="1" t="s">
        <v>533</v>
      </c>
      <c r="H443" s="34" t="s">
        <v>32</v>
      </c>
      <c r="I443" s="46">
        <v>87.88000000000001</v>
      </c>
      <c r="J443" s="36"/>
      <c r="K443" s="36"/>
      <c r="L443" s="35"/>
      <c r="M443" s="35"/>
      <c r="N443" s="35"/>
    </row>
    <row r="444" spans="1:14" x14ac:dyDescent="0.25">
      <c r="A444">
        <v>443</v>
      </c>
      <c r="B444" s="34" t="s">
        <v>216</v>
      </c>
      <c r="C444" s="34" t="s">
        <v>146</v>
      </c>
      <c r="D444" s="34" t="s">
        <v>263</v>
      </c>
      <c r="E444" s="34" t="s">
        <v>123</v>
      </c>
      <c r="F444" s="34" t="s">
        <v>684</v>
      </c>
      <c r="G444" s="1" t="s">
        <v>534</v>
      </c>
      <c r="H444" s="34" t="s">
        <v>32</v>
      </c>
      <c r="I444" s="46">
        <v>12.82</v>
      </c>
      <c r="J444" s="36"/>
      <c r="K444" s="36"/>
      <c r="L444" s="35"/>
      <c r="M444" s="35"/>
      <c r="N444" s="35"/>
    </row>
    <row r="445" spans="1:14" x14ac:dyDescent="0.25">
      <c r="A445">
        <v>444</v>
      </c>
      <c r="B445" s="34" t="s">
        <v>216</v>
      </c>
      <c r="C445" s="34" t="s">
        <v>146</v>
      </c>
      <c r="D445" s="34" t="s">
        <v>263</v>
      </c>
      <c r="E445" s="34" t="s">
        <v>121</v>
      </c>
      <c r="F445" s="34" t="s">
        <v>685</v>
      </c>
      <c r="G445" s="1" t="s">
        <v>533</v>
      </c>
      <c r="H445" s="34" t="s">
        <v>32</v>
      </c>
      <c r="I445" s="46">
        <v>137.01000000000002</v>
      </c>
      <c r="J445" s="36"/>
      <c r="K445" s="36"/>
      <c r="L445" s="35"/>
      <c r="M445" s="35"/>
      <c r="N445" s="35"/>
    </row>
    <row r="446" spans="1:14" x14ac:dyDescent="0.25">
      <c r="A446">
        <v>445</v>
      </c>
      <c r="B446" s="34" t="s">
        <v>216</v>
      </c>
      <c r="C446" s="34" t="s">
        <v>146</v>
      </c>
      <c r="D446" s="34" t="s">
        <v>263</v>
      </c>
      <c r="E446" s="34" t="s">
        <v>123</v>
      </c>
      <c r="F446" s="34" t="s">
        <v>685</v>
      </c>
      <c r="G446" s="1" t="s">
        <v>534</v>
      </c>
      <c r="H446" s="34" t="s">
        <v>32</v>
      </c>
      <c r="I446" s="46">
        <v>11.2</v>
      </c>
      <c r="J446" s="36"/>
      <c r="K446" s="36"/>
      <c r="L446" s="35"/>
      <c r="M446" s="35"/>
      <c r="N446" s="35"/>
    </row>
    <row r="447" spans="1:14" x14ac:dyDescent="0.25">
      <c r="A447">
        <v>446</v>
      </c>
      <c r="B447" s="34" t="s">
        <v>216</v>
      </c>
      <c r="C447" s="34" t="s">
        <v>146</v>
      </c>
      <c r="D447" s="34" t="s">
        <v>263</v>
      </c>
      <c r="E447" s="34" t="s">
        <v>127</v>
      </c>
      <c r="F447" s="34" t="s">
        <v>264</v>
      </c>
      <c r="G447" s="1" t="s">
        <v>249</v>
      </c>
      <c r="H447" s="34" t="s">
        <v>32</v>
      </c>
      <c r="I447" s="46">
        <v>43.64</v>
      </c>
      <c r="J447" s="36"/>
      <c r="K447" s="36"/>
      <c r="L447" s="35"/>
      <c r="M447" s="35"/>
      <c r="N447" s="35"/>
    </row>
    <row r="448" spans="1:14" x14ac:dyDescent="0.25">
      <c r="A448">
        <v>447</v>
      </c>
      <c r="B448" s="34" t="s">
        <v>216</v>
      </c>
      <c r="C448" s="34" t="s">
        <v>146</v>
      </c>
      <c r="D448" s="34" t="s">
        <v>263</v>
      </c>
      <c r="E448" s="34" t="s">
        <v>127</v>
      </c>
      <c r="F448" s="34" t="s">
        <v>265</v>
      </c>
      <c r="G448" s="1" t="s">
        <v>128</v>
      </c>
      <c r="H448" s="34" t="s">
        <v>32</v>
      </c>
      <c r="I448" s="46">
        <v>5.53</v>
      </c>
      <c r="J448" s="36"/>
      <c r="K448" s="36"/>
      <c r="L448" s="35"/>
      <c r="M448" s="35"/>
      <c r="N448" s="35"/>
    </row>
    <row r="449" spans="1:14" x14ac:dyDescent="0.25">
      <c r="A449">
        <v>448</v>
      </c>
      <c r="B449" s="34" t="s">
        <v>216</v>
      </c>
      <c r="C449" s="34" t="s">
        <v>146</v>
      </c>
      <c r="D449" s="34" t="s">
        <v>263</v>
      </c>
      <c r="E449" s="34" t="s">
        <v>127</v>
      </c>
      <c r="F449" s="34" t="s">
        <v>266</v>
      </c>
      <c r="G449" s="1" t="s">
        <v>130</v>
      </c>
      <c r="H449" s="34" t="s">
        <v>32</v>
      </c>
      <c r="I449" s="46">
        <v>3.24</v>
      </c>
      <c r="J449" s="36"/>
      <c r="K449" s="36"/>
      <c r="L449" s="35"/>
      <c r="M449" s="35"/>
      <c r="N449" s="35"/>
    </row>
    <row r="450" spans="1:14" x14ac:dyDescent="0.25">
      <c r="A450">
        <v>449</v>
      </c>
      <c r="B450" s="34" t="s">
        <v>216</v>
      </c>
      <c r="C450" s="34" t="s">
        <v>146</v>
      </c>
      <c r="D450" s="34" t="s">
        <v>263</v>
      </c>
      <c r="E450" s="34" t="s">
        <v>127</v>
      </c>
      <c r="F450" s="34" t="s">
        <v>267</v>
      </c>
      <c r="G450" s="1" t="s">
        <v>133</v>
      </c>
      <c r="H450" s="34" t="s">
        <v>32</v>
      </c>
      <c r="I450" s="46">
        <v>2.99</v>
      </c>
      <c r="J450" s="36"/>
      <c r="K450" s="36"/>
      <c r="L450" s="35"/>
      <c r="M450" s="35"/>
      <c r="N450" s="35"/>
    </row>
    <row r="451" spans="1:14" x14ac:dyDescent="0.25">
      <c r="A451">
        <v>450</v>
      </c>
      <c r="B451" s="34" t="s">
        <v>216</v>
      </c>
      <c r="C451" s="34" t="s">
        <v>146</v>
      </c>
      <c r="D451" s="34" t="s">
        <v>263</v>
      </c>
      <c r="E451" s="34" t="s">
        <v>127</v>
      </c>
      <c r="F451" s="34" t="s">
        <v>268</v>
      </c>
      <c r="G451" s="1" t="s">
        <v>135</v>
      </c>
      <c r="H451" s="34" t="s">
        <v>32</v>
      </c>
      <c r="I451" s="46">
        <v>7.34</v>
      </c>
      <c r="J451" s="36"/>
      <c r="K451" s="36"/>
      <c r="L451" s="35"/>
      <c r="M451" s="35"/>
      <c r="N451" s="35"/>
    </row>
    <row r="452" spans="1:14" x14ac:dyDescent="0.25">
      <c r="A452">
        <v>451</v>
      </c>
      <c r="B452" s="34" t="s">
        <v>216</v>
      </c>
      <c r="C452" s="34" t="s">
        <v>146</v>
      </c>
      <c r="D452" s="34" t="s">
        <v>263</v>
      </c>
      <c r="E452" s="34" t="s">
        <v>139</v>
      </c>
      <c r="F452" s="34" t="s">
        <v>269</v>
      </c>
      <c r="G452" s="1" t="s">
        <v>137</v>
      </c>
      <c r="H452" s="34" t="s">
        <v>32</v>
      </c>
      <c r="I452" s="46">
        <v>8.6999999999999993</v>
      </c>
      <c r="J452" s="36"/>
      <c r="K452" s="36"/>
      <c r="L452" s="35"/>
      <c r="M452" s="35"/>
      <c r="N452" s="35"/>
    </row>
    <row r="453" spans="1:14" x14ac:dyDescent="0.25">
      <c r="A453">
        <v>452</v>
      </c>
      <c r="B453" s="34" t="s">
        <v>216</v>
      </c>
      <c r="C453" s="34" t="s">
        <v>146</v>
      </c>
      <c r="D453" s="34" t="s">
        <v>263</v>
      </c>
      <c r="E453" s="34" t="s">
        <v>127</v>
      </c>
      <c r="F453" s="34"/>
      <c r="G453" s="1" t="s">
        <v>531</v>
      </c>
      <c r="H453" s="34" t="s">
        <v>32</v>
      </c>
      <c r="I453" s="46">
        <v>4.7</v>
      </c>
      <c r="J453" s="36"/>
      <c r="K453" s="36"/>
      <c r="L453" s="35"/>
      <c r="M453" s="35"/>
      <c r="N453" s="35"/>
    </row>
    <row r="454" spans="1:14" x14ac:dyDescent="0.25">
      <c r="A454">
        <v>453</v>
      </c>
      <c r="B454" s="34" t="s">
        <v>216</v>
      </c>
      <c r="C454" s="34" t="s">
        <v>153</v>
      </c>
      <c r="D454" s="34" t="s">
        <v>270</v>
      </c>
      <c r="E454" s="34" t="s">
        <v>121</v>
      </c>
      <c r="F454" s="34" t="s">
        <v>687</v>
      </c>
      <c r="G454" s="1" t="s">
        <v>533</v>
      </c>
      <c r="H454" s="34" t="s">
        <v>32</v>
      </c>
      <c r="I454" s="46">
        <v>172.04</v>
      </c>
      <c r="J454" s="36"/>
      <c r="K454" s="36"/>
      <c r="L454" s="35"/>
      <c r="M454" s="35"/>
      <c r="N454" s="35"/>
    </row>
    <row r="455" spans="1:14" x14ac:dyDescent="0.25">
      <c r="A455">
        <v>454</v>
      </c>
      <c r="B455" s="34" t="s">
        <v>216</v>
      </c>
      <c r="C455" s="34" t="s">
        <v>153</v>
      </c>
      <c r="D455" s="34" t="s">
        <v>270</v>
      </c>
      <c r="E455" s="34" t="s">
        <v>123</v>
      </c>
      <c r="F455" s="34" t="s">
        <v>687</v>
      </c>
      <c r="G455" s="1" t="s">
        <v>534</v>
      </c>
      <c r="H455" s="34" t="s">
        <v>32</v>
      </c>
      <c r="I455" s="46">
        <v>18.21</v>
      </c>
      <c r="J455" s="36"/>
      <c r="K455" s="36"/>
      <c r="L455" s="35"/>
      <c r="M455" s="35"/>
      <c r="N455" s="35"/>
    </row>
    <row r="456" spans="1:14" x14ac:dyDescent="0.25">
      <c r="A456">
        <v>455</v>
      </c>
      <c r="B456" s="34" t="s">
        <v>216</v>
      </c>
      <c r="C456" s="34" t="s">
        <v>153</v>
      </c>
      <c r="D456" s="34" t="s">
        <v>270</v>
      </c>
      <c r="E456" s="34" t="s">
        <v>121</v>
      </c>
      <c r="F456" s="34" t="s">
        <v>688</v>
      </c>
      <c r="G456" s="1" t="s">
        <v>533</v>
      </c>
      <c r="H456" s="34" t="s">
        <v>32</v>
      </c>
      <c r="I456" s="46">
        <v>113.08000000000001</v>
      </c>
      <c r="J456" s="36"/>
      <c r="K456" s="36"/>
      <c r="L456" s="35"/>
      <c r="M456" s="35"/>
      <c r="N456" s="35"/>
    </row>
    <row r="457" spans="1:14" x14ac:dyDescent="0.25">
      <c r="A457">
        <v>456</v>
      </c>
      <c r="B457" s="34" t="s">
        <v>216</v>
      </c>
      <c r="C457" s="34" t="s">
        <v>153</v>
      </c>
      <c r="D457" s="34" t="s">
        <v>270</v>
      </c>
      <c r="E457" s="34" t="s">
        <v>123</v>
      </c>
      <c r="F457" s="34" t="s">
        <v>688</v>
      </c>
      <c r="G457" s="1" t="s">
        <v>534</v>
      </c>
      <c r="H457" s="34" t="s">
        <v>32</v>
      </c>
      <c r="I457" s="46">
        <v>14.459999999999999</v>
      </c>
      <c r="J457" s="36"/>
      <c r="K457" s="36"/>
      <c r="L457" s="35"/>
      <c r="M457" s="35"/>
      <c r="N457" s="35"/>
    </row>
    <row r="458" spans="1:14" x14ac:dyDescent="0.25">
      <c r="A458">
        <v>457</v>
      </c>
      <c r="B458" s="34" t="s">
        <v>216</v>
      </c>
      <c r="C458" s="34" t="s">
        <v>153</v>
      </c>
      <c r="D458" s="34" t="s">
        <v>270</v>
      </c>
      <c r="E458" s="34" t="s">
        <v>127</v>
      </c>
      <c r="F458" s="34" t="s">
        <v>271</v>
      </c>
      <c r="G458" s="1" t="s">
        <v>125</v>
      </c>
      <c r="H458" s="34" t="s">
        <v>32</v>
      </c>
      <c r="I458" s="46">
        <v>43.64</v>
      </c>
      <c r="J458" s="36"/>
      <c r="K458" s="36"/>
      <c r="L458" s="35"/>
      <c r="M458" s="35"/>
      <c r="N458" s="35"/>
    </row>
    <row r="459" spans="1:14" x14ac:dyDescent="0.25">
      <c r="A459">
        <v>458</v>
      </c>
      <c r="B459" s="34" t="s">
        <v>216</v>
      </c>
      <c r="C459" s="34" t="s">
        <v>153</v>
      </c>
      <c r="D459" s="34" t="s">
        <v>270</v>
      </c>
      <c r="E459" s="34" t="s">
        <v>127</v>
      </c>
      <c r="F459" s="34" t="s">
        <v>272</v>
      </c>
      <c r="G459" s="1" t="s">
        <v>128</v>
      </c>
      <c r="H459" s="34" t="s">
        <v>32</v>
      </c>
      <c r="I459" s="46">
        <v>5.53</v>
      </c>
      <c r="J459" s="36"/>
      <c r="K459" s="36"/>
      <c r="L459" s="35"/>
      <c r="M459" s="35"/>
      <c r="N459" s="35"/>
    </row>
    <row r="460" spans="1:14" x14ac:dyDescent="0.25">
      <c r="A460">
        <v>459</v>
      </c>
      <c r="B460" s="34" t="s">
        <v>216</v>
      </c>
      <c r="C460" s="34" t="s">
        <v>153</v>
      </c>
      <c r="D460" s="34" t="s">
        <v>270</v>
      </c>
      <c r="E460" s="34" t="s">
        <v>127</v>
      </c>
      <c r="F460" s="34" t="s">
        <v>273</v>
      </c>
      <c r="G460" s="1" t="s">
        <v>130</v>
      </c>
      <c r="H460" s="34" t="s">
        <v>32</v>
      </c>
      <c r="I460" s="46">
        <v>3.24</v>
      </c>
      <c r="J460" s="36"/>
      <c r="K460" s="36"/>
      <c r="L460" s="35"/>
      <c r="M460" s="35"/>
      <c r="N460" s="35"/>
    </row>
    <row r="461" spans="1:14" x14ac:dyDescent="0.25">
      <c r="A461">
        <v>460</v>
      </c>
      <c r="B461" s="34" t="s">
        <v>216</v>
      </c>
      <c r="C461" s="34" t="s">
        <v>153</v>
      </c>
      <c r="D461" s="34" t="s">
        <v>270</v>
      </c>
      <c r="E461" s="34" t="s">
        <v>127</v>
      </c>
      <c r="F461" s="34" t="s">
        <v>274</v>
      </c>
      <c r="G461" s="1" t="s">
        <v>133</v>
      </c>
      <c r="H461" s="34" t="s">
        <v>32</v>
      </c>
      <c r="I461" s="46">
        <v>2.99</v>
      </c>
      <c r="J461" s="36"/>
      <c r="K461" s="36"/>
      <c r="L461" s="35"/>
      <c r="M461" s="35"/>
      <c r="N461" s="35"/>
    </row>
    <row r="462" spans="1:14" x14ac:dyDescent="0.25">
      <c r="A462">
        <v>461</v>
      </c>
      <c r="B462" s="34" t="s">
        <v>216</v>
      </c>
      <c r="C462" s="34" t="s">
        <v>153</v>
      </c>
      <c r="D462" s="34" t="s">
        <v>270</v>
      </c>
      <c r="E462" s="34" t="s">
        <v>127</v>
      </c>
      <c r="F462" s="34" t="s">
        <v>275</v>
      </c>
      <c r="G462" s="1" t="s">
        <v>135</v>
      </c>
      <c r="H462" s="34" t="s">
        <v>32</v>
      </c>
      <c r="I462" s="46">
        <v>7.34</v>
      </c>
      <c r="J462" s="36"/>
      <c r="K462" s="36"/>
      <c r="L462" s="35"/>
      <c r="M462" s="35"/>
      <c r="N462" s="35"/>
    </row>
    <row r="463" spans="1:14" x14ac:dyDescent="0.25">
      <c r="A463">
        <v>462</v>
      </c>
      <c r="B463" s="34" t="s">
        <v>216</v>
      </c>
      <c r="C463" s="34" t="s">
        <v>153</v>
      </c>
      <c r="D463" s="34" t="s">
        <v>270</v>
      </c>
      <c r="E463" s="34" t="s">
        <v>139</v>
      </c>
      <c r="F463" s="34" t="s">
        <v>276</v>
      </c>
      <c r="G463" s="1" t="s">
        <v>137</v>
      </c>
      <c r="H463" s="34" t="s">
        <v>32</v>
      </c>
      <c r="I463" s="46">
        <v>8.6999999999999993</v>
      </c>
      <c r="J463" s="36"/>
      <c r="K463" s="36"/>
      <c r="L463" s="35"/>
      <c r="M463" s="35"/>
      <c r="N463" s="35"/>
    </row>
    <row r="464" spans="1:14" x14ac:dyDescent="0.25">
      <c r="A464">
        <v>463</v>
      </c>
      <c r="B464" s="34" t="s">
        <v>216</v>
      </c>
      <c r="C464" s="34" t="s">
        <v>153</v>
      </c>
      <c r="D464" s="34" t="s">
        <v>270</v>
      </c>
      <c r="E464" s="34" t="s">
        <v>233</v>
      </c>
      <c r="F464" s="34" t="s">
        <v>277</v>
      </c>
      <c r="G464" s="1" t="s">
        <v>231</v>
      </c>
      <c r="H464" s="34" t="s">
        <v>32</v>
      </c>
      <c r="I464" s="46">
        <v>20.14</v>
      </c>
      <c r="J464" s="36"/>
      <c r="K464" s="36"/>
      <c r="L464" s="35"/>
      <c r="M464" s="35"/>
      <c r="N464" s="35"/>
    </row>
    <row r="465" spans="1:14" x14ac:dyDescent="0.25">
      <c r="A465">
        <v>464</v>
      </c>
      <c r="B465" s="34" t="s">
        <v>216</v>
      </c>
      <c r="C465" s="34" t="s">
        <v>153</v>
      </c>
      <c r="D465" s="34" t="s">
        <v>270</v>
      </c>
      <c r="E465" s="34" t="s">
        <v>127</v>
      </c>
      <c r="F465" s="34"/>
      <c r="G465" s="1" t="s">
        <v>531</v>
      </c>
      <c r="H465" s="34" t="s">
        <v>32</v>
      </c>
      <c r="I465" s="46">
        <v>4.7</v>
      </c>
      <c r="J465" s="36"/>
      <c r="K465" s="36"/>
      <c r="L465" s="35"/>
      <c r="M465" s="35"/>
      <c r="N465" s="35"/>
    </row>
    <row r="466" spans="1:14" x14ac:dyDescent="0.25">
      <c r="A466">
        <v>465</v>
      </c>
      <c r="B466" s="34" t="s">
        <v>216</v>
      </c>
      <c r="C466" s="34" t="s">
        <v>160</v>
      </c>
      <c r="D466" s="34" t="s">
        <v>279</v>
      </c>
      <c r="E466" s="34" t="s">
        <v>127</v>
      </c>
      <c r="F466" s="34" t="s">
        <v>278</v>
      </c>
      <c r="G466" s="1" t="s">
        <v>130</v>
      </c>
      <c r="H466" s="34" t="s">
        <v>32</v>
      </c>
      <c r="I466" s="46">
        <v>3.24</v>
      </c>
      <c r="J466" s="36"/>
      <c r="K466" s="36"/>
      <c r="L466" s="35"/>
      <c r="M466" s="35"/>
      <c r="N466" s="35"/>
    </row>
    <row r="467" spans="1:14" x14ac:dyDescent="0.25">
      <c r="A467">
        <v>466</v>
      </c>
      <c r="B467" s="34" t="s">
        <v>216</v>
      </c>
      <c r="C467" s="34" t="s">
        <v>160</v>
      </c>
      <c r="D467" s="34" t="s">
        <v>279</v>
      </c>
      <c r="E467" s="34" t="s">
        <v>282</v>
      </c>
      <c r="F467" s="34" t="s">
        <v>281</v>
      </c>
      <c r="G467" s="1" t="s">
        <v>280</v>
      </c>
      <c r="H467" s="34" t="s">
        <v>32</v>
      </c>
      <c r="I467" s="46">
        <v>2.99</v>
      </c>
      <c r="J467" s="36"/>
      <c r="K467" s="36"/>
      <c r="L467" s="35"/>
      <c r="M467" s="35"/>
      <c r="N467" s="35"/>
    </row>
    <row r="468" spans="1:14" x14ac:dyDescent="0.25">
      <c r="A468">
        <v>467</v>
      </c>
      <c r="B468" s="34" t="s">
        <v>216</v>
      </c>
      <c r="C468" s="34" t="s">
        <v>160</v>
      </c>
      <c r="D468" s="34" t="s">
        <v>279</v>
      </c>
      <c r="E468" s="34" t="s">
        <v>139</v>
      </c>
      <c r="F468" s="34" t="s">
        <v>433</v>
      </c>
      <c r="G468" s="1" t="s">
        <v>137</v>
      </c>
      <c r="H468" s="34" t="s">
        <v>32</v>
      </c>
      <c r="I468" s="46">
        <v>8.6999999999999993</v>
      </c>
      <c r="J468" s="36"/>
      <c r="K468" s="36"/>
      <c r="L468" s="35"/>
      <c r="M468" s="35"/>
      <c r="N468" s="35"/>
    </row>
    <row r="469" spans="1:14" x14ac:dyDescent="0.25">
      <c r="A469">
        <v>468</v>
      </c>
      <c r="B469" s="34" t="s">
        <v>216</v>
      </c>
      <c r="C469" s="34" t="s">
        <v>160</v>
      </c>
      <c r="D469" s="34" t="s">
        <v>279</v>
      </c>
      <c r="E469" s="34" t="s">
        <v>233</v>
      </c>
      <c r="F469" s="34" t="s">
        <v>283</v>
      </c>
      <c r="G469" s="1" t="s">
        <v>231</v>
      </c>
      <c r="H469" s="34" t="s">
        <v>32</v>
      </c>
      <c r="I469" s="46">
        <v>324.23</v>
      </c>
      <c r="J469" s="36"/>
      <c r="K469" s="36"/>
      <c r="L469" s="35"/>
      <c r="M469" s="35"/>
      <c r="N469" s="35"/>
    </row>
    <row r="470" spans="1:14" x14ac:dyDescent="0.25">
      <c r="A470">
        <v>469</v>
      </c>
      <c r="B470" s="34" t="s">
        <v>216</v>
      </c>
      <c r="C470" s="34" t="s">
        <v>160</v>
      </c>
      <c r="D470" s="34" t="s">
        <v>279</v>
      </c>
      <c r="E470" s="34" t="s">
        <v>127</v>
      </c>
      <c r="F470" s="34"/>
      <c r="G470" s="1" t="s">
        <v>531</v>
      </c>
      <c r="H470" s="34" t="s">
        <v>32</v>
      </c>
      <c r="I470" s="46">
        <v>1.97</v>
      </c>
      <c r="J470" s="36"/>
      <c r="K470" s="36"/>
      <c r="L470" s="35"/>
      <c r="M470" s="35"/>
      <c r="N470" s="35"/>
    </row>
    <row r="471" spans="1:14" x14ac:dyDescent="0.25">
      <c r="A471">
        <v>470</v>
      </c>
      <c r="B471" s="34" t="s">
        <v>284</v>
      </c>
      <c r="C471" s="34" t="s">
        <v>301</v>
      </c>
      <c r="D471" s="34" t="s">
        <v>285</v>
      </c>
      <c r="E471" s="34" t="s">
        <v>121</v>
      </c>
      <c r="F471" s="34" t="s">
        <v>538</v>
      </c>
      <c r="G471" s="1" t="s">
        <v>533</v>
      </c>
      <c r="H471" s="34" t="s">
        <v>32</v>
      </c>
      <c r="I471" s="46">
        <v>52.53</v>
      </c>
      <c r="J471" s="36"/>
      <c r="K471" s="36"/>
      <c r="L471" s="35"/>
      <c r="M471" s="35"/>
      <c r="N471" s="35"/>
    </row>
    <row r="472" spans="1:14" x14ac:dyDescent="0.25">
      <c r="A472">
        <v>471</v>
      </c>
      <c r="B472" s="34" t="s">
        <v>284</v>
      </c>
      <c r="C472" s="34" t="s">
        <v>301</v>
      </c>
      <c r="D472" s="34" t="s">
        <v>285</v>
      </c>
      <c r="E472" s="34" t="s">
        <v>123</v>
      </c>
      <c r="F472" s="34" t="s">
        <v>538</v>
      </c>
      <c r="G472" s="1" t="s">
        <v>534</v>
      </c>
      <c r="H472" s="34" t="s">
        <v>32</v>
      </c>
      <c r="I472" s="46">
        <v>8.86</v>
      </c>
      <c r="J472" s="36"/>
      <c r="K472" s="36"/>
      <c r="L472" s="35"/>
      <c r="M472" s="35"/>
      <c r="N472" s="35"/>
    </row>
    <row r="473" spans="1:14" x14ac:dyDescent="0.25">
      <c r="A473">
        <v>472</v>
      </c>
      <c r="B473" s="34" t="s">
        <v>284</v>
      </c>
      <c r="C473" s="34" t="s">
        <v>301</v>
      </c>
      <c r="D473" s="34" t="s">
        <v>285</v>
      </c>
      <c r="E473" s="34" t="s">
        <v>121</v>
      </c>
      <c r="F473" s="34" t="s">
        <v>537</v>
      </c>
      <c r="G473" s="1" t="s">
        <v>533</v>
      </c>
      <c r="H473" s="34" t="s">
        <v>32</v>
      </c>
      <c r="I473" s="46">
        <v>55.870000000000005</v>
      </c>
      <c r="J473" s="36"/>
      <c r="K473" s="36"/>
      <c r="L473" s="35"/>
      <c r="M473" s="35"/>
      <c r="N473" s="35"/>
    </row>
    <row r="474" spans="1:14" x14ac:dyDescent="0.25">
      <c r="A474">
        <v>473</v>
      </c>
      <c r="B474" s="34" t="s">
        <v>284</v>
      </c>
      <c r="C474" s="34" t="s">
        <v>301</v>
      </c>
      <c r="D474" s="34" t="s">
        <v>285</v>
      </c>
      <c r="E474" s="34" t="s">
        <v>123</v>
      </c>
      <c r="F474" s="34" t="s">
        <v>537</v>
      </c>
      <c r="G474" s="1" t="s">
        <v>534</v>
      </c>
      <c r="H474" s="34" t="s">
        <v>32</v>
      </c>
      <c r="I474" s="46">
        <v>9.34</v>
      </c>
      <c r="J474" s="36"/>
      <c r="K474" s="36"/>
      <c r="L474" s="35"/>
      <c r="M474" s="35"/>
      <c r="N474" s="35"/>
    </row>
    <row r="475" spans="1:14" x14ac:dyDescent="0.25">
      <c r="A475">
        <v>474</v>
      </c>
      <c r="B475" s="34" t="s">
        <v>284</v>
      </c>
      <c r="C475" s="34" t="s">
        <v>301</v>
      </c>
      <c r="D475" s="34" t="s">
        <v>285</v>
      </c>
      <c r="E475" s="34" t="s">
        <v>121</v>
      </c>
      <c r="F475" s="34" t="s">
        <v>532</v>
      </c>
      <c r="G475" s="1" t="s">
        <v>533</v>
      </c>
      <c r="H475" s="34" t="s">
        <v>32</v>
      </c>
      <c r="I475" s="46">
        <v>86.61</v>
      </c>
      <c r="J475" s="36"/>
      <c r="K475" s="36"/>
      <c r="L475" s="35"/>
      <c r="M475" s="35"/>
      <c r="N475" s="35"/>
    </row>
    <row r="476" spans="1:14" x14ac:dyDescent="0.25">
      <c r="A476">
        <v>475</v>
      </c>
      <c r="B476" s="34" t="s">
        <v>284</v>
      </c>
      <c r="C476" s="34" t="s">
        <v>301</v>
      </c>
      <c r="D476" s="34" t="s">
        <v>285</v>
      </c>
      <c r="E476" s="34" t="s">
        <v>123</v>
      </c>
      <c r="F476" s="34" t="s">
        <v>532</v>
      </c>
      <c r="G476" s="1" t="s">
        <v>534</v>
      </c>
      <c r="H476" s="34" t="s">
        <v>32</v>
      </c>
      <c r="I476" s="46">
        <v>13.870000000000001</v>
      </c>
      <c r="J476" s="36"/>
      <c r="K476" s="36"/>
      <c r="L476" s="35"/>
      <c r="M476" s="35"/>
      <c r="N476" s="35"/>
    </row>
    <row r="477" spans="1:14" x14ac:dyDescent="0.25">
      <c r="A477">
        <v>476</v>
      </c>
      <c r="B477" s="34" t="s">
        <v>284</v>
      </c>
      <c r="C477" s="34" t="s">
        <v>301</v>
      </c>
      <c r="D477" s="34" t="s">
        <v>285</v>
      </c>
      <c r="E477" s="34" t="s">
        <v>121</v>
      </c>
      <c r="F477" s="34" t="s">
        <v>539</v>
      </c>
      <c r="G477" s="1" t="s">
        <v>533</v>
      </c>
      <c r="H477" s="34" t="s">
        <v>32</v>
      </c>
      <c r="I477" s="46">
        <v>79.8</v>
      </c>
      <c r="J477" s="36"/>
      <c r="K477" s="36"/>
      <c r="L477" s="35"/>
      <c r="M477" s="35"/>
      <c r="N477" s="35"/>
    </row>
    <row r="478" spans="1:14" x14ac:dyDescent="0.25">
      <c r="A478">
        <v>477</v>
      </c>
      <c r="B478" s="34" t="s">
        <v>284</v>
      </c>
      <c r="C478" s="34" t="s">
        <v>301</v>
      </c>
      <c r="D478" s="34" t="s">
        <v>285</v>
      </c>
      <c r="E478" s="34" t="s">
        <v>123</v>
      </c>
      <c r="F478" s="34" t="s">
        <v>539</v>
      </c>
      <c r="G478" s="1" t="s">
        <v>534</v>
      </c>
      <c r="H478" s="34" t="s">
        <v>32</v>
      </c>
      <c r="I478" s="46">
        <v>17.52</v>
      </c>
      <c r="J478" s="36"/>
      <c r="K478" s="36"/>
      <c r="L478" s="35"/>
      <c r="M478" s="35"/>
      <c r="N478" s="35"/>
    </row>
    <row r="479" spans="1:14" x14ac:dyDescent="0.25">
      <c r="A479">
        <v>478</v>
      </c>
      <c r="B479" s="34" t="s">
        <v>284</v>
      </c>
      <c r="C479" s="34" t="s">
        <v>301</v>
      </c>
      <c r="D479" s="34" t="s">
        <v>285</v>
      </c>
      <c r="E479" s="34" t="s">
        <v>121</v>
      </c>
      <c r="F479" s="34" t="s">
        <v>540</v>
      </c>
      <c r="G479" s="1" t="s">
        <v>533</v>
      </c>
      <c r="H479" s="34" t="s">
        <v>32</v>
      </c>
      <c r="I479" s="46">
        <v>48.46</v>
      </c>
      <c r="J479" s="36"/>
      <c r="K479" s="36"/>
      <c r="L479" s="35"/>
      <c r="M479" s="35"/>
      <c r="N479" s="35"/>
    </row>
    <row r="480" spans="1:14" x14ac:dyDescent="0.25">
      <c r="A480">
        <v>479</v>
      </c>
      <c r="B480" s="34" t="s">
        <v>284</v>
      </c>
      <c r="C480" s="34" t="s">
        <v>301</v>
      </c>
      <c r="D480" s="34" t="s">
        <v>285</v>
      </c>
      <c r="E480" s="34" t="s">
        <v>123</v>
      </c>
      <c r="F480" s="34" t="s">
        <v>540</v>
      </c>
      <c r="G480" s="1" t="s">
        <v>534</v>
      </c>
      <c r="H480" s="34" t="s">
        <v>32</v>
      </c>
      <c r="I480" s="46">
        <v>5.85</v>
      </c>
      <c r="J480" s="36"/>
      <c r="K480" s="36"/>
      <c r="L480" s="35"/>
      <c r="M480" s="35"/>
      <c r="N480" s="35"/>
    </row>
    <row r="481" spans="1:14" x14ac:dyDescent="0.25">
      <c r="A481">
        <v>480</v>
      </c>
      <c r="B481" s="34" t="s">
        <v>284</v>
      </c>
      <c r="C481" s="34" t="s">
        <v>301</v>
      </c>
      <c r="D481" s="34" t="s">
        <v>285</v>
      </c>
      <c r="E481" s="34" t="s">
        <v>127</v>
      </c>
      <c r="F481" s="34" t="s">
        <v>287</v>
      </c>
      <c r="G481" s="1" t="s">
        <v>286</v>
      </c>
      <c r="H481" s="34" t="s">
        <v>32</v>
      </c>
      <c r="I481" s="46">
        <v>72.42</v>
      </c>
      <c r="J481" s="36"/>
      <c r="K481" s="36"/>
      <c r="L481" s="35"/>
      <c r="M481" s="35"/>
      <c r="N481" s="35"/>
    </row>
    <row r="482" spans="1:14" x14ac:dyDescent="0.25">
      <c r="A482">
        <v>481</v>
      </c>
      <c r="B482" s="34" t="s">
        <v>284</v>
      </c>
      <c r="C482" s="34" t="s">
        <v>301</v>
      </c>
      <c r="D482" s="34" t="s">
        <v>285</v>
      </c>
      <c r="E482" s="34" t="s">
        <v>127</v>
      </c>
      <c r="F482" s="34" t="s">
        <v>288</v>
      </c>
      <c r="G482" s="1" t="s">
        <v>135</v>
      </c>
      <c r="H482" s="34" t="s">
        <v>32</v>
      </c>
      <c r="I482" s="46">
        <v>3.67</v>
      </c>
      <c r="J482" s="36"/>
      <c r="K482" s="36"/>
      <c r="L482" s="35"/>
      <c r="M482" s="35"/>
      <c r="N482" s="35"/>
    </row>
    <row r="483" spans="1:14" x14ac:dyDescent="0.25">
      <c r="A483">
        <v>482</v>
      </c>
      <c r="B483" s="34" t="s">
        <v>284</v>
      </c>
      <c r="C483" s="34" t="s">
        <v>301</v>
      </c>
      <c r="D483" s="34" t="s">
        <v>285</v>
      </c>
      <c r="E483" s="34" t="s">
        <v>127</v>
      </c>
      <c r="F483" s="34" t="s">
        <v>290</v>
      </c>
      <c r="G483" s="1" t="s">
        <v>289</v>
      </c>
      <c r="H483" s="34" t="s">
        <v>32</v>
      </c>
      <c r="I483" s="46">
        <v>21.62</v>
      </c>
      <c r="J483" s="36"/>
      <c r="K483" s="36"/>
      <c r="L483" s="35"/>
      <c r="M483" s="35"/>
      <c r="N483" s="35"/>
    </row>
    <row r="484" spans="1:14" x14ac:dyDescent="0.25">
      <c r="A484">
        <v>483</v>
      </c>
      <c r="B484" s="34" t="s">
        <v>284</v>
      </c>
      <c r="C484" s="34" t="s">
        <v>301</v>
      </c>
      <c r="D484" s="34" t="s">
        <v>285</v>
      </c>
      <c r="E484" s="34" t="s">
        <v>248</v>
      </c>
      <c r="F484" s="34" t="s">
        <v>291</v>
      </c>
      <c r="G484" s="1" t="s">
        <v>246</v>
      </c>
      <c r="H484" s="34" t="s">
        <v>32</v>
      </c>
      <c r="I484" s="46">
        <v>6.74</v>
      </c>
      <c r="J484" s="36"/>
      <c r="K484" s="36"/>
      <c r="L484" s="35"/>
      <c r="M484" s="35"/>
      <c r="N484" s="35"/>
    </row>
    <row r="485" spans="1:14" x14ac:dyDescent="0.25">
      <c r="A485">
        <v>484</v>
      </c>
      <c r="B485" s="34" t="s">
        <v>284</v>
      </c>
      <c r="C485" s="34" t="s">
        <v>301</v>
      </c>
      <c r="D485" s="34" t="s">
        <v>285</v>
      </c>
      <c r="E485" s="34" t="s">
        <v>248</v>
      </c>
      <c r="F485" s="34" t="s">
        <v>293</v>
      </c>
      <c r="G485" s="1" t="s">
        <v>292</v>
      </c>
      <c r="H485" s="34" t="s">
        <v>32</v>
      </c>
      <c r="I485" s="46">
        <v>3.2</v>
      </c>
      <c r="J485" s="36"/>
      <c r="K485" s="36"/>
      <c r="L485" s="35"/>
      <c r="M485" s="35"/>
      <c r="N485" s="35"/>
    </row>
    <row r="486" spans="1:14" x14ac:dyDescent="0.25">
      <c r="A486">
        <v>485</v>
      </c>
      <c r="B486" s="34" t="s">
        <v>284</v>
      </c>
      <c r="C486" s="34" t="s">
        <v>301</v>
      </c>
      <c r="D486" s="34" t="s">
        <v>285</v>
      </c>
      <c r="E486" s="34" t="s">
        <v>127</v>
      </c>
      <c r="F486" s="34" t="s">
        <v>434</v>
      </c>
      <c r="G486" s="1" t="s">
        <v>249</v>
      </c>
      <c r="H486" s="34" t="s">
        <v>32</v>
      </c>
      <c r="I486" s="46">
        <v>53.76</v>
      </c>
      <c r="J486" s="36"/>
      <c r="K486" s="36"/>
      <c r="L486" s="35"/>
      <c r="M486" s="35"/>
      <c r="N486" s="35"/>
    </row>
    <row r="487" spans="1:14" x14ac:dyDescent="0.25">
      <c r="A487">
        <v>486</v>
      </c>
      <c r="B487" s="34" t="s">
        <v>284</v>
      </c>
      <c r="C487" s="34" t="s">
        <v>301</v>
      </c>
      <c r="D487" s="34" t="s">
        <v>285</v>
      </c>
      <c r="E487" s="34" t="s">
        <v>127</v>
      </c>
      <c r="F487" s="34" t="s">
        <v>294</v>
      </c>
      <c r="G487" s="1" t="s">
        <v>135</v>
      </c>
      <c r="H487" s="34" t="s">
        <v>32</v>
      </c>
      <c r="I487" s="46">
        <v>7.34</v>
      </c>
      <c r="J487" s="36"/>
      <c r="K487" s="36"/>
      <c r="L487" s="35"/>
      <c r="M487" s="35"/>
      <c r="N487" s="35"/>
    </row>
    <row r="488" spans="1:14" x14ac:dyDescent="0.25">
      <c r="A488">
        <v>487</v>
      </c>
      <c r="B488" s="34" t="s">
        <v>284</v>
      </c>
      <c r="C488" s="34" t="s">
        <v>301</v>
      </c>
      <c r="D488" s="34" t="s">
        <v>285</v>
      </c>
      <c r="E488" s="34" t="s">
        <v>139</v>
      </c>
      <c r="F488" s="34" t="s">
        <v>435</v>
      </c>
      <c r="G488" s="1" t="s">
        <v>295</v>
      </c>
      <c r="H488" s="34" t="s">
        <v>32</v>
      </c>
      <c r="I488" s="46">
        <v>8.6999999999999993</v>
      </c>
      <c r="J488" s="36"/>
      <c r="K488" s="36"/>
      <c r="L488" s="35"/>
      <c r="M488" s="35"/>
      <c r="N488" s="35"/>
    </row>
    <row r="489" spans="1:14" x14ac:dyDescent="0.25">
      <c r="A489">
        <v>488</v>
      </c>
      <c r="B489" s="34" t="s">
        <v>284</v>
      </c>
      <c r="C489" s="34" t="s">
        <v>301</v>
      </c>
      <c r="D489" s="34" t="s">
        <v>285</v>
      </c>
      <c r="E489" s="34" t="s">
        <v>127</v>
      </c>
      <c r="F489" s="34" t="s">
        <v>436</v>
      </c>
      <c r="G489" s="1" t="s">
        <v>296</v>
      </c>
      <c r="H489" s="34" t="s">
        <v>32</v>
      </c>
      <c r="I489" s="46">
        <v>2.97</v>
      </c>
      <c r="J489" s="36"/>
      <c r="K489" s="36"/>
      <c r="L489" s="35"/>
      <c r="M489" s="35"/>
      <c r="N489" s="35"/>
    </row>
    <row r="490" spans="1:14" x14ac:dyDescent="0.25">
      <c r="A490">
        <v>489</v>
      </c>
      <c r="B490" s="34" t="s">
        <v>284</v>
      </c>
      <c r="C490" s="34" t="s">
        <v>301</v>
      </c>
      <c r="D490" s="34" t="s">
        <v>285</v>
      </c>
      <c r="E490" s="34" t="s">
        <v>127</v>
      </c>
      <c r="F490" s="34" t="s">
        <v>297</v>
      </c>
      <c r="G490" s="1" t="s">
        <v>296</v>
      </c>
      <c r="H490" s="34" t="s">
        <v>32</v>
      </c>
      <c r="I490" s="46">
        <v>5.53</v>
      </c>
      <c r="J490" s="36"/>
      <c r="K490" s="36"/>
      <c r="L490" s="35"/>
      <c r="M490" s="35"/>
      <c r="N490" s="35"/>
    </row>
    <row r="491" spans="1:14" x14ac:dyDescent="0.25">
      <c r="A491">
        <v>490</v>
      </c>
      <c r="B491" s="34" t="s">
        <v>284</v>
      </c>
      <c r="C491" s="34" t="s">
        <v>301</v>
      </c>
      <c r="D491" s="34" t="s">
        <v>285</v>
      </c>
      <c r="E491" s="34" t="s">
        <v>299</v>
      </c>
      <c r="F491" s="34" t="s">
        <v>437</v>
      </c>
      <c r="G491" s="1" t="s">
        <v>298</v>
      </c>
      <c r="H491" s="34" t="s">
        <v>32</v>
      </c>
      <c r="I491" s="46">
        <v>25.77</v>
      </c>
      <c r="J491" s="36"/>
      <c r="K491" s="36"/>
      <c r="L491" s="35"/>
      <c r="M491" s="35"/>
      <c r="N491" s="35"/>
    </row>
    <row r="492" spans="1:14" x14ac:dyDescent="0.25">
      <c r="A492">
        <v>491</v>
      </c>
      <c r="B492" s="34" t="s">
        <v>284</v>
      </c>
      <c r="C492" s="34" t="s">
        <v>301</v>
      </c>
      <c r="D492" s="34" t="s">
        <v>285</v>
      </c>
      <c r="E492" s="34" t="s">
        <v>299</v>
      </c>
      <c r="F492" s="34" t="s">
        <v>300</v>
      </c>
      <c r="G492" s="1" t="s">
        <v>132</v>
      </c>
      <c r="H492" s="34" t="s">
        <v>32</v>
      </c>
      <c r="I492" s="46">
        <v>8.4499999999999993</v>
      </c>
      <c r="J492" s="36"/>
      <c r="K492" s="36"/>
      <c r="L492" s="35"/>
      <c r="M492" s="35"/>
      <c r="N492" s="35"/>
    </row>
    <row r="493" spans="1:14" x14ac:dyDescent="0.25">
      <c r="A493">
        <v>492</v>
      </c>
      <c r="B493" s="34" t="s">
        <v>284</v>
      </c>
      <c r="C493" s="34" t="s">
        <v>301</v>
      </c>
      <c r="D493" s="34" t="s">
        <v>285</v>
      </c>
      <c r="E493" s="34" t="s">
        <v>127</v>
      </c>
      <c r="F493" s="34" t="s">
        <v>438</v>
      </c>
      <c r="G493" s="1" t="s">
        <v>130</v>
      </c>
      <c r="H493" s="34" t="s">
        <v>32</v>
      </c>
      <c r="I493" s="46">
        <v>3.01</v>
      </c>
      <c r="J493" s="36"/>
      <c r="K493" s="36"/>
      <c r="L493" s="35"/>
      <c r="M493" s="35"/>
      <c r="N493" s="35"/>
    </row>
    <row r="494" spans="1:14" x14ac:dyDescent="0.25">
      <c r="A494">
        <v>493</v>
      </c>
      <c r="B494" s="34" t="s">
        <v>284</v>
      </c>
      <c r="C494" s="34" t="s">
        <v>301</v>
      </c>
      <c r="D494" s="34" t="s">
        <v>285</v>
      </c>
      <c r="E494" s="34" t="s">
        <v>127</v>
      </c>
      <c r="F494" s="34"/>
      <c r="G494" s="1" t="s">
        <v>531</v>
      </c>
      <c r="H494" s="34" t="s">
        <v>32</v>
      </c>
      <c r="I494" s="46">
        <v>5.44</v>
      </c>
      <c r="J494" s="36"/>
      <c r="K494" s="36"/>
      <c r="L494" s="35"/>
      <c r="M494" s="35"/>
      <c r="N494" s="35"/>
    </row>
    <row r="495" spans="1:14" x14ac:dyDescent="0.25">
      <c r="A495">
        <v>494</v>
      </c>
      <c r="B495" s="34" t="s">
        <v>284</v>
      </c>
      <c r="C495" s="34" t="s">
        <v>310</v>
      </c>
      <c r="D495" s="34" t="s">
        <v>301</v>
      </c>
      <c r="E495" s="34" t="s">
        <v>121</v>
      </c>
      <c r="F495" s="34" t="s">
        <v>544</v>
      </c>
      <c r="G495" s="1" t="s">
        <v>533</v>
      </c>
      <c r="H495" s="34" t="s">
        <v>32</v>
      </c>
      <c r="I495" s="46">
        <v>52.53</v>
      </c>
      <c r="J495" s="36"/>
      <c r="K495" s="36"/>
      <c r="L495" s="35"/>
      <c r="M495" s="35"/>
      <c r="N495" s="35"/>
    </row>
    <row r="496" spans="1:14" x14ac:dyDescent="0.25">
      <c r="A496">
        <v>495</v>
      </c>
      <c r="B496" s="34" t="s">
        <v>284</v>
      </c>
      <c r="C496" s="34" t="s">
        <v>310</v>
      </c>
      <c r="D496" s="34" t="s">
        <v>301</v>
      </c>
      <c r="E496" s="34" t="s">
        <v>123</v>
      </c>
      <c r="F496" s="34" t="s">
        <v>544</v>
      </c>
      <c r="G496" s="1" t="s">
        <v>534</v>
      </c>
      <c r="H496" s="34" t="s">
        <v>32</v>
      </c>
      <c r="I496" s="46">
        <v>7.89</v>
      </c>
      <c r="J496" s="36"/>
      <c r="K496" s="36"/>
      <c r="L496" s="35"/>
      <c r="M496" s="35"/>
      <c r="N496" s="35"/>
    </row>
    <row r="497" spans="1:14" x14ac:dyDescent="0.25">
      <c r="A497">
        <v>496</v>
      </c>
      <c r="B497" s="34" t="s">
        <v>284</v>
      </c>
      <c r="C497" s="34" t="s">
        <v>310</v>
      </c>
      <c r="D497" s="34" t="s">
        <v>301</v>
      </c>
      <c r="E497" s="34" t="s">
        <v>121</v>
      </c>
      <c r="F497" s="34" t="s">
        <v>543</v>
      </c>
      <c r="G497" s="1" t="s">
        <v>533</v>
      </c>
      <c r="H497" s="34" t="s">
        <v>32</v>
      </c>
      <c r="I497" s="46">
        <v>55.88</v>
      </c>
      <c r="J497" s="36"/>
      <c r="K497" s="36"/>
      <c r="L497" s="35"/>
      <c r="M497" s="35"/>
      <c r="N497" s="35"/>
    </row>
    <row r="498" spans="1:14" x14ac:dyDescent="0.25">
      <c r="A498">
        <v>497</v>
      </c>
      <c r="B498" s="34" t="s">
        <v>284</v>
      </c>
      <c r="C498" s="34" t="s">
        <v>310</v>
      </c>
      <c r="D498" s="34" t="s">
        <v>301</v>
      </c>
      <c r="E498" s="34" t="s">
        <v>123</v>
      </c>
      <c r="F498" s="34" t="s">
        <v>543</v>
      </c>
      <c r="G498" s="1" t="s">
        <v>534</v>
      </c>
      <c r="H498" s="34" t="s">
        <v>32</v>
      </c>
      <c r="I498" s="46">
        <v>8.06</v>
      </c>
      <c r="J498" s="36"/>
      <c r="K498" s="36"/>
      <c r="L498" s="35"/>
      <c r="M498" s="35"/>
      <c r="N498" s="35"/>
    </row>
    <row r="499" spans="1:14" x14ac:dyDescent="0.25">
      <c r="A499">
        <v>498</v>
      </c>
      <c r="B499" s="34" t="s">
        <v>284</v>
      </c>
      <c r="C499" s="34" t="s">
        <v>310</v>
      </c>
      <c r="D499" s="34" t="s">
        <v>301</v>
      </c>
      <c r="E499" s="34" t="s">
        <v>121</v>
      </c>
      <c r="F499" s="34" t="s">
        <v>541</v>
      </c>
      <c r="G499" s="1" t="s">
        <v>533</v>
      </c>
      <c r="H499" s="34" t="s">
        <v>32</v>
      </c>
      <c r="I499" s="46">
        <v>86.61</v>
      </c>
      <c r="J499" s="36"/>
      <c r="K499" s="36"/>
      <c r="L499" s="35"/>
      <c r="M499" s="35"/>
      <c r="N499" s="35"/>
    </row>
    <row r="500" spans="1:14" x14ac:dyDescent="0.25">
      <c r="A500">
        <v>499</v>
      </c>
      <c r="B500" s="34" t="s">
        <v>284</v>
      </c>
      <c r="C500" s="34" t="s">
        <v>310</v>
      </c>
      <c r="D500" s="34" t="s">
        <v>301</v>
      </c>
      <c r="E500" s="34" t="s">
        <v>123</v>
      </c>
      <c r="F500" s="34" t="s">
        <v>541</v>
      </c>
      <c r="G500" s="1" t="s">
        <v>534</v>
      </c>
      <c r="H500" s="34" t="s">
        <v>32</v>
      </c>
      <c r="I500" s="46">
        <v>12.82</v>
      </c>
      <c r="J500" s="36"/>
      <c r="K500" s="36"/>
      <c r="L500" s="35"/>
      <c r="M500" s="35"/>
      <c r="N500" s="35"/>
    </row>
    <row r="501" spans="1:14" x14ac:dyDescent="0.25">
      <c r="A501">
        <v>500</v>
      </c>
      <c r="B501" s="34" t="s">
        <v>284</v>
      </c>
      <c r="C501" s="34" t="s">
        <v>310</v>
      </c>
      <c r="D501" s="34" t="s">
        <v>301</v>
      </c>
      <c r="E501" s="34" t="s">
        <v>121</v>
      </c>
      <c r="F501" s="34" t="s">
        <v>542</v>
      </c>
      <c r="G501" s="1" t="s">
        <v>533</v>
      </c>
      <c r="H501" s="34" t="s">
        <v>32</v>
      </c>
      <c r="I501" s="46">
        <v>108.47999999999999</v>
      </c>
      <c r="J501" s="36"/>
      <c r="K501" s="36"/>
      <c r="L501" s="35"/>
      <c r="M501" s="35"/>
      <c r="N501" s="35"/>
    </row>
    <row r="502" spans="1:14" x14ac:dyDescent="0.25">
      <c r="A502">
        <v>501</v>
      </c>
      <c r="B502" s="34" t="s">
        <v>284</v>
      </c>
      <c r="C502" s="34" t="s">
        <v>310</v>
      </c>
      <c r="D502" s="34" t="s">
        <v>301</v>
      </c>
      <c r="E502" s="34" t="s">
        <v>123</v>
      </c>
      <c r="F502" s="34" t="s">
        <v>542</v>
      </c>
      <c r="G502" s="1" t="s">
        <v>534</v>
      </c>
      <c r="H502" s="34" t="s">
        <v>32</v>
      </c>
      <c r="I502" s="46">
        <v>16.22</v>
      </c>
      <c r="J502" s="36"/>
      <c r="K502" s="36"/>
      <c r="L502" s="35"/>
      <c r="M502" s="35"/>
      <c r="N502" s="35"/>
    </row>
    <row r="503" spans="1:14" x14ac:dyDescent="0.25">
      <c r="A503">
        <v>502</v>
      </c>
      <c r="B503" s="34" t="s">
        <v>284</v>
      </c>
      <c r="C503" s="34" t="s">
        <v>310</v>
      </c>
      <c r="D503" s="34" t="s">
        <v>301</v>
      </c>
      <c r="E503" s="34" t="s">
        <v>121</v>
      </c>
      <c r="F503" s="34" t="s">
        <v>547</v>
      </c>
      <c r="G503" s="1" t="s">
        <v>533</v>
      </c>
      <c r="H503" s="34" t="s">
        <v>32</v>
      </c>
      <c r="I503" s="46">
        <v>81.53</v>
      </c>
      <c r="J503" s="36"/>
      <c r="K503" s="36"/>
      <c r="L503" s="35"/>
      <c r="M503" s="35"/>
      <c r="N503" s="35"/>
    </row>
    <row r="504" spans="1:14" x14ac:dyDescent="0.25">
      <c r="A504">
        <v>503</v>
      </c>
      <c r="B504" s="34" t="s">
        <v>284</v>
      </c>
      <c r="C504" s="34" t="s">
        <v>310</v>
      </c>
      <c r="D504" s="34" t="s">
        <v>301</v>
      </c>
      <c r="E504" s="34" t="s">
        <v>123</v>
      </c>
      <c r="F504" s="34" t="s">
        <v>547</v>
      </c>
      <c r="G504" s="1" t="s">
        <v>534</v>
      </c>
      <c r="H504" s="34" t="s">
        <v>32</v>
      </c>
      <c r="I504" s="46">
        <v>11.64</v>
      </c>
      <c r="J504" s="36"/>
      <c r="K504" s="36"/>
      <c r="L504" s="35"/>
      <c r="M504" s="35"/>
      <c r="N504" s="35"/>
    </row>
    <row r="505" spans="1:14" x14ac:dyDescent="0.25">
      <c r="A505">
        <v>504</v>
      </c>
      <c r="B505" s="34" t="s">
        <v>284</v>
      </c>
      <c r="C505" s="34" t="s">
        <v>310</v>
      </c>
      <c r="D505" s="34" t="s">
        <v>301</v>
      </c>
      <c r="E505" s="34" t="s">
        <v>124</v>
      </c>
      <c r="F505" s="34" t="s">
        <v>547</v>
      </c>
      <c r="G505" s="1" t="s">
        <v>535</v>
      </c>
      <c r="H505" s="34" t="s">
        <v>32</v>
      </c>
      <c r="I505" s="46">
        <v>2.0499999999999998</v>
      </c>
      <c r="J505" s="36"/>
      <c r="K505" s="36"/>
      <c r="L505" s="35"/>
      <c r="M505" s="35"/>
      <c r="N505" s="35"/>
    </row>
    <row r="506" spans="1:14" x14ac:dyDescent="0.25">
      <c r="A506">
        <v>505</v>
      </c>
      <c r="B506" s="34" t="s">
        <v>284</v>
      </c>
      <c r="C506" s="34" t="s">
        <v>310</v>
      </c>
      <c r="D506" s="34" t="s">
        <v>301</v>
      </c>
      <c r="E506" s="34" t="s">
        <v>121</v>
      </c>
      <c r="F506" s="34" t="s">
        <v>548</v>
      </c>
      <c r="G506" s="1" t="s">
        <v>533</v>
      </c>
      <c r="H506" s="34" t="s">
        <v>32</v>
      </c>
      <c r="I506" s="46">
        <v>47.67</v>
      </c>
      <c r="J506" s="36"/>
      <c r="K506" s="36"/>
      <c r="L506" s="35"/>
      <c r="M506" s="35"/>
      <c r="N506" s="35"/>
    </row>
    <row r="507" spans="1:14" x14ac:dyDescent="0.25">
      <c r="A507">
        <v>506</v>
      </c>
      <c r="B507" s="34" t="s">
        <v>284</v>
      </c>
      <c r="C507" s="34" t="s">
        <v>310</v>
      </c>
      <c r="D507" s="34" t="s">
        <v>301</v>
      </c>
      <c r="E507" s="34" t="s">
        <v>123</v>
      </c>
      <c r="F507" s="34" t="s">
        <v>548</v>
      </c>
      <c r="G507" s="1" t="s">
        <v>534</v>
      </c>
      <c r="H507" s="34" t="s">
        <v>32</v>
      </c>
      <c r="I507" s="46">
        <v>5.72</v>
      </c>
      <c r="J507" s="36"/>
      <c r="K507" s="36"/>
      <c r="L507" s="35"/>
      <c r="M507" s="35"/>
      <c r="N507" s="35"/>
    </row>
    <row r="508" spans="1:14" x14ac:dyDescent="0.25">
      <c r="A508">
        <v>507</v>
      </c>
      <c r="B508" s="34" t="s">
        <v>284</v>
      </c>
      <c r="C508" s="34" t="s">
        <v>310</v>
      </c>
      <c r="D508" s="34" t="s">
        <v>301</v>
      </c>
      <c r="E508" s="34" t="s">
        <v>124</v>
      </c>
      <c r="F508" s="34" t="s">
        <v>548</v>
      </c>
      <c r="G508" s="1" t="s">
        <v>535</v>
      </c>
      <c r="H508" s="34" t="s">
        <v>32</v>
      </c>
      <c r="I508" s="46">
        <v>0.57820000000000005</v>
      </c>
      <c r="J508" s="36"/>
      <c r="K508" s="36"/>
      <c r="L508" s="35"/>
      <c r="M508" s="35"/>
      <c r="N508" s="35"/>
    </row>
    <row r="509" spans="1:14" x14ac:dyDescent="0.25">
      <c r="A509">
        <v>508</v>
      </c>
      <c r="B509" s="34" t="s">
        <v>284</v>
      </c>
      <c r="C509" s="34" t="s">
        <v>310</v>
      </c>
      <c r="D509" s="34" t="s">
        <v>301</v>
      </c>
      <c r="E509" s="34" t="s">
        <v>121</v>
      </c>
      <c r="F509" s="34" t="s">
        <v>549</v>
      </c>
      <c r="G509" s="1" t="s">
        <v>533</v>
      </c>
      <c r="H509" s="34" t="s">
        <v>32</v>
      </c>
      <c r="I509" s="46">
        <v>103.56</v>
      </c>
      <c r="J509" s="36"/>
      <c r="K509" s="36"/>
      <c r="L509" s="35"/>
      <c r="M509" s="35"/>
      <c r="N509" s="35"/>
    </row>
    <row r="510" spans="1:14" x14ac:dyDescent="0.25">
      <c r="A510">
        <v>509</v>
      </c>
      <c r="B510" s="34" t="s">
        <v>284</v>
      </c>
      <c r="C510" s="34" t="s">
        <v>310</v>
      </c>
      <c r="D510" s="34" t="s">
        <v>301</v>
      </c>
      <c r="E510" s="34" t="s">
        <v>123</v>
      </c>
      <c r="F510" s="34" t="s">
        <v>549</v>
      </c>
      <c r="G510" s="1" t="s">
        <v>534</v>
      </c>
      <c r="H510" s="34" t="s">
        <v>32</v>
      </c>
      <c r="I510" s="46">
        <v>15.85</v>
      </c>
      <c r="J510" s="36"/>
      <c r="K510" s="36"/>
      <c r="L510" s="35"/>
      <c r="M510" s="35"/>
      <c r="N510" s="35"/>
    </row>
    <row r="511" spans="1:14" x14ac:dyDescent="0.25">
      <c r="A511">
        <v>510</v>
      </c>
      <c r="B511" s="34" t="s">
        <v>284</v>
      </c>
      <c r="C511" s="34" t="s">
        <v>310</v>
      </c>
      <c r="D511" s="34" t="s">
        <v>301</v>
      </c>
      <c r="E511" s="34" t="s">
        <v>124</v>
      </c>
      <c r="F511" s="34" t="s">
        <v>549</v>
      </c>
      <c r="G511" s="1" t="s">
        <v>535</v>
      </c>
      <c r="H511" s="34" t="s">
        <v>32</v>
      </c>
      <c r="I511" s="46">
        <v>4.0999999999999996</v>
      </c>
      <c r="J511" s="36"/>
      <c r="K511" s="36"/>
      <c r="L511" s="35"/>
      <c r="M511" s="35"/>
      <c r="N511" s="35"/>
    </row>
    <row r="512" spans="1:14" x14ac:dyDescent="0.25">
      <c r="A512">
        <v>511</v>
      </c>
      <c r="B512" s="34" t="s">
        <v>284</v>
      </c>
      <c r="C512" s="34" t="s">
        <v>310</v>
      </c>
      <c r="D512" s="34" t="s">
        <v>301</v>
      </c>
      <c r="E512" s="34" t="s">
        <v>121</v>
      </c>
      <c r="F512" s="34" t="s">
        <v>546</v>
      </c>
      <c r="G512" s="1" t="s">
        <v>533</v>
      </c>
      <c r="H512" s="34" t="s">
        <v>32</v>
      </c>
      <c r="I512" s="46">
        <v>95.04</v>
      </c>
      <c r="J512" s="36"/>
      <c r="K512" s="36"/>
      <c r="L512" s="35"/>
      <c r="M512" s="35"/>
      <c r="N512" s="35"/>
    </row>
    <row r="513" spans="1:14" x14ac:dyDescent="0.25">
      <c r="A513">
        <v>512</v>
      </c>
      <c r="B513" s="34" t="s">
        <v>284</v>
      </c>
      <c r="C513" s="34" t="s">
        <v>310</v>
      </c>
      <c r="D513" s="34" t="s">
        <v>301</v>
      </c>
      <c r="E513" s="34" t="s">
        <v>123</v>
      </c>
      <c r="F513" s="34" t="s">
        <v>546</v>
      </c>
      <c r="G513" s="1" t="s">
        <v>534</v>
      </c>
      <c r="H513" s="34" t="s">
        <v>32</v>
      </c>
      <c r="I513" s="46">
        <v>9.17</v>
      </c>
      <c r="J513" s="36"/>
      <c r="K513" s="36"/>
      <c r="L513" s="35"/>
      <c r="M513" s="35"/>
      <c r="N513" s="35"/>
    </row>
    <row r="514" spans="1:14" x14ac:dyDescent="0.25">
      <c r="A514">
        <v>513</v>
      </c>
      <c r="B514" s="34" t="s">
        <v>284</v>
      </c>
      <c r="C514" s="34" t="s">
        <v>310</v>
      </c>
      <c r="D514" s="34" t="s">
        <v>301</v>
      </c>
      <c r="E514" s="34" t="s">
        <v>121</v>
      </c>
      <c r="F514" s="34" t="s">
        <v>545</v>
      </c>
      <c r="G514" s="1" t="s">
        <v>533</v>
      </c>
      <c r="H514" s="34" t="s">
        <v>32</v>
      </c>
      <c r="I514" s="46">
        <v>48.460000000000008</v>
      </c>
      <c r="J514" s="36"/>
      <c r="K514" s="36"/>
      <c r="L514" s="35"/>
      <c r="M514" s="35"/>
      <c r="N514" s="35"/>
    </row>
    <row r="515" spans="1:14" x14ac:dyDescent="0.25">
      <c r="A515">
        <v>514</v>
      </c>
      <c r="B515" s="34" t="s">
        <v>284</v>
      </c>
      <c r="C515" s="34" t="s">
        <v>310</v>
      </c>
      <c r="D515" s="34" t="s">
        <v>301</v>
      </c>
      <c r="E515" s="34" t="s">
        <v>123</v>
      </c>
      <c r="F515" s="34" t="s">
        <v>545</v>
      </c>
      <c r="G515" s="1" t="s">
        <v>534</v>
      </c>
      <c r="H515" s="34" t="s">
        <v>32</v>
      </c>
      <c r="I515" s="46">
        <v>5.16</v>
      </c>
      <c r="J515" s="36"/>
      <c r="K515" s="36"/>
      <c r="L515" s="35"/>
      <c r="M515" s="35"/>
      <c r="N515" s="35"/>
    </row>
    <row r="516" spans="1:14" x14ac:dyDescent="0.25">
      <c r="A516">
        <v>515</v>
      </c>
      <c r="B516" s="34" t="s">
        <v>284</v>
      </c>
      <c r="C516" s="34" t="s">
        <v>310</v>
      </c>
      <c r="D516" s="34" t="s">
        <v>301</v>
      </c>
      <c r="E516" s="34" t="s">
        <v>127</v>
      </c>
      <c r="F516" s="34" t="s">
        <v>302</v>
      </c>
      <c r="G516" s="1" t="s">
        <v>125</v>
      </c>
      <c r="H516" s="34" t="s">
        <v>32</v>
      </c>
      <c r="I516" s="46">
        <v>57.9</v>
      </c>
      <c r="J516" s="36"/>
      <c r="K516" s="36"/>
      <c r="L516" s="35"/>
      <c r="M516" s="35"/>
      <c r="N516" s="35"/>
    </row>
    <row r="517" spans="1:14" x14ac:dyDescent="0.25">
      <c r="A517">
        <v>516</v>
      </c>
      <c r="B517" s="34" t="s">
        <v>284</v>
      </c>
      <c r="C517" s="34" t="s">
        <v>310</v>
      </c>
      <c r="D517" s="34" t="s">
        <v>301</v>
      </c>
      <c r="E517" s="34" t="s">
        <v>127</v>
      </c>
      <c r="F517" s="34" t="s">
        <v>303</v>
      </c>
      <c r="G517" s="1" t="s">
        <v>135</v>
      </c>
      <c r="H517" s="34" t="s">
        <v>32</v>
      </c>
      <c r="I517" s="46">
        <v>7.34</v>
      </c>
      <c r="J517" s="36"/>
      <c r="K517" s="36"/>
      <c r="L517" s="35"/>
      <c r="M517" s="35"/>
      <c r="N517" s="35"/>
    </row>
    <row r="518" spans="1:14" x14ac:dyDescent="0.25">
      <c r="A518">
        <v>517</v>
      </c>
      <c r="B518" s="34" t="s">
        <v>284</v>
      </c>
      <c r="C518" s="34" t="s">
        <v>310</v>
      </c>
      <c r="D518" s="34" t="s">
        <v>301</v>
      </c>
      <c r="E518" s="34" t="s">
        <v>127</v>
      </c>
      <c r="F518" s="34" t="s">
        <v>305</v>
      </c>
      <c r="G518" s="1" t="s">
        <v>304</v>
      </c>
      <c r="H518" s="34" t="s">
        <v>32</v>
      </c>
      <c r="I518" s="46">
        <v>2.99</v>
      </c>
      <c r="J518" s="36"/>
      <c r="K518" s="36"/>
      <c r="L518" s="35"/>
      <c r="M518" s="35"/>
      <c r="N518" s="35"/>
    </row>
    <row r="519" spans="1:14" x14ac:dyDescent="0.25">
      <c r="A519">
        <v>518</v>
      </c>
      <c r="B519" s="34" t="s">
        <v>284</v>
      </c>
      <c r="C519" s="34" t="s">
        <v>310</v>
      </c>
      <c r="D519" s="34" t="s">
        <v>301</v>
      </c>
      <c r="E519" s="34" t="s">
        <v>127</v>
      </c>
      <c r="F519" s="34" t="s">
        <v>307</v>
      </c>
      <c r="G519" s="1" t="s">
        <v>306</v>
      </c>
      <c r="H519" s="34" t="s">
        <v>32</v>
      </c>
      <c r="I519" s="46">
        <v>5.53</v>
      </c>
      <c r="J519" s="36"/>
      <c r="K519" s="36"/>
      <c r="L519" s="35"/>
      <c r="M519" s="35"/>
      <c r="N519" s="35"/>
    </row>
    <row r="520" spans="1:14" x14ac:dyDescent="0.25">
      <c r="A520">
        <v>519</v>
      </c>
      <c r="B520" s="34" t="s">
        <v>284</v>
      </c>
      <c r="C520" s="34" t="s">
        <v>310</v>
      </c>
      <c r="D520" s="34" t="s">
        <v>301</v>
      </c>
      <c r="E520" s="34" t="s">
        <v>127</v>
      </c>
      <c r="F520" s="34" t="s">
        <v>308</v>
      </c>
      <c r="G520" s="1" t="s">
        <v>130</v>
      </c>
      <c r="H520" s="34" t="s">
        <v>32</v>
      </c>
      <c r="I520" s="46">
        <v>3.24</v>
      </c>
      <c r="J520" s="36"/>
      <c r="K520" s="36"/>
      <c r="L520" s="35"/>
      <c r="M520" s="35"/>
      <c r="N520" s="35"/>
    </row>
    <row r="521" spans="1:14" x14ac:dyDescent="0.25">
      <c r="A521">
        <v>520</v>
      </c>
      <c r="B521" s="34" t="s">
        <v>284</v>
      </c>
      <c r="C521" s="34" t="s">
        <v>310</v>
      </c>
      <c r="D521" s="34" t="s">
        <v>301</v>
      </c>
      <c r="E521" s="34" t="s">
        <v>139</v>
      </c>
      <c r="F521" s="34" t="s">
        <v>309</v>
      </c>
      <c r="G521" s="1" t="s">
        <v>137</v>
      </c>
      <c r="H521" s="34" t="s">
        <v>32</v>
      </c>
      <c r="I521" s="46">
        <v>8.6999999999999993</v>
      </c>
      <c r="J521" s="36"/>
      <c r="K521" s="36"/>
      <c r="L521" s="35"/>
      <c r="M521" s="35"/>
      <c r="N521" s="35"/>
    </row>
    <row r="522" spans="1:14" x14ac:dyDescent="0.25">
      <c r="A522">
        <v>521</v>
      </c>
      <c r="B522" s="34" t="s">
        <v>284</v>
      </c>
      <c r="C522" s="34" t="s">
        <v>310</v>
      </c>
      <c r="D522" s="34" t="s">
        <v>301</v>
      </c>
      <c r="E522" s="34" t="s">
        <v>127</v>
      </c>
      <c r="F522" s="34"/>
      <c r="G522" s="1" t="s">
        <v>531</v>
      </c>
      <c r="H522" s="34" t="s">
        <v>32</v>
      </c>
      <c r="I522" s="46">
        <v>5.44</v>
      </c>
      <c r="J522" s="36"/>
      <c r="K522" s="36"/>
      <c r="L522" s="35"/>
      <c r="M522" s="35"/>
      <c r="N522" s="35"/>
    </row>
    <row r="523" spans="1:14" x14ac:dyDescent="0.25">
      <c r="A523">
        <v>522</v>
      </c>
      <c r="B523" s="34" t="s">
        <v>284</v>
      </c>
      <c r="C523" s="34" t="s">
        <v>18</v>
      </c>
      <c r="D523" s="34" t="s">
        <v>310</v>
      </c>
      <c r="E523" s="34" t="s">
        <v>121</v>
      </c>
      <c r="F523" s="34" t="s">
        <v>552</v>
      </c>
      <c r="G523" s="1" t="s">
        <v>533</v>
      </c>
      <c r="H523" s="34" t="s">
        <v>32</v>
      </c>
      <c r="I523" s="46">
        <v>52.53</v>
      </c>
      <c r="J523" s="36"/>
      <c r="K523" s="36"/>
      <c r="L523" s="35"/>
      <c r="M523" s="35"/>
      <c r="N523" s="35"/>
    </row>
    <row r="524" spans="1:14" x14ac:dyDescent="0.25">
      <c r="A524">
        <v>523</v>
      </c>
      <c r="B524" s="34" t="s">
        <v>284</v>
      </c>
      <c r="C524" s="34" t="s">
        <v>18</v>
      </c>
      <c r="D524" s="34" t="s">
        <v>310</v>
      </c>
      <c r="E524" s="34" t="s">
        <v>123</v>
      </c>
      <c r="F524" s="34" t="s">
        <v>552</v>
      </c>
      <c r="G524" s="1" t="s">
        <v>534</v>
      </c>
      <c r="H524" s="34" t="s">
        <v>32</v>
      </c>
      <c r="I524" s="46">
        <v>7.89</v>
      </c>
      <c r="J524" s="36"/>
      <c r="K524" s="36"/>
      <c r="L524" s="35"/>
      <c r="M524" s="35"/>
      <c r="N524" s="35"/>
    </row>
    <row r="525" spans="1:14" x14ac:dyDescent="0.25">
      <c r="A525">
        <v>524</v>
      </c>
      <c r="B525" s="34" t="s">
        <v>284</v>
      </c>
      <c r="C525" s="34" t="s">
        <v>18</v>
      </c>
      <c r="D525" s="34" t="s">
        <v>310</v>
      </c>
      <c r="E525" s="34" t="s">
        <v>121</v>
      </c>
      <c r="F525" s="34" t="s">
        <v>551</v>
      </c>
      <c r="G525" s="1" t="s">
        <v>533</v>
      </c>
      <c r="H525" s="34" t="s">
        <v>32</v>
      </c>
      <c r="I525" s="46">
        <v>55.88</v>
      </c>
      <c r="J525" s="36"/>
      <c r="K525" s="36"/>
      <c r="L525" s="35"/>
      <c r="M525" s="35"/>
      <c r="N525" s="35"/>
    </row>
    <row r="526" spans="1:14" x14ac:dyDescent="0.25">
      <c r="A526">
        <v>525</v>
      </c>
      <c r="B526" s="34" t="s">
        <v>284</v>
      </c>
      <c r="C526" s="34" t="s">
        <v>18</v>
      </c>
      <c r="D526" s="34" t="s">
        <v>310</v>
      </c>
      <c r="E526" s="34" t="s">
        <v>123</v>
      </c>
      <c r="F526" s="34" t="s">
        <v>551</v>
      </c>
      <c r="G526" s="1" t="s">
        <v>534</v>
      </c>
      <c r="H526" s="34" t="s">
        <v>32</v>
      </c>
      <c r="I526" s="46">
        <v>8.06</v>
      </c>
      <c r="J526" s="36"/>
      <c r="K526" s="36"/>
      <c r="L526" s="35"/>
      <c r="M526" s="35"/>
      <c r="N526" s="35"/>
    </row>
    <row r="527" spans="1:14" x14ac:dyDescent="0.25">
      <c r="A527">
        <v>526</v>
      </c>
      <c r="B527" s="34" t="s">
        <v>284</v>
      </c>
      <c r="C527" s="34" t="s">
        <v>18</v>
      </c>
      <c r="D527" s="34" t="s">
        <v>310</v>
      </c>
      <c r="E527" s="34" t="s">
        <v>121</v>
      </c>
      <c r="F527" s="34" t="s">
        <v>550</v>
      </c>
      <c r="G527" s="1" t="s">
        <v>533</v>
      </c>
      <c r="H527" s="34" t="s">
        <v>32</v>
      </c>
      <c r="I527" s="46">
        <v>86.61</v>
      </c>
      <c r="J527" s="36"/>
      <c r="K527" s="36"/>
      <c r="L527" s="35"/>
      <c r="M527" s="35"/>
      <c r="N527" s="35"/>
    </row>
    <row r="528" spans="1:14" x14ac:dyDescent="0.25">
      <c r="A528">
        <v>527</v>
      </c>
      <c r="B528" s="34" t="s">
        <v>284</v>
      </c>
      <c r="C528" s="34" t="s">
        <v>18</v>
      </c>
      <c r="D528" s="34" t="s">
        <v>310</v>
      </c>
      <c r="E528" s="34" t="s">
        <v>123</v>
      </c>
      <c r="F528" s="34" t="s">
        <v>550</v>
      </c>
      <c r="G528" s="1" t="s">
        <v>534</v>
      </c>
      <c r="H528" s="34" t="s">
        <v>32</v>
      </c>
      <c r="I528" s="46">
        <v>12.82</v>
      </c>
      <c r="J528" s="36"/>
      <c r="K528" s="36"/>
      <c r="L528" s="35"/>
      <c r="M528" s="35"/>
      <c r="N528" s="35"/>
    </row>
    <row r="529" spans="1:14" x14ac:dyDescent="0.25">
      <c r="A529">
        <v>528</v>
      </c>
      <c r="B529" s="34" t="s">
        <v>284</v>
      </c>
      <c r="C529" s="34" t="s">
        <v>18</v>
      </c>
      <c r="D529" s="34" t="s">
        <v>310</v>
      </c>
      <c r="E529" s="34" t="s">
        <v>121</v>
      </c>
      <c r="F529" s="34" t="s">
        <v>555</v>
      </c>
      <c r="G529" s="1" t="s">
        <v>533</v>
      </c>
      <c r="H529" s="34" t="s">
        <v>32</v>
      </c>
      <c r="I529" s="46">
        <v>108.91999999999999</v>
      </c>
      <c r="J529" s="36"/>
      <c r="K529" s="36"/>
      <c r="L529" s="35"/>
      <c r="M529" s="35"/>
      <c r="N529" s="35"/>
    </row>
    <row r="530" spans="1:14" x14ac:dyDescent="0.25">
      <c r="A530">
        <v>529</v>
      </c>
      <c r="B530" s="34" t="s">
        <v>284</v>
      </c>
      <c r="C530" s="34" t="s">
        <v>18</v>
      </c>
      <c r="D530" s="34" t="s">
        <v>310</v>
      </c>
      <c r="E530" s="34" t="s">
        <v>123</v>
      </c>
      <c r="F530" s="34" t="s">
        <v>555</v>
      </c>
      <c r="G530" s="1" t="s">
        <v>534</v>
      </c>
      <c r="H530" s="34" t="s">
        <v>32</v>
      </c>
      <c r="I530" s="46">
        <v>14.44</v>
      </c>
      <c r="J530" s="36"/>
      <c r="K530" s="36"/>
      <c r="L530" s="35"/>
      <c r="M530" s="35"/>
      <c r="N530" s="35"/>
    </row>
    <row r="531" spans="1:14" x14ac:dyDescent="0.25">
      <c r="A531">
        <v>530</v>
      </c>
      <c r="B531" s="34" t="s">
        <v>284</v>
      </c>
      <c r="C531" s="34" t="s">
        <v>18</v>
      </c>
      <c r="D531" s="34" t="s">
        <v>310</v>
      </c>
      <c r="E531" s="34" t="s">
        <v>124</v>
      </c>
      <c r="F531" s="34" t="s">
        <v>555</v>
      </c>
      <c r="G531" s="1" t="s">
        <v>535</v>
      </c>
      <c r="H531" s="34" t="s">
        <v>32</v>
      </c>
      <c r="I531" s="46">
        <v>2.0499999999999998</v>
      </c>
      <c r="J531" s="36"/>
      <c r="K531" s="36"/>
      <c r="L531" s="35"/>
      <c r="M531" s="35"/>
      <c r="N531" s="35"/>
    </row>
    <row r="532" spans="1:14" x14ac:dyDescent="0.25">
      <c r="A532">
        <v>531</v>
      </c>
      <c r="B532" s="34" t="s">
        <v>284</v>
      </c>
      <c r="C532" s="34" t="s">
        <v>18</v>
      </c>
      <c r="D532" s="34" t="s">
        <v>310</v>
      </c>
      <c r="E532" s="34" t="s">
        <v>121</v>
      </c>
      <c r="F532" s="34" t="s">
        <v>556</v>
      </c>
      <c r="G532" s="1" t="s">
        <v>533</v>
      </c>
      <c r="H532" s="34" t="s">
        <v>32</v>
      </c>
      <c r="I532" s="46">
        <v>81.19</v>
      </c>
      <c r="J532" s="36"/>
      <c r="K532" s="36"/>
      <c r="L532" s="35"/>
      <c r="M532" s="35"/>
      <c r="N532" s="35"/>
    </row>
    <row r="533" spans="1:14" x14ac:dyDescent="0.25">
      <c r="A533">
        <v>532</v>
      </c>
      <c r="B533" s="34" t="s">
        <v>284</v>
      </c>
      <c r="C533" s="34" t="s">
        <v>18</v>
      </c>
      <c r="D533" s="34" t="s">
        <v>310</v>
      </c>
      <c r="E533" s="34" t="s">
        <v>123</v>
      </c>
      <c r="F533" s="34" t="s">
        <v>556</v>
      </c>
      <c r="G533" s="1" t="s">
        <v>534</v>
      </c>
      <c r="H533" s="34" t="s">
        <v>32</v>
      </c>
      <c r="I533" s="46">
        <v>10.899999999999999</v>
      </c>
      <c r="J533" s="36"/>
      <c r="K533" s="36"/>
      <c r="L533" s="35"/>
      <c r="M533" s="35"/>
      <c r="N533" s="35"/>
    </row>
    <row r="534" spans="1:14" x14ac:dyDescent="0.25">
      <c r="A534">
        <v>533</v>
      </c>
      <c r="B534" s="34" t="s">
        <v>284</v>
      </c>
      <c r="C534" s="34" t="s">
        <v>18</v>
      </c>
      <c r="D534" s="34" t="s">
        <v>310</v>
      </c>
      <c r="E534" s="34" t="s">
        <v>124</v>
      </c>
      <c r="F534" s="34" t="s">
        <v>556</v>
      </c>
      <c r="G534" s="1" t="s">
        <v>535</v>
      </c>
      <c r="H534" s="34" t="s">
        <v>32</v>
      </c>
      <c r="I534" s="46">
        <v>0.57820000000000005</v>
      </c>
      <c r="J534" s="36"/>
      <c r="K534" s="36"/>
      <c r="L534" s="35"/>
      <c r="M534" s="35"/>
      <c r="N534" s="35"/>
    </row>
    <row r="535" spans="1:14" x14ac:dyDescent="0.25">
      <c r="A535">
        <v>534</v>
      </c>
      <c r="B535" s="34" t="s">
        <v>284</v>
      </c>
      <c r="C535" s="34" t="s">
        <v>18</v>
      </c>
      <c r="D535" s="34" t="s">
        <v>310</v>
      </c>
      <c r="E535" s="34" t="s">
        <v>121</v>
      </c>
      <c r="F535" s="34" t="s">
        <v>557</v>
      </c>
      <c r="G535" s="1" t="s">
        <v>533</v>
      </c>
      <c r="H535" s="34" t="s">
        <v>32</v>
      </c>
      <c r="I535" s="46">
        <v>47.28</v>
      </c>
      <c r="J535" s="36"/>
      <c r="K535" s="36"/>
      <c r="L535" s="35"/>
      <c r="M535" s="35"/>
      <c r="N535" s="35"/>
    </row>
    <row r="536" spans="1:14" x14ac:dyDescent="0.25">
      <c r="A536">
        <v>535</v>
      </c>
      <c r="B536" s="34" t="s">
        <v>284</v>
      </c>
      <c r="C536" s="34" t="s">
        <v>18</v>
      </c>
      <c r="D536" s="34" t="s">
        <v>310</v>
      </c>
      <c r="E536" s="34" t="s">
        <v>123</v>
      </c>
      <c r="F536" s="34" t="s">
        <v>557</v>
      </c>
      <c r="G536" s="1" t="s">
        <v>534</v>
      </c>
      <c r="H536" s="34" t="s">
        <v>32</v>
      </c>
      <c r="I536" s="46">
        <v>5.34</v>
      </c>
      <c r="J536" s="36"/>
      <c r="K536" s="36"/>
      <c r="L536" s="35"/>
      <c r="M536" s="35"/>
      <c r="N536" s="35"/>
    </row>
    <row r="537" spans="1:14" x14ac:dyDescent="0.25">
      <c r="A537">
        <v>536</v>
      </c>
      <c r="B537" s="34" t="s">
        <v>284</v>
      </c>
      <c r="C537" s="34" t="s">
        <v>18</v>
      </c>
      <c r="D537" s="34" t="s">
        <v>310</v>
      </c>
      <c r="E537" s="34" t="s">
        <v>124</v>
      </c>
      <c r="F537" s="34" t="s">
        <v>557</v>
      </c>
      <c r="G537" s="1" t="s">
        <v>535</v>
      </c>
      <c r="H537" s="34" t="s">
        <v>32</v>
      </c>
      <c r="I537" s="46">
        <v>2.0499999999999998</v>
      </c>
      <c r="J537" s="36"/>
      <c r="K537" s="36"/>
      <c r="L537" s="35"/>
      <c r="M537" s="35"/>
      <c r="N537" s="35"/>
    </row>
    <row r="538" spans="1:14" x14ac:dyDescent="0.25">
      <c r="A538">
        <v>537</v>
      </c>
      <c r="B538" s="34" t="s">
        <v>284</v>
      </c>
      <c r="C538" s="34" t="s">
        <v>18</v>
      </c>
      <c r="D538" s="34" t="s">
        <v>310</v>
      </c>
      <c r="E538" s="34" t="s">
        <v>121</v>
      </c>
      <c r="F538" s="34" t="s">
        <v>558</v>
      </c>
      <c r="G538" s="1" t="s">
        <v>533</v>
      </c>
      <c r="H538" s="34" t="s">
        <v>32</v>
      </c>
      <c r="I538" s="46">
        <v>103.55999999999999</v>
      </c>
      <c r="J538" s="36"/>
      <c r="K538" s="36"/>
      <c r="L538" s="35"/>
      <c r="M538" s="35"/>
      <c r="N538" s="35"/>
    </row>
    <row r="539" spans="1:14" x14ac:dyDescent="0.25">
      <c r="A539">
        <v>538</v>
      </c>
      <c r="B539" s="34" t="s">
        <v>284</v>
      </c>
      <c r="C539" s="34" t="s">
        <v>18</v>
      </c>
      <c r="D539" s="34" t="s">
        <v>310</v>
      </c>
      <c r="E539" s="34" t="s">
        <v>123</v>
      </c>
      <c r="F539" s="34" t="s">
        <v>558</v>
      </c>
      <c r="G539" s="1" t="s">
        <v>534</v>
      </c>
      <c r="H539" s="34" t="s">
        <v>32</v>
      </c>
      <c r="I539" s="46">
        <v>14.3</v>
      </c>
      <c r="J539" s="36"/>
      <c r="K539" s="36"/>
      <c r="L539" s="35"/>
      <c r="M539" s="35"/>
      <c r="N539" s="35"/>
    </row>
    <row r="540" spans="1:14" x14ac:dyDescent="0.25">
      <c r="A540">
        <v>539</v>
      </c>
      <c r="B540" s="34" t="s">
        <v>284</v>
      </c>
      <c r="C540" s="34" t="s">
        <v>18</v>
      </c>
      <c r="D540" s="34" t="s">
        <v>310</v>
      </c>
      <c r="E540" s="34" t="s">
        <v>124</v>
      </c>
      <c r="F540" s="34" t="s">
        <v>558</v>
      </c>
      <c r="G540" s="1" t="s">
        <v>535</v>
      </c>
      <c r="H540" s="34" t="s">
        <v>32</v>
      </c>
      <c r="I540" s="46">
        <v>4.0999999999999996</v>
      </c>
      <c r="J540" s="36"/>
      <c r="K540" s="36"/>
      <c r="L540" s="35"/>
      <c r="M540" s="35"/>
      <c r="N540" s="35"/>
    </row>
    <row r="541" spans="1:14" x14ac:dyDescent="0.25">
      <c r="A541">
        <v>540</v>
      </c>
      <c r="B541" s="34" t="s">
        <v>284</v>
      </c>
      <c r="C541" s="34" t="s">
        <v>18</v>
      </c>
      <c r="D541" s="34" t="s">
        <v>310</v>
      </c>
      <c r="E541" s="34" t="s">
        <v>121</v>
      </c>
      <c r="F541" s="34" t="s">
        <v>554</v>
      </c>
      <c r="G541" s="1" t="s">
        <v>533</v>
      </c>
      <c r="H541" s="34" t="s">
        <v>32</v>
      </c>
      <c r="I541" s="46">
        <v>95.039999999999992</v>
      </c>
      <c r="J541" s="36"/>
      <c r="K541" s="36"/>
      <c r="L541" s="35"/>
      <c r="M541" s="35"/>
      <c r="N541" s="35"/>
    </row>
    <row r="542" spans="1:14" x14ac:dyDescent="0.25">
      <c r="A542">
        <v>541</v>
      </c>
      <c r="B542" s="34" t="s">
        <v>284</v>
      </c>
      <c r="C542" s="34" t="s">
        <v>18</v>
      </c>
      <c r="D542" s="34" t="s">
        <v>310</v>
      </c>
      <c r="E542" s="34" t="s">
        <v>123</v>
      </c>
      <c r="F542" s="34" t="s">
        <v>554</v>
      </c>
      <c r="G542" s="1" t="s">
        <v>534</v>
      </c>
      <c r="H542" s="34" t="s">
        <v>32</v>
      </c>
      <c r="I542" s="46">
        <v>9.17</v>
      </c>
      <c r="J542" s="36"/>
      <c r="K542" s="36"/>
      <c r="L542" s="35"/>
      <c r="M542" s="35"/>
      <c r="N542" s="35"/>
    </row>
    <row r="543" spans="1:14" x14ac:dyDescent="0.25">
      <c r="A543">
        <v>542</v>
      </c>
      <c r="B543" s="34" t="s">
        <v>284</v>
      </c>
      <c r="C543" s="34" t="s">
        <v>18</v>
      </c>
      <c r="D543" s="34" t="s">
        <v>310</v>
      </c>
      <c r="E543" s="34" t="s">
        <v>121</v>
      </c>
      <c r="F543" s="34" t="s">
        <v>553</v>
      </c>
      <c r="G543" s="1" t="s">
        <v>533</v>
      </c>
      <c r="H543" s="34" t="s">
        <v>32</v>
      </c>
      <c r="I543" s="46">
        <v>48.460000000000008</v>
      </c>
      <c r="J543" s="36"/>
      <c r="K543" s="36"/>
      <c r="L543" s="35"/>
      <c r="M543" s="35"/>
      <c r="N543" s="35"/>
    </row>
    <row r="544" spans="1:14" x14ac:dyDescent="0.25">
      <c r="A544">
        <v>543</v>
      </c>
      <c r="B544" s="34" t="s">
        <v>284</v>
      </c>
      <c r="C544" s="34" t="s">
        <v>18</v>
      </c>
      <c r="D544" s="34" t="s">
        <v>310</v>
      </c>
      <c r="E544" s="34" t="s">
        <v>123</v>
      </c>
      <c r="F544" s="34" t="s">
        <v>553</v>
      </c>
      <c r="G544" s="1" t="s">
        <v>534</v>
      </c>
      <c r="H544" s="34" t="s">
        <v>32</v>
      </c>
      <c r="I544" s="46">
        <v>5.16</v>
      </c>
      <c r="J544" s="36"/>
      <c r="K544" s="36"/>
      <c r="L544" s="35"/>
      <c r="M544" s="35"/>
      <c r="N544" s="35"/>
    </row>
    <row r="545" spans="1:14" x14ac:dyDescent="0.25">
      <c r="A545">
        <v>544</v>
      </c>
      <c r="B545" s="34" t="s">
        <v>284</v>
      </c>
      <c r="C545" s="34" t="s">
        <v>18</v>
      </c>
      <c r="D545" s="34" t="s">
        <v>310</v>
      </c>
      <c r="E545" s="34" t="s">
        <v>127</v>
      </c>
      <c r="F545" s="34" t="s">
        <v>311</v>
      </c>
      <c r="G545" s="1" t="s">
        <v>125</v>
      </c>
      <c r="H545" s="34" t="s">
        <v>32</v>
      </c>
      <c r="I545" s="46">
        <v>57.9</v>
      </c>
      <c r="J545" s="36"/>
      <c r="K545" s="36"/>
      <c r="L545" s="35"/>
      <c r="M545" s="35"/>
      <c r="N545" s="35"/>
    </row>
    <row r="546" spans="1:14" x14ac:dyDescent="0.25">
      <c r="A546">
        <v>545</v>
      </c>
      <c r="B546" s="34" t="s">
        <v>284</v>
      </c>
      <c r="C546" s="34" t="s">
        <v>18</v>
      </c>
      <c r="D546" s="34" t="s">
        <v>310</v>
      </c>
      <c r="E546" s="34" t="s">
        <v>127</v>
      </c>
      <c r="F546" s="34" t="s">
        <v>312</v>
      </c>
      <c r="G546" s="1" t="s">
        <v>135</v>
      </c>
      <c r="H546" s="34" t="s">
        <v>32</v>
      </c>
      <c r="I546" s="46">
        <v>7.34</v>
      </c>
      <c r="J546" s="36"/>
      <c r="K546" s="36"/>
      <c r="L546" s="35"/>
      <c r="M546" s="35"/>
      <c r="N546" s="35"/>
    </row>
    <row r="547" spans="1:14" x14ac:dyDescent="0.25">
      <c r="A547">
        <v>546</v>
      </c>
      <c r="B547" s="34" t="s">
        <v>284</v>
      </c>
      <c r="C547" s="34" t="s">
        <v>18</v>
      </c>
      <c r="D547" s="34" t="s">
        <v>310</v>
      </c>
      <c r="E547" s="34" t="s">
        <v>127</v>
      </c>
      <c r="F547" s="34" t="s">
        <v>313</v>
      </c>
      <c r="G547" s="1" t="s">
        <v>304</v>
      </c>
      <c r="H547" s="34" t="s">
        <v>32</v>
      </c>
      <c r="I547" s="46">
        <v>2.99</v>
      </c>
      <c r="J547" s="36"/>
      <c r="K547" s="36"/>
      <c r="L547" s="35"/>
      <c r="M547" s="35"/>
      <c r="N547" s="35"/>
    </row>
    <row r="548" spans="1:14" x14ac:dyDescent="0.25">
      <c r="A548">
        <v>547</v>
      </c>
      <c r="B548" s="34" t="s">
        <v>284</v>
      </c>
      <c r="C548" s="34" t="s">
        <v>18</v>
      </c>
      <c r="D548" s="34" t="s">
        <v>310</v>
      </c>
      <c r="E548" s="34" t="s">
        <v>127</v>
      </c>
      <c r="F548" s="34" t="s">
        <v>314</v>
      </c>
      <c r="G548" s="1" t="s">
        <v>306</v>
      </c>
      <c r="H548" s="34" t="s">
        <v>32</v>
      </c>
      <c r="I548" s="46">
        <v>5.53</v>
      </c>
      <c r="J548" s="36"/>
      <c r="K548" s="36"/>
      <c r="L548" s="35"/>
      <c r="M548" s="35"/>
      <c r="N548" s="35"/>
    </row>
    <row r="549" spans="1:14" x14ac:dyDescent="0.25">
      <c r="A549">
        <v>548</v>
      </c>
      <c r="B549" s="34" t="s">
        <v>284</v>
      </c>
      <c r="C549" s="34" t="s">
        <v>18</v>
      </c>
      <c r="D549" s="34" t="s">
        <v>310</v>
      </c>
      <c r="E549" s="34" t="s">
        <v>127</v>
      </c>
      <c r="F549" s="34" t="s">
        <v>315</v>
      </c>
      <c r="G549" s="1" t="s">
        <v>130</v>
      </c>
      <c r="H549" s="34" t="s">
        <v>32</v>
      </c>
      <c r="I549" s="46">
        <v>3.24</v>
      </c>
      <c r="J549" s="36"/>
      <c r="K549" s="36"/>
      <c r="L549" s="35"/>
      <c r="M549" s="35"/>
      <c r="N549" s="35"/>
    </row>
    <row r="550" spans="1:14" x14ac:dyDescent="0.25">
      <c r="A550">
        <v>549</v>
      </c>
      <c r="B550" s="34" t="s">
        <v>284</v>
      </c>
      <c r="C550" s="34" t="s">
        <v>18</v>
      </c>
      <c r="D550" s="34" t="s">
        <v>310</v>
      </c>
      <c r="E550" s="34" t="s">
        <v>139</v>
      </c>
      <c r="F550" s="34" t="s">
        <v>316</v>
      </c>
      <c r="G550" s="1" t="s">
        <v>137</v>
      </c>
      <c r="H550" s="34" t="s">
        <v>32</v>
      </c>
      <c r="I550" s="46">
        <v>8.6999999999999993</v>
      </c>
      <c r="J550" s="36"/>
      <c r="K550" s="36"/>
      <c r="L550" s="35"/>
      <c r="M550" s="35"/>
      <c r="N550" s="35"/>
    </row>
    <row r="551" spans="1:14" x14ac:dyDescent="0.25">
      <c r="A551">
        <v>550</v>
      </c>
      <c r="B551" s="34" t="s">
        <v>284</v>
      </c>
      <c r="C551" s="34" t="s">
        <v>18</v>
      </c>
      <c r="D551" s="34" t="s">
        <v>310</v>
      </c>
      <c r="E551" s="34" t="s">
        <v>127</v>
      </c>
      <c r="F551" s="34"/>
      <c r="G551" s="1" t="s">
        <v>531</v>
      </c>
      <c r="H551" s="34" t="s">
        <v>32</v>
      </c>
      <c r="I551" s="46">
        <v>5.44</v>
      </c>
      <c r="J551" s="36"/>
      <c r="K551" s="36"/>
      <c r="L551" s="35"/>
      <c r="M551" s="35"/>
      <c r="N551" s="35"/>
    </row>
    <row r="552" spans="1:14" x14ac:dyDescent="0.25">
      <c r="A552">
        <v>551</v>
      </c>
      <c r="B552" s="34" t="s">
        <v>319</v>
      </c>
      <c r="C552" s="34" t="s">
        <v>301</v>
      </c>
      <c r="D552" s="34" t="s">
        <v>440</v>
      </c>
      <c r="E552" s="34" t="s">
        <v>224</v>
      </c>
      <c r="F552" s="34" t="s">
        <v>439</v>
      </c>
      <c r="G552" s="1" t="s">
        <v>317</v>
      </c>
      <c r="H552" s="34" t="s">
        <v>32</v>
      </c>
      <c r="I552" s="46">
        <v>6.56</v>
      </c>
      <c r="J552" s="36"/>
      <c r="K552" s="36"/>
      <c r="L552" s="35"/>
      <c r="M552" s="35"/>
      <c r="N552" s="35"/>
    </row>
    <row r="553" spans="1:14" x14ac:dyDescent="0.25">
      <c r="A553">
        <v>552</v>
      </c>
      <c r="B553" s="34" t="s">
        <v>319</v>
      </c>
      <c r="C553" s="34" t="s">
        <v>301</v>
      </c>
      <c r="D553" s="34" t="s">
        <v>440</v>
      </c>
      <c r="E553" s="34" t="s">
        <v>224</v>
      </c>
      <c r="F553" s="34" t="s">
        <v>441</v>
      </c>
      <c r="G553" s="1" t="s">
        <v>246</v>
      </c>
      <c r="H553" s="34" t="s">
        <v>32</v>
      </c>
      <c r="I553" s="46">
        <v>2.2999999999999998</v>
      </c>
      <c r="J553" s="36"/>
      <c r="K553" s="36"/>
      <c r="L553" s="35"/>
      <c r="M553" s="35"/>
      <c r="N553" s="35"/>
    </row>
    <row r="554" spans="1:14" x14ac:dyDescent="0.25">
      <c r="A554">
        <v>553</v>
      </c>
      <c r="B554" s="34" t="s">
        <v>319</v>
      </c>
      <c r="C554" s="34" t="s">
        <v>301</v>
      </c>
      <c r="D554" s="34" t="s">
        <v>440</v>
      </c>
      <c r="E554" s="34" t="s">
        <v>358</v>
      </c>
      <c r="F554" s="34" t="s">
        <v>442</v>
      </c>
      <c r="G554" s="1" t="s">
        <v>321</v>
      </c>
      <c r="H554" s="34" t="s">
        <v>32</v>
      </c>
      <c r="I554" s="46">
        <v>50.5</v>
      </c>
      <c r="J554" s="36"/>
      <c r="K554" s="36"/>
      <c r="L554" s="35"/>
      <c r="M554" s="35"/>
      <c r="N554" s="35"/>
    </row>
    <row r="555" spans="1:14" x14ac:dyDescent="0.25">
      <c r="A555">
        <v>554</v>
      </c>
      <c r="B555" s="34" t="s">
        <v>319</v>
      </c>
      <c r="C555" s="34" t="s">
        <v>301</v>
      </c>
      <c r="D555" s="34" t="s">
        <v>440</v>
      </c>
      <c r="E555" s="34" t="s">
        <v>224</v>
      </c>
      <c r="F555" s="34" t="s">
        <v>443</v>
      </c>
      <c r="G555" s="1" t="s">
        <v>323</v>
      </c>
      <c r="H555" s="34" t="s">
        <v>32</v>
      </c>
      <c r="I555" s="46">
        <v>17.84</v>
      </c>
      <c r="J555" s="36"/>
      <c r="K555" s="36"/>
      <c r="L555" s="35"/>
      <c r="M555" s="35"/>
      <c r="N555" s="35"/>
    </row>
    <row r="556" spans="1:14" x14ac:dyDescent="0.25">
      <c r="A556">
        <v>555</v>
      </c>
      <c r="B556" s="34" t="s">
        <v>319</v>
      </c>
      <c r="C556" s="34" t="s">
        <v>301</v>
      </c>
      <c r="D556" s="34" t="s">
        <v>440</v>
      </c>
      <c r="E556" s="34" t="s">
        <v>224</v>
      </c>
      <c r="F556" s="34" t="s">
        <v>444</v>
      </c>
      <c r="G556" s="1" t="s">
        <v>325</v>
      </c>
      <c r="H556" s="34" t="s">
        <v>32</v>
      </c>
      <c r="I556" s="46">
        <v>15.68</v>
      </c>
      <c r="J556" s="36"/>
      <c r="K556" s="36"/>
      <c r="L556" s="35"/>
      <c r="M556" s="35"/>
      <c r="N556" s="35"/>
    </row>
    <row r="557" spans="1:14" x14ac:dyDescent="0.25">
      <c r="A557">
        <v>556</v>
      </c>
      <c r="B557" s="34" t="s">
        <v>319</v>
      </c>
      <c r="C557" s="34" t="s">
        <v>301</v>
      </c>
      <c r="D557" s="34" t="s">
        <v>440</v>
      </c>
      <c r="E557" s="34" t="s">
        <v>224</v>
      </c>
      <c r="F557" s="34" t="s">
        <v>445</v>
      </c>
      <c r="G557" s="1" t="s">
        <v>327</v>
      </c>
      <c r="H557" s="34" t="s">
        <v>32</v>
      </c>
      <c r="I557" s="46">
        <v>25.03</v>
      </c>
      <c r="J557" s="36"/>
      <c r="K557" s="36"/>
      <c r="L557" s="35"/>
      <c r="M557" s="35"/>
      <c r="N557" s="35"/>
    </row>
    <row r="558" spans="1:14" x14ac:dyDescent="0.25">
      <c r="A558">
        <v>557</v>
      </c>
      <c r="B558" s="34" t="s">
        <v>319</v>
      </c>
      <c r="C558" s="34" t="s">
        <v>301</v>
      </c>
      <c r="D558" s="34" t="s">
        <v>440</v>
      </c>
      <c r="E558" s="34" t="s">
        <v>224</v>
      </c>
      <c r="F558" s="34" t="s">
        <v>446</v>
      </c>
      <c r="G558" s="1" t="s">
        <v>246</v>
      </c>
      <c r="H558" s="34" t="s">
        <v>32</v>
      </c>
      <c r="I558" s="46">
        <v>3.51</v>
      </c>
      <c r="J558" s="36"/>
      <c r="K558" s="36"/>
      <c r="L558" s="35"/>
      <c r="M558" s="35"/>
      <c r="N558" s="35"/>
    </row>
    <row r="559" spans="1:14" x14ac:dyDescent="0.25">
      <c r="A559">
        <v>558</v>
      </c>
      <c r="B559" s="34" t="s">
        <v>319</v>
      </c>
      <c r="C559" s="34" t="s">
        <v>301</v>
      </c>
      <c r="D559" s="34" t="s">
        <v>440</v>
      </c>
      <c r="E559" s="34" t="s">
        <v>224</v>
      </c>
      <c r="F559" s="34" t="s">
        <v>447</v>
      </c>
      <c r="G559" s="1" t="s">
        <v>249</v>
      </c>
      <c r="H559" s="34" t="s">
        <v>32</v>
      </c>
      <c r="I559" s="46">
        <v>7.84</v>
      </c>
      <c r="J559" s="36"/>
      <c r="K559" s="36"/>
      <c r="L559" s="35"/>
      <c r="M559" s="35"/>
      <c r="N559" s="35"/>
    </row>
    <row r="560" spans="1:14" x14ac:dyDescent="0.25">
      <c r="A560">
        <v>559</v>
      </c>
      <c r="B560" s="34" t="s">
        <v>319</v>
      </c>
      <c r="C560" s="34" t="s">
        <v>301</v>
      </c>
      <c r="D560" s="34" t="s">
        <v>440</v>
      </c>
      <c r="E560" s="34" t="s">
        <v>235</v>
      </c>
      <c r="F560" s="34" t="s">
        <v>448</v>
      </c>
      <c r="G560" s="1" t="s">
        <v>130</v>
      </c>
      <c r="H560" s="34" t="s">
        <v>32</v>
      </c>
      <c r="I560" s="46">
        <v>19.21</v>
      </c>
      <c r="J560" s="36"/>
      <c r="K560" s="36"/>
      <c r="L560" s="35"/>
      <c r="M560" s="35"/>
      <c r="N560" s="35"/>
    </row>
    <row r="561" spans="1:14" x14ac:dyDescent="0.25">
      <c r="A561">
        <v>560</v>
      </c>
      <c r="B561" s="34" t="s">
        <v>319</v>
      </c>
      <c r="C561" s="34" t="s">
        <v>301</v>
      </c>
      <c r="D561" s="34" t="s">
        <v>440</v>
      </c>
      <c r="E561" s="34" t="s">
        <v>235</v>
      </c>
      <c r="F561" s="34" t="s">
        <v>449</v>
      </c>
      <c r="G561" s="1" t="s">
        <v>298</v>
      </c>
      <c r="H561" s="34" t="s">
        <v>32</v>
      </c>
      <c r="I561" s="46">
        <v>18</v>
      </c>
      <c r="J561" s="36"/>
      <c r="K561" s="36"/>
      <c r="L561" s="35"/>
      <c r="M561" s="35"/>
      <c r="N561" s="35"/>
    </row>
    <row r="562" spans="1:14" x14ac:dyDescent="0.25">
      <c r="A562">
        <v>561</v>
      </c>
      <c r="B562" s="34" t="s">
        <v>319</v>
      </c>
      <c r="C562" s="34" t="s">
        <v>301</v>
      </c>
      <c r="D562" s="34" t="s">
        <v>440</v>
      </c>
      <c r="E562" s="34" t="s">
        <v>235</v>
      </c>
      <c r="F562" s="34" t="s">
        <v>450</v>
      </c>
      <c r="G562" s="1" t="s">
        <v>130</v>
      </c>
      <c r="H562" s="34" t="s">
        <v>32</v>
      </c>
      <c r="I562" s="46">
        <v>5.53</v>
      </c>
      <c r="J562" s="36"/>
      <c r="K562" s="36"/>
      <c r="L562" s="35"/>
      <c r="M562" s="35"/>
      <c r="N562" s="35"/>
    </row>
    <row r="563" spans="1:14" x14ac:dyDescent="0.25">
      <c r="A563">
        <v>562</v>
      </c>
      <c r="B563" s="34" t="s">
        <v>319</v>
      </c>
      <c r="C563" s="34" t="s">
        <v>301</v>
      </c>
      <c r="D563" s="34" t="s">
        <v>440</v>
      </c>
      <c r="E563" s="34" t="s">
        <v>235</v>
      </c>
      <c r="F563" s="34" t="s">
        <v>451</v>
      </c>
      <c r="G563" s="1" t="s">
        <v>130</v>
      </c>
      <c r="H563" s="34" t="s">
        <v>32</v>
      </c>
      <c r="I563" s="46">
        <v>3.2</v>
      </c>
      <c r="J563" s="36"/>
      <c r="K563" s="36"/>
      <c r="L563" s="35"/>
      <c r="M563" s="35"/>
      <c r="N563" s="35"/>
    </row>
    <row r="564" spans="1:14" x14ac:dyDescent="0.25">
      <c r="A564">
        <v>563</v>
      </c>
      <c r="B564" s="34" t="s">
        <v>319</v>
      </c>
      <c r="C564" s="34" t="s">
        <v>301</v>
      </c>
      <c r="D564" s="34" t="s">
        <v>440</v>
      </c>
      <c r="E564" s="34" t="s">
        <v>235</v>
      </c>
      <c r="F564" s="34" t="s">
        <v>452</v>
      </c>
      <c r="G564" s="1" t="s">
        <v>298</v>
      </c>
      <c r="H564" s="34" t="s">
        <v>32</v>
      </c>
      <c r="I564" s="46">
        <v>17.79</v>
      </c>
      <c r="J564" s="36"/>
      <c r="K564" s="36"/>
      <c r="L564" s="35"/>
      <c r="M564" s="35"/>
      <c r="N564" s="35"/>
    </row>
    <row r="565" spans="1:14" x14ac:dyDescent="0.25">
      <c r="A565">
        <v>564</v>
      </c>
      <c r="B565" s="34" t="s">
        <v>319</v>
      </c>
      <c r="C565" s="34" t="s">
        <v>301</v>
      </c>
      <c r="D565" s="34" t="s">
        <v>440</v>
      </c>
      <c r="E565" s="34" t="s">
        <v>235</v>
      </c>
      <c r="F565" s="34" t="s">
        <v>453</v>
      </c>
      <c r="G565" s="1" t="s">
        <v>130</v>
      </c>
      <c r="H565" s="34" t="s">
        <v>32</v>
      </c>
      <c r="I565" s="46">
        <v>2.97</v>
      </c>
      <c r="J565" s="36"/>
      <c r="K565" s="36"/>
      <c r="L565" s="35"/>
      <c r="M565" s="35"/>
      <c r="N565" s="35"/>
    </row>
    <row r="566" spans="1:14" x14ac:dyDescent="0.25">
      <c r="A566">
        <v>565</v>
      </c>
      <c r="B566" s="34" t="s">
        <v>319</v>
      </c>
      <c r="C566" s="34" t="s">
        <v>301</v>
      </c>
      <c r="D566" s="34" t="s">
        <v>440</v>
      </c>
      <c r="E566" s="34" t="s">
        <v>235</v>
      </c>
      <c r="F566" s="34" t="s">
        <v>454</v>
      </c>
      <c r="G566" s="1" t="s">
        <v>337</v>
      </c>
      <c r="H566" s="34" t="s">
        <v>32</v>
      </c>
      <c r="I566" s="46">
        <v>8.32</v>
      </c>
      <c r="J566" s="36"/>
      <c r="K566" s="36"/>
      <c r="L566" s="35"/>
      <c r="M566" s="35"/>
      <c r="N566" s="35"/>
    </row>
    <row r="567" spans="1:14" x14ac:dyDescent="0.25">
      <c r="A567">
        <v>566</v>
      </c>
      <c r="B567" s="34" t="s">
        <v>319</v>
      </c>
      <c r="C567" s="34" t="s">
        <v>301</v>
      </c>
      <c r="D567" s="34" t="s">
        <v>440</v>
      </c>
      <c r="E567" s="34" t="s">
        <v>235</v>
      </c>
      <c r="F567" s="34" t="s">
        <v>455</v>
      </c>
      <c r="G567" s="1" t="s">
        <v>249</v>
      </c>
      <c r="H567" s="34" t="s">
        <v>32</v>
      </c>
      <c r="I567" s="46">
        <v>40.520000000000003</v>
      </c>
      <c r="J567" s="36"/>
      <c r="K567" s="36"/>
      <c r="L567" s="35"/>
      <c r="M567" s="35"/>
      <c r="N567" s="35"/>
    </row>
    <row r="568" spans="1:14" x14ac:dyDescent="0.25">
      <c r="A568">
        <v>567</v>
      </c>
      <c r="B568" s="34" t="s">
        <v>319</v>
      </c>
      <c r="C568" s="34" t="s">
        <v>301</v>
      </c>
      <c r="D568" s="34" t="s">
        <v>440</v>
      </c>
      <c r="E568" s="34" t="s">
        <v>235</v>
      </c>
      <c r="F568" s="34" t="s">
        <v>456</v>
      </c>
      <c r="G568" s="1" t="s">
        <v>280</v>
      </c>
      <c r="H568" s="34" t="s">
        <v>32</v>
      </c>
      <c r="I568" s="46">
        <v>26.6</v>
      </c>
      <c r="J568" s="36"/>
      <c r="K568" s="36"/>
      <c r="L568" s="35"/>
      <c r="M568" s="35"/>
      <c r="N568" s="35"/>
    </row>
    <row r="569" spans="1:14" x14ac:dyDescent="0.25">
      <c r="A569">
        <v>568</v>
      </c>
      <c r="B569" s="34" t="s">
        <v>319</v>
      </c>
      <c r="C569" s="34" t="s">
        <v>301</v>
      </c>
      <c r="D569" s="34" t="s">
        <v>440</v>
      </c>
      <c r="E569" s="34" t="s">
        <v>224</v>
      </c>
      <c r="F569" s="34" t="s">
        <v>457</v>
      </c>
      <c r="G569" s="1" t="s">
        <v>130</v>
      </c>
      <c r="H569" s="34" t="s">
        <v>32</v>
      </c>
      <c r="I569" s="46">
        <v>3.47</v>
      </c>
      <c r="J569" s="36"/>
      <c r="K569" s="36"/>
      <c r="L569" s="35"/>
      <c r="M569" s="35"/>
      <c r="N569" s="35"/>
    </row>
    <row r="570" spans="1:14" x14ac:dyDescent="0.25">
      <c r="A570">
        <v>569</v>
      </c>
      <c r="B570" s="34" t="s">
        <v>319</v>
      </c>
      <c r="C570" s="34" t="s">
        <v>301</v>
      </c>
      <c r="D570" s="34" t="s">
        <v>440</v>
      </c>
      <c r="E570" s="34" t="s">
        <v>224</v>
      </c>
      <c r="F570" s="34" t="s">
        <v>458</v>
      </c>
      <c r="G570" s="1" t="s">
        <v>286</v>
      </c>
      <c r="H570" s="34" t="s">
        <v>32</v>
      </c>
      <c r="I570" s="46">
        <v>9.9499999999999993</v>
      </c>
      <c r="J570" s="36"/>
      <c r="K570" s="36"/>
      <c r="L570" s="35"/>
      <c r="M570" s="35"/>
      <c r="N570" s="35"/>
    </row>
    <row r="571" spans="1:14" x14ac:dyDescent="0.25">
      <c r="A571">
        <v>570</v>
      </c>
      <c r="B571" s="34" t="s">
        <v>319</v>
      </c>
      <c r="C571" s="34" t="s">
        <v>301</v>
      </c>
      <c r="D571" s="34" t="s">
        <v>440</v>
      </c>
      <c r="E571" s="34" t="s">
        <v>224</v>
      </c>
      <c r="F571" s="34" t="s">
        <v>459</v>
      </c>
      <c r="G571" s="1" t="s">
        <v>343</v>
      </c>
      <c r="H571" s="34" t="s">
        <v>32</v>
      </c>
      <c r="I571" s="46">
        <v>30.7</v>
      </c>
      <c r="J571" s="36"/>
      <c r="K571" s="36"/>
      <c r="L571" s="35"/>
      <c r="M571" s="35"/>
      <c r="N571" s="35"/>
    </row>
    <row r="572" spans="1:14" x14ac:dyDescent="0.25">
      <c r="A572">
        <v>571</v>
      </c>
      <c r="B572" s="34" t="s">
        <v>319</v>
      </c>
      <c r="C572" s="34" t="s">
        <v>301</v>
      </c>
      <c r="D572" s="34" t="s">
        <v>440</v>
      </c>
      <c r="E572" s="34" t="s">
        <v>224</v>
      </c>
      <c r="F572" s="34" t="s">
        <v>460</v>
      </c>
      <c r="G572" s="1" t="s">
        <v>345</v>
      </c>
      <c r="H572" s="34" t="s">
        <v>32</v>
      </c>
      <c r="I572" s="46">
        <v>15.67</v>
      </c>
      <c r="J572" s="36"/>
      <c r="K572" s="36"/>
      <c r="L572" s="35"/>
      <c r="M572" s="35"/>
      <c r="N572" s="35"/>
    </row>
    <row r="573" spans="1:14" x14ac:dyDescent="0.25">
      <c r="A573">
        <v>572</v>
      </c>
      <c r="B573" s="34" t="s">
        <v>319</v>
      </c>
      <c r="C573" s="34" t="s">
        <v>301</v>
      </c>
      <c r="D573" s="34" t="s">
        <v>440</v>
      </c>
      <c r="E573" s="34" t="s">
        <v>224</v>
      </c>
      <c r="F573" s="34" t="s">
        <v>461</v>
      </c>
      <c r="G573" s="1" t="s">
        <v>246</v>
      </c>
      <c r="H573" s="34" t="s">
        <v>32</v>
      </c>
      <c r="I573" s="46">
        <v>2.87</v>
      </c>
      <c r="J573" s="36"/>
      <c r="K573" s="36"/>
      <c r="L573" s="35"/>
      <c r="M573" s="35"/>
      <c r="N573" s="35"/>
    </row>
    <row r="574" spans="1:14" x14ac:dyDescent="0.25">
      <c r="A574">
        <v>573</v>
      </c>
      <c r="B574" s="34" t="s">
        <v>319</v>
      </c>
      <c r="C574" s="34" t="s">
        <v>301</v>
      </c>
      <c r="D574" s="34" t="s">
        <v>440</v>
      </c>
      <c r="E574" s="34" t="s">
        <v>224</v>
      </c>
      <c r="F574" s="34" t="s">
        <v>462</v>
      </c>
      <c r="G574" s="1" t="s">
        <v>249</v>
      </c>
      <c r="H574" s="34" t="s">
        <v>32</v>
      </c>
      <c r="I574" s="46">
        <v>19.420000000000002</v>
      </c>
      <c r="J574" s="36"/>
      <c r="K574" s="36"/>
      <c r="L574" s="35"/>
      <c r="M574" s="35"/>
      <c r="N574" s="35"/>
    </row>
    <row r="575" spans="1:14" x14ac:dyDescent="0.25">
      <c r="A575">
        <v>574</v>
      </c>
      <c r="B575" s="34" t="s">
        <v>319</v>
      </c>
      <c r="C575" s="34" t="s">
        <v>301</v>
      </c>
      <c r="D575" s="34" t="s">
        <v>440</v>
      </c>
      <c r="E575" s="34" t="s">
        <v>235</v>
      </c>
      <c r="F575" s="34"/>
      <c r="G575" s="1" t="s">
        <v>531</v>
      </c>
      <c r="H575" s="34" t="s">
        <v>32</v>
      </c>
      <c r="I575" s="46">
        <v>1.2</v>
      </c>
      <c r="J575" s="36"/>
      <c r="K575" s="36"/>
      <c r="L575" s="35"/>
      <c r="M575" s="35"/>
      <c r="N575" s="35"/>
    </row>
    <row r="576" spans="1:14" x14ac:dyDescent="0.25">
      <c r="A576">
        <v>575</v>
      </c>
      <c r="B576" s="34" t="s">
        <v>319</v>
      </c>
      <c r="C576" s="34" t="s">
        <v>310</v>
      </c>
      <c r="D576" s="34" t="s">
        <v>353</v>
      </c>
      <c r="E576" s="34" t="s">
        <v>352</v>
      </c>
      <c r="F576" s="34" t="s">
        <v>463</v>
      </c>
      <c r="G576" s="1" t="s">
        <v>350</v>
      </c>
      <c r="H576" s="34" t="s">
        <v>32</v>
      </c>
      <c r="I576" s="46">
        <v>82.19</v>
      </c>
      <c r="J576" s="36"/>
      <c r="K576" s="36"/>
      <c r="L576" s="35"/>
      <c r="M576" s="35"/>
      <c r="N576" s="35"/>
    </row>
    <row r="577" spans="1:14" x14ac:dyDescent="0.25">
      <c r="A577">
        <v>576</v>
      </c>
      <c r="B577" s="34" t="s">
        <v>319</v>
      </c>
      <c r="C577" s="34" t="s">
        <v>310</v>
      </c>
      <c r="D577" s="34" t="s">
        <v>353</v>
      </c>
      <c r="E577" s="34" t="s">
        <v>352</v>
      </c>
      <c r="F577" s="34" t="s">
        <v>464</v>
      </c>
      <c r="G577" s="1" t="s">
        <v>354</v>
      </c>
      <c r="H577" s="34" t="s">
        <v>32</v>
      </c>
      <c r="I577" s="46">
        <v>44.67</v>
      </c>
      <c r="J577" s="36"/>
      <c r="K577" s="36"/>
      <c r="L577" s="35"/>
      <c r="M577" s="35"/>
      <c r="N577" s="35"/>
    </row>
    <row r="578" spans="1:14" x14ac:dyDescent="0.25">
      <c r="A578">
        <v>577</v>
      </c>
      <c r="B578" s="34" t="s">
        <v>319</v>
      </c>
      <c r="C578" s="34" t="s">
        <v>310</v>
      </c>
      <c r="D578" s="34" t="s">
        <v>353</v>
      </c>
      <c r="E578" s="34" t="s">
        <v>358</v>
      </c>
      <c r="F578" s="34" t="s">
        <v>465</v>
      </c>
      <c r="G578" s="1" t="s">
        <v>356</v>
      </c>
      <c r="H578" s="34" t="s">
        <v>32</v>
      </c>
      <c r="I578" s="46">
        <v>5.09</v>
      </c>
      <c r="J578" s="36"/>
      <c r="K578" s="36"/>
      <c r="L578" s="35"/>
      <c r="M578" s="35"/>
      <c r="N578" s="35"/>
    </row>
    <row r="579" spans="1:14" x14ac:dyDescent="0.25">
      <c r="A579">
        <v>578</v>
      </c>
      <c r="B579" s="34" t="s">
        <v>319</v>
      </c>
      <c r="C579" s="34" t="s">
        <v>310</v>
      </c>
      <c r="D579" s="34" t="s">
        <v>353</v>
      </c>
      <c r="E579" s="34" t="s">
        <v>358</v>
      </c>
      <c r="F579" s="34" t="s">
        <v>466</v>
      </c>
      <c r="G579" s="1" t="s">
        <v>321</v>
      </c>
      <c r="H579" s="34" t="s">
        <v>32</v>
      </c>
      <c r="I579" s="46">
        <v>33.4</v>
      </c>
      <c r="J579" s="36"/>
      <c r="K579" s="36"/>
      <c r="L579" s="35"/>
      <c r="M579" s="35"/>
      <c r="N579" s="35"/>
    </row>
    <row r="580" spans="1:14" x14ac:dyDescent="0.25">
      <c r="A580">
        <v>579</v>
      </c>
      <c r="B580" s="34" t="s">
        <v>319</v>
      </c>
      <c r="C580" s="34" t="s">
        <v>310</v>
      </c>
      <c r="D580" s="34" t="s">
        <v>353</v>
      </c>
      <c r="E580" s="34" t="s">
        <v>362</v>
      </c>
      <c r="F580" s="34" t="s">
        <v>467</v>
      </c>
      <c r="G580" s="1" t="s">
        <v>360</v>
      </c>
      <c r="H580" s="34" t="s">
        <v>32</v>
      </c>
      <c r="I580" s="46">
        <v>10.74</v>
      </c>
      <c r="J580" s="36"/>
      <c r="K580" s="36"/>
      <c r="L580" s="35"/>
      <c r="M580" s="35"/>
      <c r="N580" s="35"/>
    </row>
    <row r="581" spans="1:14" x14ac:dyDescent="0.25">
      <c r="A581">
        <v>580</v>
      </c>
      <c r="B581" s="34" t="s">
        <v>319</v>
      </c>
      <c r="C581" s="34" t="s">
        <v>310</v>
      </c>
      <c r="D581" s="34" t="s">
        <v>353</v>
      </c>
      <c r="E581" s="34" t="s">
        <v>362</v>
      </c>
      <c r="F581" s="34" t="s">
        <v>468</v>
      </c>
      <c r="G581" s="1" t="s">
        <v>317</v>
      </c>
      <c r="H581" s="34" t="s">
        <v>32</v>
      </c>
      <c r="I581" s="46">
        <v>9.5500000000000007</v>
      </c>
      <c r="J581" s="36"/>
      <c r="K581" s="36"/>
      <c r="L581" s="35"/>
      <c r="M581" s="35"/>
      <c r="N581" s="35"/>
    </row>
    <row r="582" spans="1:14" x14ac:dyDescent="0.25">
      <c r="A582">
        <v>581</v>
      </c>
      <c r="B582" s="34" t="s">
        <v>319</v>
      </c>
      <c r="C582" s="34" t="s">
        <v>310</v>
      </c>
      <c r="D582" s="34" t="s">
        <v>353</v>
      </c>
      <c r="E582" s="34" t="s">
        <v>365</v>
      </c>
      <c r="F582" s="34" t="s">
        <v>469</v>
      </c>
      <c r="G582" s="1" t="s">
        <v>246</v>
      </c>
      <c r="H582" s="34" t="s">
        <v>32</v>
      </c>
      <c r="I582" s="46">
        <v>3.9</v>
      </c>
      <c r="J582" s="36"/>
      <c r="K582" s="36"/>
      <c r="L582" s="35"/>
      <c r="M582" s="35"/>
      <c r="N582" s="35"/>
    </row>
    <row r="583" spans="1:14" x14ac:dyDescent="0.25">
      <c r="A583">
        <v>582</v>
      </c>
      <c r="B583" s="34" t="s">
        <v>319</v>
      </c>
      <c r="C583" s="34" t="s">
        <v>310</v>
      </c>
      <c r="D583" s="34" t="s">
        <v>353</v>
      </c>
      <c r="E583" s="34" t="s">
        <v>367</v>
      </c>
      <c r="F583" s="34" t="s">
        <v>470</v>
      </c>
      <c r="G583" s="1" t="s">
        <v>130</v>
      </c>
      <c r="H583" s="34" t="s">
        <v>32</v>
      </c>
      <c r="I583" s="46">
        <v>8.99</v>
      </c>
      <c r="J583" s="36"/>
      <c r="K583" s="36"/>
      <c r="L583" s="35"/>
      <c r="M583" s="35"/>
      <c r="N583" s="35"/>
    </row>
    <row r="584" spans="1:14" x14ac:dyDescent="0.25">
      <c r="A584">
        <v>583</v>
      </c>
      <c r="B584" s="34" t="s">
        <v>319</v>
      </c>
      <c r="C584" s="34" t="s">
        <v>310</v>
      </c>
      <c r="D584" s="34" t="s">
        <v>353</v>
      </c>
      <c r="E584" s="34" t="s">
        <v>367</v>
      </c>
      <c r="F584" s="34" t="s">
        <v>471</v>
      </c>
      <c r="G584" s="1" t="s">
        <v>130</v>
      </c>
      <c r="H584" s="34" t="s">
        <v>32</v>
      </c>
      <c r="I584" s="46">
        <v>47.78</v>
      </c>
      <c r="J584" s="36"/>
      <c r="K584" s="36"/>
      <c r="L584" s="35"/>
      <c r="M584" s="35"/>
      <c r="N584" s="35"/>
    </row>
    <row r="585" spans="1:14" x14ac:dyDescent="0.25">
      <c r="A585">
        <v>584</v>
      </c>
      <c r="B585" s="34" t="s">
        <v>319</v>
      </c>
      <c r="C585" s="34" t="s">
        <v>310</v>
      </c>
      <c r="D585" s="34" t="s">
        <v>353</v>
      </c>
      <c r="E585" s="34" t="s">
        <v>367</v>
      </c>
      <c r="F585" s="34" t="s">
        <v>472</v>
      </c>
      <c r="G585" s="1" t="s">
        <v>130</v>
      </c>
      <c r="H585" s="34" t="s">
        <v>32</v>
      </c>
      <c r="I585" s="46">
        <v>2.97</v>
      </c>
      <c r="J585" s="36"/>
      <c r="K585" s="36"/>
      <c r="L585" s="35"/>
      <c r="M585" s="35"/>
      <c r="N585" s="35"/>
    </row>
    <row r="586" spans="1:14" x14ac:dyDescent="0.25">
      <c r="A586">
        <v>585</v>
      </c>
      <c r="B586" s="34" t="s">
        <v>319</v>
      </c>
      <c r="C586" s="34" t="s">
        <v>310</v>
      </c>
      <c r="D586" s="34" t="s">
        <v>353</v>
      </c>
      <c r="E586" s="34" t="s">
        <v>367</v>
      </c>
      <c r="F586" s="34" t="s">
        <v>473</v>
      </c>
      <c r="G586" s="1" t="s">
        <v>249</v>
      </c>
      <c r="H586" s="34" t="s">
        <v>32</v>
      </c>
      <c r="I586" s="46">
        <v>27.57</v>
      </c>
      <c r="J586" s="36"/>
      <c r="K586" s="36"/>
      <c r="L586" s="35"/>
      <c r="M586" s="35"/>
      <c r="N586" s="35"/>
    </row>
    <row r="587" spans="1:14" x14ac:dyDescent="0.25">
      <c r="A587">
        <v>586</v>
      </c>
      <c r="B587" s="34" t="s">
        <v>319</v>
      </c>
      <c r="C587" s="34" t="s">
        <v>310</v>
      </c>
      <c r="D587" s="34" t="s">
        <v>353</v>
      </c>
      <c r="E587" s="34" t="s">
        <v>367</v>
      </c>
      <c r="F587" s="34" t="s">
        <v>474</v>
      </c>
      <c r="G587" s="1" t="s">
        <v>130</v>
      </c>
      <c r="H587" s="34" t="s">
        <v>32</v>
      </c>
      <c r="I587" s="46">
        <v>4.0999999999999996</v>
      </c>
      <c r="J587" s="36"/>
      <c r="K587" s="36"/>
      <c r="L587" s="35"/>
      <c r="M587" s="35"/>
      <c r="N587" s="35"/>
    </row>
    <row r="588" spans="1:14" x14ac:dyDescent="0.25">
      <c r="A588">
        <v>587</v>
      </c>
      <c r="B588" s="34" t="s">
        <v>319</v>
      </c>
      <c r="C588" s="34" t="s">
        <v>310</v>
      </c>
      <c r="D588" s="34" t="s">
        <v>353</v>
      </c>
      <c r="E588" s="34" t="s">
        <v>373</v>
      </c>
      <c r="F588" s="34" t="s">
        <v>475</v>
      </c>
      <c r="G588" s="1" t="s">
        <v>298</v>
      </c>
      <c r="H588" s="34" t="s">
        <v>32</v>
      </c>
      <c r="I588" s="46">
        <v>17.28</v>
      </c>
      <c r="J588" s="36"/>
      <c r="K588" s="36"/>
      <c r="L588" s="35"/>
      <c r="M588" s="35"/>
      <c r="N588" s="35"/>
    </row>
    <row r="589" spans="1:14" x14ac:dyDescent="0.25">
      <c r="A589">
        <v>588</v>
      </c>
      <c r="B589" s="34" t="s">
        <v>319</v>
      </c>
      <c r="C589" s="34" t="s">
        <v>310</v>
      </c>
      <c r="D589" s="34" t="s">
        <v>353</v>
      </c>
      <c r="E589" s="34" t="s">
        <v>373</v>
      </c>
      <c r="F589" s="34" t="s">
        <v>476</v>
      </c>
      <c r="G589" s="1" t="s">
        <v>349</v>
      </c>
      <c r="H589" s="34" t="s">
        <v>32</v>
      </c>
      <c r="I589" s="46">
        <v>16.61</v>
      </c>
      <c r="J589" s="36"/>
      <c r="K589" s="36"/>
      <c r="L589" s="35"/>
      <c r="M589" s="35"/>
      <c r="N589" s="35"/>
    </row>
    <row r="590" spans="1:14" x14ac:dyDescent="0.25">
      <c r="A590">
        <v>589</v>
      </c>
      <c r="B590" s="34" t="s">
        <v>319</v>
      </c>
      <c r="C590" s="34" t="s">
        <v>310</v>
      </c>
      <c r="D590" s="34" t="s">
        <v>353</v>
      </c>
      <c r="E590" s="34" t="s">
        <v>367</v>
      </c>
      <c r="F590" s="34" t="s">
        <v>477</v>
      </c>
      <c r="G590" s="1" t="s">
        <v>130</v>
      </c>
      <c r="H590" s="34" t="s">
        <v>32</v>
      </c>
      <c r="I590" s="46">
        <v>5.53</v>
      </c>
      <c r="J590" s="36"/>
      <c r="K590" s="36"/>
      <c r="L590" s="35"/>
      <c r="M590" s="35"/>
      <c r="N590" s="35"/>
    </row>
    <row r="591" spans="1:14" x14ac:dyDescent="0.25">
      <c r="A591">
        <v>590</v>
      </c>
      <c r="B591" s="34" t="s">
        <v>319</v>
      </c>
      <c r="C591" s="34" t="s">
        <v>310</v>
      </c>
      <c r="D591" s="34" t="s">
        <v>353</v>
      </c>
      <c r="E591" s="34" t="s">
        <v>367</v>
      </c>
      <c r="F591" s="34" t="s">
        <v>478</v>
      </c>
      <c r="G591" s="1" t="s">
        <v>130</v>
      </c>
      <c r="H591" s="34" t="s">
        <v>32</v>
      </c>
      <c r="I591" s="46">
        <v>2.77</v>
      </c>
      <c r="J591" s="36"/>
      <c r="K591" s="36"/>
      <c r="L591" s="35"/>
      <c r="M591" s="35"/>
      <c r="N591" s="35"/>
    </row>
    <row r="592" spans="1:14" x14ac:dyDescent="0.25">
      <c r="A592">
        <v>591</v>
      </c>
      <c r="B592" s="34" t="s">
        <v>319</v>
      </c>
      <c r="C592" s="34" t="s">
        <v>310</v>
      </c>
      <c r="D592" s="34" t="s">
        <v>353</v>
      </c>
      <c r="E592" s="34" t="s">
        <v>362</v>
      </c>
      <c r="F592" s="34" t="s">
        <v>479</v>
      </c>
      <c r="G592" s="1" t="s">
        <v>377</v>
      </c>
      <c r="H592" s="34" t="s">
        <v>32</v>
      </c>
      <c r="I592" s="46">
        <v>51.5</v>
      </c>
      <c r="J592" s="36"/>
      <c r="K592" s="36"/>
      <c r="L592" s="35"/>
      <c r="M592" s="35"/>
      <c r="N592" s="35"/>
    </row>
    <row r="593" spans="1:14" x14ac:dyDescent="0.25">
      <c r="A593">
        <v>592</v>
      </c>
      <c r="B593" s="34" t="s">
        <v>319</v>
      </c>
      <c r="C593" s="34" t="s">
        <v>310</v>
      </c>
      <c r="D593" s="34" t="s">
        <v>353</v>
      </c>
      <c r="E593" s="34" t="s">
        <v>358</v>
      </c>
      <c r="F593" s="34" t="s">
        <v>480</v>
      </c>
      <c r="G593" s="1" t="s">
        <v>379</v>
      </c>
      <c r="H593" s="34" t="s">
        <v>32</v>
      </c>
      <c r="I593" s="46">
        <v>5.03</v>
      </c>
      <c r="J593" s="36"/>
      <c r="K593" s="36"/>
      <c r="L593" s="35"/>
      <c r="M593" s="35"/>
      <c r="N593" s="35"/>
    </row>
    <row r="594" spans="1:14" x14ac:dyDescent="0.25">
      <c r="A594">
        <v>593</v>
      </c>
      <c r="B594" s="34" t="s">
        <v>319</v>
      </c>
      <c r="C594" s="34" t="s">
        <v>310</v>
      </c>
      <c r="D594" s="34" t="s">
        <v>353</v>
      </c>
      <c r="E594" s="34" t="s">
        <v>362</v>
      </c>
      <c r="F594" s="34" t="s">
        <v>481</v>
      </c>
      <c r="G594" s="1" t="s">
        <v>249</v>
      </c>
      <c r="H594" s="34" t="s">
        <v>32</v>
      </c>
      <c r="I594" s="46">
        <v>9.9499999999999993</v>
      </c>
      <c r="J594" s="36"/>
      <c r="K594" s="36"/>
      <c r="L594" s="35"/>
      <c r="M594" s="35"/>
      <c r="N594" s="35"/>
    </row>
    <row r="595" spans="1:14" x14ac:dyDescent="0.25">
      <c r="A595">
        <v>594</v>
      </c>
      <c r="B595" s="34" t="s">
        <v>319</v>
      </c>
      <c r="C595" s="34" t="s">
        <v>310</v>
      </c>
      <c r="D595" s="34" t="s">
        <v>353</v>
      </c>
      <c r="E595" s="34" t="s">
        <v>367</v>
      </c>
      <c r="F595" s="34" t="s">
        <v>482</v>
      </c>
      <c r="G595" s="1" t="s">
        <v>382</v>
      </c>
      <c r="H595" s="34" t="s">
        <v>32</v>
      </c>
      <c r="I595" s="46">
        <v>425.08</v>
      </c>
      <c r="J595" s="36"/>
      <c r="K595" s="36"/>
      <c r="L595" s="35"/>
      <c r="M595" s="35"/>
      <c r="N595" s="35"/>
    </row>
    <row r="596" spans="1:14" x14ac:dyDescent="0.25">
      <c r="A596">
        <v>595</v>
      </c>
      <c r="B596" s="34" t="s">
        <v>319</v>
      </c>
      <c r="C596" s="34" t="s">
        <v>310</v>
      </c>
      <c r="D596" s="34" t="s">
        <v>353</v>
      </c>
      <c r="E596" s="34" t="s">
        <v>365</v>
      </c>
      <c r="F596" s="34" t="s">
        <v>483</v>
      </c>
      <c r="G596" s="1" t="s">
        <v>246</v>
      </c>
      <c r="H596" s="34" t="s">
        <v>32</v>
      </c>
      <c r="I596" s="46">
        <v>2.85</v>
      </c>
      <c r="J596" s="36"/>
      <c r="K596" s="36"/>
      <c r="L596" s="35"/>
      <c r="M596" s="35"/>
      <c r="N596" s="35"/>
    </row>
    <row r="597" spans="1:14" x14ac:dyDescent="0.25">
      <c r="A597">
        <v>596</v>
      </c>
      <c r="B597" s="34" t="s">
        <v>319</v>
      </c>
      <c r="C597" s="34" t="s">
        <v>310</v>
      </c>
      <c r="D597" s="34" t="s">
        <v>353</v>
      </c>
      <c r="E597" s="34" t="s">
        <v>367</v>
      </c>
      <c r="F597" s="34" t="s">
        <v>484</v>
      </c>
      <c r="G597" s="1" t="s">
        <v>385</v>
      </c>
      <c r="H597" s="34" t="s">
        <v>32</v>
      </c>
      <c r="I597" s="46">
        <v>217.51</v>
      </c>
      <c r="J597" s="36"/>
      <c r="K597" s="36"/>
      <c r="L597" s="35"/>
      <c r="M597" s="35"/>
      <c r="N597" s="35"/>
    </row>
    <row r="598" spans="1:14" x14ac:dyDescent="0.25">
      <c r="A598">
        <v>597</v>
      </c>
      <c r="B598" s="34" t="s">
        <v>319</v>
      </c>
      <c r="C598" s="34" t="s">
        <v>310</v>
      </c>
      <c r="D598" s="34" t="s">
        <v>353</v>
      </c>
      <c r="E598" s="34" t="s">
        <v>365</v>
      </c>
      <c r="F598" s="34" t="s">
        <v>485</v>
      </c>
      <c r="G598" s="1" t="s">
        <v>246</v>
      </c>
      <c r="H598" s="34" t="s">
        <v>32</v>
      </c>
      <c r="I598" s="46">
        <v>3.64</v>
      </c>
      <c r="J598" s="36"/>
      <c r="K598" s="36"/>
      <c r="L598" s="35"/>
      <c r="M598" s="35"/>
      <c r="N598" s="35"/>
    </row>
    <row r="599" spans="1:14" x14ac:dyDescent="0.25">
      <c r="A599">
        <v>598</v>
      </c>
      <c r="B599" s="34" t="s">
        <v>319</v>
      </c>
      <c r="C599" s="34" t="s">
        <v>310</v>
      </c>
      <c r="D599" s="34" t="s">
        <v>353</v>
      </c>
      <c r="E599" s="34" t="s">
        <v>367</v>
      </c>
      <c r="F599" s="34" t="s">
        <v>486</v>
      </c>
      <c r="G599" s="1" t="s">
        <v>388</v>
      </c>
      <c r="H599" s="34" t="s">
        <v>32</v>
      </c>
      <c r="I599" s="46">
        <v>415.01</v>
      </c>
      <c r="J599" s="36"/>
      <c r="K599" s="36"/>
      <c r="L599" s="35"/>
      <c r="M599" s="35"/>
      <c r="N599" s="35"/>
    </row>
    <row r="600" spans="1:14" x14ac:dyDescent="0.25">
      <c r="A600">
        <v>599</v>
      </c>
      <c r="B600" s="34" t="s">
        <v>319</v>
      </c>
      <c r="C600" s="34" t="s">
        <v>310</v>
      </c>
      <c r="D600" s="34" t="s">
        <v>353</v>
      </c>
      <c r="E600" s="34" t="s">
        <v>365</v>
      </c>
      <c r="F600" s="34" t="s">
        <v>390</v>
      </c>
      <c r="G600" s="1" t="s">
        <v>246</v>
      </c>
      <c r="H600" s="34" t="s">
        <v>32</v>
      </c>
      <c r="I600" s="46">
        <v>2.96</v>
      </c>
      <c r="J600" s="36"/>
      <c r="K600" s="36"/>
      <c r="L600" s="35"/>
      <c r="M600" s="35"/>
      <c r="N600" s="35"/>
    </row>
    <row r="601" spans="1:14" x14ac:dyDescent="0.25">
      <c r="A601">
        <v>600</v>
      </c>
      <c r="B601" s="34" t="s">
        <v>319</v>
      </c>
      <c r="C601" s="34" t="s">
        <v>310</v>
      </c>
      <c r="D601" s="34" t="s">
        <v>353</v>
      </c>
      <c r="E601" s="34" t="s">
        <v>367</v>
      </c>
      <c r="F601" s="34" t="s">
        <v>487</v>
      </c>
      <c r="G601" s="1" t="s">
        <v>130</v>
      </c>
      <c r="H601" s="34" t="s">
        <v>32</v>
      </c>
      <c r="I601" s="46">
        <v>3.31</v>
      </c>
      <c r="J601" s="36"/>
      <c r="K601" s="36"/>
      <c r="L601" s="35"/>
      <c r="M601" s="35"/>
      <c r="N601" s="35"/>
    </row>
    <row r="602" spans="1:14" x14ac:dyDescent="0.25">
      <c r="A602">
        <v>601</v>
      </c>
      <c r="B602" s="34" t="s">
        <v>319</v>
      </c>
      <c r="C602" s="34" t="s">
        <v>310</v>
      </c>
      <c r="D602" s="34" t="s">
        <v>353</v>
      </c>
      <c r="E602" s="34" t="s">
        <v>367</v>
      </c>
      <c r="F602" s="34"/>
      <c r="G602" s="1" t="s">
        <v>531</v>
      </c>
      <c r="H602" s="34" t="s">
        <v>32</v>
      </c>
      <c r="I602" s="46">
        <v>4.5</v>
      </c>
      <c r="J602" s="36"/>
      <c r="K602" s="36"/>
      <c r="L602" s="35"/>
      <c r="M602" s="35"/>
      <c r="N602" s="35"/>
    </row>
    <row r="603" spans="1:14" x14ac:dyDescent="0.25">
      <c r="A603">
        <v>602</v>
      </c>
      <c r="B603" s="34" t="s">
        <v>319</v>
      </c>
      <c r="C603" s="34" t="s">
        <v>18</v>
      </c>
      <c r="D603" s="34" t="s">
        <v>489</v>
      </c>
      <c r="E603" s="34" t="s">
        <v>254</v>
      </c>
      <c r="F603" s="34" t="s">
        <v>488</v>
      </c>
      <c r="G603" s="1" t="s">
        <v>286</v>
      </c>
      <c r="H603" s="34" t="s">
        <v>32</v>
      </c>
      <c r="I603" s="46">
        <v>90.27</v>
      </c>
      <c r="J603" s="36"/>
      <c r="K603" s="36"/>
      <c r="L603" s="35"/>
      <c r="M603" s="35"/>
      <c r="N603" s="35"/>
    </row>
    <row r="604" spans="1:14" x14ac:dyDescent="0.25">
      <c r="A604">
        <v>603</v>
      </c>
      <c r="B604" s="34" t="s">
        <v>319</v>
      </c>
      <c r="C604" s="34" t="s">
        <v>18</v>
      </c>
      <c r="D604" s="34" t="s">
        <v>492</v>
      </c>
      <c r="E604" s="34" t="s">
        <v>254</v>
      </c>
      <c r="F604" s="34" t="s">
        <v>491</v>
      </c>
      <c r="G604" s="1" t="s">
        <v>135</v>
      </c>
      <c r="H604" s="34" t="s">
        <v>32</v>
      </c>
      <c r="I604" s="46">
        <v>16.62</v>
      </c>
      <c r="J604" s="36"/>
      <c r="K604" s="36"/>
      <c r="L604" s="35"/>
      <c r="M604" s="35"/>
      <c r="N604" s="35"/>
    </row>
    <row r="605" spans="1:14" x14ac:dyDescent="0.25">
      <c r="A605">
        <v>604</v>
      </c>
      <c r="B605" s="34" t="s">
        <v>319</v>
      </c>
      <c r="C605" s="34" t="s">
        <v>18</v>
      </c>
      <c r="D605" s="34" t="s">
        <v>492</v>
      </c>
      <c r="E605" s="34" t="s">
        <v>254</v>
      </c>
      <c r="F605" s="34"/>
      <c r="G605" s="1" t="s">
        <v>531</v>
      </c>
      <c r="H605" s="34" t="s">
        <v>32</v>
      </c>
      <c r="I605" s="46">
        <v>1.27</v>
      </c>
      <c r="J605" s="36"/>
      <c r="K605" s="36"/>
      <c r="L605" s="35"/>
      <c r="M605" s="35"/>
      <c r="N605" s="35"/>
    </row>
    <row r="606" spans="1:14" x14ac:dyDescent="0.25">
      <c r="A606">
        <v>605</v>
      </c>
      <c r="B606" s="34" t="s">
        <v>319</v>
      </c>
      <c r="C606" s="34" t="s">
        <v>18</v>
      </c>
      <c r="D606" s="34" t="s">
        <v>490</v>
      </c>
      <c r="E606" s="34" t="s">
        <v>352</v>
      </c>
      <c r="F606" s="34" t="s">
        <v>493</v>
      </c>
      <c r="G606" s="1" t="s">
        <v>395</v>
      </c>
      <c r="H606" s="34" t="s">
        <v>32</v>
      </c>
      <c r="I606" s="46">
        <v>11.06</v>
      </c>
      <c r="J606" s="36"/>
      <c r="K606" s="36"/>
      <c r="L606" s="35"/>
      <c r="M606" s="35"/>
      <c r="N606" s="35"/>
    </row>
    <row r="607" spans="1:14" x14ac:dyDescent="0.25">
      <c r="A607">
        <v>606</v>
      </c>
      <c r="B607" s="34" t="s">
        <v>319</v>
      </c>
      <c r="C607" s="34" t="s">
        <v>18</v>
      </c>
      <c r="D607" s="34" t="s">
        <v>492</v>
      </c>
      <c r="E607" s="34" t="s">
        <v>263</v>
      </c>
      <c r="F607" s="34" t="s">
        <v>398</v>
      </c>
      <c r="G607" s="1" t="s">
        <v>397</v>
      </c>
      <c r="H607" s="34" t="s">
        <v>32</v>
      </c>
      <c r="I607" s="46">
        <v>8.5299999999999994</v>
      </c>
      <c r="J607" s="36"/>
      <c r="K607" s="36"/>
      <c r="L607" s="35"/>
      <c r="M607" s="35"/>
      <c r="N607" s="35"/>
    </row>
    <row r="608" spans="1:14" x14ac:dyDescent="0.25">
      <c r="A608">
        <v>607</v>
      </c>
      <c r="B608" s="34" t="s">
        <v>319</v>
      </c>
      <c r="C608" s="34" t="s">
        <v>18</v>
      </c>
      <c r="D608" s="34" t="s">
        <v>490</v>
      </c>
      <c r="E608" s="34" t="s">
        <v>400</v>
      </c>
      <c r="F608" s="34" t="s">
        <v>494</v>
      </c>
      <c r="G608" s="1" t="s">
        <v>130</v>
      </c>
      <c r="H608" s="34" t="s">
        <v>32</v>
      </c>
      <c r="I608" s="46">
        <v>7.9</v>
      </c>
      <c r="J608" s="36"/>
      <c r="K608" s="36"/>
      <c r="L608" s="35"/>
      <c r="M608" s="35"/>
      <c r="N608" s="35"/>
    </row>
    <row r="609" spans="1:14" x14ac:dyDescent="0.25">
      <c r="A609">
        <v>608</v>
      </c>
      <c r="B609" s="34" t="s">
        <v>319</v>
      </c>
      <c r="C609" s="34" t="s">
        <v>18</v>
      </c>
      <c r="D609" s="34" t="s">
        <v>489</v>
      </c>
      <c r="E609" s="34" t="s">
        <v>254</v>
      </c>
      <c r="F609" s="34" t="s">
        <v>495</v>
      </c>
      <c r="G609" s="1" t="s">
        <v>401</v>
      </c>
      <c r="H609" s="34" t="s">
        <v>32</v>
      </c>
      <c r="I609" s="46">
        <v>214.3</v>
      </c>
      <c r="J609" s="36"/>
      <c r="K609" s="36"/>
      <c r="L609" s="35"/>
      <c r="M609" s="35"/>
      <c r="N609" s="35"/>
    </row>
    <row r="610" spans="1:14" x14ac:dyDescent="0.25">
      <c r="A610">
        <v>609</v>
      </c>
      <c r="B610" s="34" t="s">
        <v>319</v>
      </c>
      <c r="C610" s="34" t="s">
        <v>18</v>
      </c>
      <c r="D610" s="34" t="s">
        <v>496</v>
      </c>
      <c r="E610" s="34" t="s">
        <v>254</v>
      </c>
      <c r="F610" s="34" t="s">
        <v>404</v>
      </c>
      <c r="G610" s="1" t="s">
        <v>403</v>
      </c>
      <c r="H610" s="34" t="s">
        <v>32</v>
      </c>
      <c r="I610" s="46">
        <v>88.19</v>
      </c>
      <c r="J610" s="36"/>
      <c r="K610" s="36"/>
      <c r="L610" s="35"/>
      <c r="M610" s="35"/>
      <c r="N610" s="35"/>
    </row>
    <row r="611" spans="1:14" x14ac:dyDescent="0.25">
      <c r="A611">
        <v>610</v>
      </c>
      <c r="B611" s="34" t="s">
        <v>319</v>
      </c>
      <c r="C611" s="34" t="s">
        <v>18</v>
      </c>
      <c r="D611" s="34" t="s">
        <v>490</v>
      </c>
      <c r="E611" s="34" t="s">
        <v>400</v>
      </c>
      <c r="F611" s="34" t="s">
        <v>497</v>
      </c>
      <c r="G611" s="1" t="s">
        <v>249</v>
      </c>
      <c r="H611" s="34" t="s">
        <v>32</v>
      </c>
      <c r="I611" s="46">
        <v>22.82</v>
      </c>
      <c r="J611" s="36"/>
      <c r="K611" s="36"/>
      <c r="L611" s="35"/>
      <c r="M611" s="35"/>
      <c r="N611" s="35"/>
    </row>
    <row r="612" spans="1:14" x14ac:dyDescent="0.25">
      <c r="A612">
        <v>611</v>
      </c>
      <c r="B612" s="34" t="s">
        <v>319</v>
      </c>
      <c r="C612" s="34" t="s">
        <v>18</v>
      </c>
      <c r="D612" s="34" t="s">
        <v>490</v>
      </c>
      <c r="E612" s="34" t="s">
        <v>400</v>
      </c>
      <c r="F612" s="34" t="s">
        <v>498</v>
      </c>
      <c r="G612" s="1" t="s">
        <v>407</v>
      </c>
      <c r="H612" s="34" t="s">
        <v>32</v>
      </c>
      <c r="I612" s="46">
        <v>111.45</v>
      </c>
      <c r="J612" s="36"/>
      <c r="K612" s="36"/>
      <c r="L612" s="35"/>
      <c r="M612" s="35"/>
      <c r="N612" s="35"/>
    </row>
    <row r="613" spans="1:14" x14ac:dyDescent="0.25">
      <c r="A613">
        <v>612</v>
      </c>
      <c r="B613" s="34" t="s">
        <v>319</v>
      </c>
      <c r="C613" s="34" t="s">
        <v>18</v>
      </c>
      <c r="D613" s="34" t="s">
        <v>489</v>
      </c>
      <c r="E613" s="34" t="s">
        <v>254</v>
      </c>
      <c r="F613" s="34" t="s">
        <v>499</v>
      </c>
      <c r="G613" s="1" t="s">
        <v>135</v>
      </c>
      <c r="H613" s="34" t="s">
        <v>32</v>
      </c>
      <c r="I613" s="46">
        <v>9.16</v>
      </c>
      <c r="J613" s="36"/>
      <c r="K613" s="36"/>
      <c r="L613" s="35"/>
      <c r="M613" s="35"/>
      <c r="N613" s="35"/>
    </row>
    <row r="614" spans="1:14" x14ac:dyDescent="0.25">
      <c r="A614">
        <v>613</v>
      </c>
      <c r="B614" s="34" t="s">
        <v>319</v>
      </c>
      <c r="C614" s="34" t="s">
        <v>18</v>
      </c>
      <c r="D614" s="34" t="s">
        <v>489</v>
      </c>
      <c r="E614" s="34" t="s">
        <v>254</v>
      </c>
      <c r="F614" s="34" t="s">
        <v>500</v>
      </c>
      <c r="G614" s="1" t="s">
        <v>410</v>
      </c>
      <c r="H614" s="34" t="s">
        <v>32</v>
      </c>
      <c r="I614" s="46">
        <v>127.58</v>
      </c>
      <c r="J614" s="36"/>
      <c r="K614" s="36"/>
      <c r="L614" s="35"/>
      <c r="M614" s="35"/>
      <c r="N614" s="35"/>
    </row>
    <row r="615" spans="1:14" x14ac:dyDescent="0.25">
      <c r="A615">
        <v>614</v>
      </c>
      <c r="B615" s="34" t="s">
        <v>319</v>
      </c>
      <c r="C615" s="34" t="s">
        <v>18</v>
      </c>
      <c r="D615" s="34" t="s">
        <v>490</v>
      </c>
      <c r="E615" s="34" t="s">
        <v>400</v>
      </c>
      <c r="F615" s="34" t="s">
        <v>501</v>
      </c>
      <c r="G615" s="1" t="s">
        <v>246</v>
      </c>
      <c r="H615" s="34" t="s">
        <v>32</v>
      </c>
      <c r="I615" s="46">
        <v>3.15</v>
      </c>
      <c r="J615" s="36"/>
      <c r="K615" s="36"/>
      <c r="L615" s="35"/>
      <c r="M615" s="35"/>
      <c r="N615" s="35"/>
    </row>
    <row r="616" spans="1:14" x14ac:dyDescent="0.25">
      <c r="A616">
        <v>615</v>
      </c>
      <c r="B616" s="34" t="s">
        <v>319</v>
      </c>
      <c r="C616" s="34" t="s">
        <v>18</v>
      </c>
      <c r="D616" s="34" t="s">
        <v>489</v>
      </c>
      <c r="E616" s="34" t="s">
        <v>254</v>
      </c>
      <c r="F616" s="34" t="s">
        <v>502</v>
      </c>
      <c r="G616" s="1" t="s">
        <v>135</v>
      </c>
      <c r="H616" s="34" t="s">
        <v>32</v>
      </c>
      <c r="I616" s="46">
        <v>4.66</v>
      </c>
      <c r="J616" s="36"/>
      <c r="K616" s="36"/>
      <c r="L616" s="35"/>
      <c r="M616" s="35"/>
      <c r="N616" s="35"/>
    </row>
    <row r="617" spans="1:14" x14ac:dyDescent="0.25">
      <c r="A617">
        <v>616</v>
      </c>
      <c r="B617" s="34" t="s">
        <v>319</v>
      </c>
      <c r="C617" s="34" t="s">
        <v>18</v>
      </c>
      <c r="D617" s="34" t="s">
        <v>489</v>
      </c>
      <c r="E617" s="34" t="s">
        <v>254</v>
      </c>
      <c r="F617" s="34" t="s">
        <v>503</v>
      </c>
      <c r="G617" s="1" t="s">
        <v>135</v>
      </c>
      <c r="H617" s="34" t="s">
        <v>32</v>
      </c>
      <c r="I617" s="46">
        <v>14.82</v>
      </c>
      <c r="J617" s="36"/>
      <c r="K617" s="36"/>
      <c r="L617" s="35"/>
      <c r="M617" s="35"/>
      <c r="N617" s="35"/>
    </row>
    <row r="618" spans="1:14" x14ac:dyDescent="0.25">
      <c r="A618">
        <v>617</v>
      </c>
      <c r="B618" s="34" t="s">
        <v>319</v>
      </c>
      <c r="C618" s="34" t="s">
        <v>18</v>
      </c>
      <c r="D618" s="34" t="s">
        <v>489</v>
      </c>
      <c r="E618" s="34" t="s">
        <v>254</v>
      </c>
      <c r="F618" s="34"/>
      <c r="G618" s="1" t="s">
        <v>531</v>
      </c>
      <c r="H618" s="34" t="s">
        <v>32</v>
      </c>
      <c r="I618" s="46">
        <v>1.35</v>
      </c>
      <c r="J618" s="36"/>
      <c r="K618" s="36"/>
      <c r="L618" s="35"/>
      <c r="M618" s="35"/>
      <c r="N618" s="35"/>
    </row>
    <row r="619" spans="1:14" x14ac:dyDescent="0.25">
      <c r="A619">
        <v>618</v>
      </c>
      <c r="B619" s="34" t="s">
        <v>319</v>
      </c>
      <c r="C619" s="34" t="s">
        <v>18</v>
      </c>
      <c r="D619" s="34" t="s">
        <v>285</v>
      </c>
      <c r="E619" s="34" t="s">
        <v>400</v>
      </c>
      <c r="F619" s="34" t="s">
        <v>504</v>
      </c>
      <c r="G619" s="1" t="s">
        <v>415</v>
      </c>
      <c r="H619" s="34" t="s">
        <v>32</v>
      </c>
      <c r="I619" s="46">
        <v>173.13</v>
      </c>
      <c r="J619" s="36"/>
      <c r="K619" s="36"/>
      <c r="L619" s="35"/>
      <c r="M619" s="35"/>
      <c r="N619" s="35"/>
    </row>
    <row r="620" spans="1:14" x14ac:dyDescent="0.25">
      <c r="A620">
        <v>619</v>
      </c>
      <c r="B620" s="34" t="s">
        <v>319</v>
      </c>
      <c r="C620" s="34" t="s">
        <v>18</v>
      </c>
      <c r="D620" s="34" t="s">
        <v>285</v>
      </c>
      <c r="E620" s="34" t="s">
        <v>400</v>
      </c>
      <c r="F620" s="34" t="s">
        <v>505</v>
      </c>
      <c r="G620" s="1" t="s">
        <v>246</v>
      </c>
      <c r="H620" s="34" t="s">
        <v>32</v>
      </c>
      <c r="I620" s="46">
        <v>3.15</v>
      </c>
      <c r="J620" s="36"/>
      <c r="K620" s="36"/>
      <c r="L620" s="35"/>
      <c r="M620" s="35"/>
      <c r="N620" s="35"/>
    </row>
    <row r="621" spans="1:14" x14ac:dyDescent="0.25">
      <c r="A621">
        <v>620</v>
      </c>
      <c r="B621" s="34" t="s">
        <v>319</v>
      </c>
      <c r="C621" s="34" t="s">
        <v>18</v>
      </c>
      <c r="D621" s="34" t="s">
        <v>285</v>
      </c>
      <c r="E621" s="34" t="s">
        <v>400</v>
      </c>
      <c r="F621" s="34" t="s">
        <v>506</v>
      </c>
      <c r="G621" s="1" t="s">
        <v>416</v>
      </c>
      <c r="H621" s="34" t="s">
        <v>32</v>
      </c>
      <c r="I621" s="46">
        <v>99.88</v>
      </c>
      <c r="J621" s="36"/>
      <c r="K621" s="36"/>
      <c r="L621" s="35"/>
      <c r="M621" s="35"/>
      <c r="N621" s="35"/>
    </row>
    <row r="622" spans="1:14" x14ac:dyDescent="0.25">
      <c r="A622">
        <v>621</v>
      </c>
      <c r="B622" s="34" t="s">
        <v>319</v>
      </c>
      <c r="C622" s="34" t="s">
        <v>18</v>
      </c>
      <c r="D622" s="34" t="s">
        <v>285</v>
      </c>
      <c r="E622" s="34" t="s">
        <v>400</v>
      </c>
      <c r="F622" s="34" t="s">
        <v>507</v>
      </c>
      <c r="G622" s="1" t="s">
        <v>246</v>
      </c>
      <c r="H622" s="34" t="s">
        <v>32</v>
      </c>
      <c r="I622" s="46">
        <v>2.85</v>
      </c>
      <c r="J622" s="36"/>
      <c r="K622" s="36"/>
      <c r="L622" s="35"/>
      <c r="M622" s="35"/>
      <c r="N622" s="35"/>
    </row>
    <row r="623" spans="1:14" x14ac:dyDescent="0.25">
      <c r="A623">
        <v>622</v>
      </c>
      <c r="B623" s="34" t="s">
        <v>319</v>
      </c>
      <c r="C623" s="34" t="s">
        <v>18</v>
      </c>
      <c r="D623" s="34" t="s">
        <v>285</v>
      </c>
      <c r="E623" s="34" t="s">
        <v>400</v>
      </c>
      <c r="F623" s="34" t="s">
        <v>508</v>
      </c>
      <c r="G623" s="1" t="s">
        <v>246</v>
      </c>
      <c r="H623" s="34" t="s">
        <v>32</v>
      </c>
      <c r="I623" s="46">
        <v>3.19</v>
      </c>
      <c r="J623" s="36"/>
      <c r="K623" s="36"/>
      <c r="L623" s="35"/>
      <c r="M623" s="35"/>
      <c r="N623" s="35"/>
    </row>
    <row r="624" spans="1:14" x14ac:dyDescent="0.25">
      <c r="A624">
        <v>623</v>
      </c>
      <c r="B624" s="34" t="s">
        <v>319</v>
      </c>
      <c r="C624" s="34" t="s">
        <v>18</v>
      </c>
      <c r="D624" s="34" t="s">
        <v>285</v>
      </c>
      <c r="E624" s="34" t="s">
        <v>400</v>
      </c>
      <c r="F624" s="34" t="s">
        <v>509</v>
      </c>
      <c r="G624" s="1" t="s">
        <v>417</v>
      </c>
      <c r="H624" s="34" t="s">
        <v>32</v>
      </c>
      <c r="I624" s="46">
        <v>36.1</v>
      </c>
      <c r="J624" s="36"/>
      <c r="K624" s="36"/>
      <c r="L624" s="35"/>
      <c r="M624" s="35"/>
      <c r="N624" s="35"/>
    </row>
    <row r="625" spans="1:14" x14ac:dyDescent="0.25">
      <c r="A625">
        <v>624</v>
      </c>
      <c r="B625" s="34" t="s">
        <v>319</v>
      </c>
      <c r="C625" s="34" t="s">
        <v>18</v>
      </c>
      <c r="D625" s="34" t="s">
        <v>285</v>
      </c>
      <c r="E625" s="34" t="s">
        <v>400</v>
      </c>
      <c r="F625" s="34" t="s">
        <v>510</v>
      </c>
      <c r="G625" s="1" t="s">
        <v>246</v>
      </c>
      <c r="H625" s="34" t="s">
        <v>32</v>
      </c>
      <c r="I625" s="46">
        <v>3.74</v>
      </c>
      <c r="J625" s="36"/>
      <c r="K625" s="36"/>
      <c r="L625" s="35"/>
      <c r="M625" s="35"/>
      <c r="N625" s="35"/>
    </row>
    <row r="626" spans="1:14" x14ac:dyDescent="0.25">
      <c r="A626">
        <v>625</v>
      </c>
      <c r="B626" s="34" t="s">
        <v>319</v>
      </c>
      <c r="C626" s="34" t="s">
        <v>18</v>
      </c>
      <c r="D626" s="34" t="s">
        <v>285</v>
      </c>
      <c r="E626" s="34" t="s">
        <v>400</v>
      </c>
      <c r="F626" s="34" t="s">
        <v>511</v>
      </c>
      <c r="G626" s="1" t="s">
        <v>418</v>
      </c>
      <c r="H626" s="34" t="s">
        <v>32</v>
      </c>
      <c r="I626" s="46">
        <v>12.19</v>
      </c>
      <c r="J626" s="36"/>
      <c r="K626" s="36"/>
      <c r="L626" s="35"/>
      <c r="M626" s="35"/>
      <c r="N626" s="35"/>
    </row>
    <row r="627" spans="1:14" x14ac:dyDescent="0.25">
      <c r="A627">
        <v>626</v>
      </c>
      <c r="B627" s="34" t="s">
        <v>319</v>
      </c>
      <c r="C627" s="34" t="s">
        <v>18</v>
      </c>
      <c r="D627" s="34" t="s">
        <v>285</v>
      </c>
      <c r="E627" s="34" t="s">
        <v>400</v>
      </c>
      <c r="F627" s="34" t="s">
        <v>512</v>
      </c>
      <c r="G627" s="1" t="s">
        <v>249</v>
      </c>
      <c r="H627" s="34" t="s">
        <v>32</v>
      </c>
      <c r="I627" s="46">
        <v>42.89</v>
      </c>
      <c r="J627" s="36"/>
      <c r="K627" s="36"/>
      <c r="L627" s="35"/>
      <c r="M627" s="35"/>
      <c r="N627" s="35"/>
    </row>
    <row r="628" spans="1:14" x14ac:dyDescent="0.25">
      <c r="A628">
        <v>627</v>
      </c>
      <c r="B628" s="34" t="s">
        <v>319</v>
      </c>
      <c r="C628" s="34" t="s">
        <v>18</v>
      </c>
      <c r="D628" s="34" t="s">
        <v>285</v>
      </c>
      <c r="E628" s="34" t="s">
        <v>373</v>
      </c>
      <c r="F628" s="34" t="s">
        <v>513</v>
      </c>
      <c r="G628" s="1" t="s">
        <v>349</v>
      </c>
      <c r="H628" s="34" t="s">
        <v>32</v>
      </c>
      <c r="I628" s="46">
        <v>18</v>
      </c>
      <c r="J628" s="36"/>
      <c r="K628" s="36"/>
      <c r="L628" s="35"/>
      <c r="M628" s="35"/>
      <c r="N628" s="35"/>
    </row>
    <row r="629" spans="1:14" x14ac:dyDescent="0.25">
      <c r="A629">
        <v>628</v>
      </c>
      <c r="B629" s="34" t="s">
        <v>319</v>
      </c>
      <c r="C629" s="34" t="s">
        <v>18</v>
      </c>
      <c r="D629" s="34" t="s">
        <v>285</v>
      </c>
      <c r="E629" s="34" t="s">
        <v>400</v>
      </c>
      <c r="F629" s="34" t="s">
        <v>514</v>
      </c>
      <c r="G629" s="1" t="s">
        <v>130</v>
      </c>
      <c r="H629" s="34" t="s">
        <v>32</v>
      </c>
      <c r="I629" s="46">
        <v>3.31</v>
      </c>
      <c r="J629" s="36"/>
      <c r="K629" s="36"/>
      <c r="L629" s="35"/>
      <c r="M629" s="35"/>
      <c r="N629" s="35"/>
    </row>
    <row r="630" spans="1:14" x14ac:dyDescent="0.25">
      <c r="A630">
        <v>629</v>
      </c>
      <c r="B630" s="34" t="s">
        <v>21</v>
      </c>
      <c r="C630" s="34" t="s">
        <v>301</v>
      </c>
      <c r="D630" s="34" t="s">
        <v>516</v>
      </c>
      <c r="E630" s="34" t="s">
        <v>301</v>
      </c>
      <c r="F630" s="34" t="s">
        <v>515</v>
      </c>
      <c r="G630" s="1" t="s">
        <v>419</v>
      </c>
      <c r="H630" s="34" t="s">
        <v>32</v>
      </c>
      <c r="I630" s="46">
        <v>177.11</v>
      </c>
      <c r="J630" s="36"/>
      <c r="K630" s="36"/>
      <c r="L630" s="35"/>
      <c r="M630" s="35"/>
      <c r="N630" s="35"/>
    </row>
    <row r="631" spans="1:14" x14ac:dyDescent="0.25">
      <c r="A631">
        <v>630</v>
      </c>
      <c r="B631" s="34" t="s">
        <v>21</v>
      </c>
      <c r="C631" s="34" t="s">
        <v>301</v>
      </c>
      <c r="D631" s="34" t="s">
        <v>516</v>
      </c>
      <c r="E631" s="34" t="s">
        <v>310</v>
      </c>
      <c r="F631" s="34" t="s">
        <v>515</v>
      </c>
      <c r="G631" s="1" t="s">
        <v>419</v>
      </c>
      <c r="H631" s="34" t="s">
        <v>32</v>
      </c>
      <c r="I631" s="46">
        <v>50</v>
      </c>
      <c r="J631" s="36"/>
      <c r="K631" s="36"/>
      <c r="L631" s="35"/>
      <c r="M631" s="35"/>
      <c r="N631" s="35"/>
    </row>
    <row r="632" spans="1:14" x14ac:dyDescent="0.25">
      <c r="A632">
        <v>631</v>
      </c>
      <c r="B632" s="34" t="s">
        <v>21</v>
      </c>
      <c r="C632" s="34" t="s">
        <v>301</v>
      </c>
      <c r="D632" s="34" t="s">
        <v>518</v>
      </c>
      <c r="E632" s="34" t="s">
        <v>285</v>
      </c>
      <c r="F632" s="34" t="s">
        <v>517</v>
      </c>
      <c r="G632" s="1" t="s">
        <v>249</v>
      </c>
      <c r="H632" s="34" t="s">
        <v>32</v>
      </c>
      <c r="I632" s="46">
        <v>51.49</v>
      </c>
      <c r="J632" s="36"/>
      <c r="K632" s="36"/>
      <c r="L632" s="35"/>
      <c r="M632" s="35"/>
      <c r="N632" s="35"/>
    </row>
    <row r="633" spans="1:14" x14ac:dyDescent="0.25">
      <c r="A633">
        <v>632</v>
      </c>
      <c r="B633" s="34" t="s">
        <v>21</v>
      </c>
      <c r="C633" s="34" t="s">
        <v>301</v>
      </c>
      <c r="D633" s="34" t="s">
        <v>518</v>
      </c>
      <c r="E633" s="34" t="s">
        <v>285</v>
      </c>
      <c r="F633" s="34" t="s">
        <v>519</v>
      </c>
      <c r="G633" s="1" t="s">
        <v>424</v>
      </c>
      <c r="H633" s="34" t="s">
        <v>32</v>
      </c>
      <c r="I633" s="46">
        <v>33.14</v>
      </c>
      <c r="J633" s="36"/>
      <c r="K633" s="36"/>
      <c r="L633" s="35"/>
      <c r="M633" s="35"/>
      <c r="N633" s="35"/>
    </row>
    <row r="634" spans="1:14" x14ac:dyDescent="0.25">
      <c r="A634">
        <v>633</v>
      </c>
      <c r="B634" s="34" t="s">
        <v>21</v>
      </c>
      <c r="C634" s="34" t="s">
        <v>301</v>
      </c>
      <c r="D634" s="34" t="s">
        <v>518</v>
      </c>
      <c r="E634" s="34" t="s">
        <v>285</v>
      </c>
      <c r="F634" s="34" t="s">
        <v>520</v>
      </c>
      <c r="G634" s="1" t="s">
        <v>426</v>
      </c>
      <c r="H634" s="34" t="s">
        <v>32</v>
      </c>
      <c r="I634" s="46">
        <v>21.09</v>
      </c>
      <c r="J634" s="36"/>
      <c r="K634" s="36"/>
      <c r="L634" s="35"/>
      <c r="M634" s="35"/>
      <c r="N634" s="35"/>
    </row>
    <row r="635" spans="1:14" x14ac:dyDescent="0.25">
      <c r="A635">
        <v>634</v>
      </c>
      <c r="B635" s="34" t="s">
        <v>21</v>
      </c>
      <c r="C635" s="34" t="s">
        <v>301</v>
      </c>
      <c r="D635" s="34" t="s">
        <v>518</v>
      </c>
      <c r="E635" s="34" t="s">
        <v>285</v>
      </c>
      <c r="F635" s="34" t="s">
        <v>521</v>
      </c>
      <c r="G635" s="1" t="s">
        <v>428</v>
      </c>
      <c r="H635" s="34" t="s">
        <v>32</v>
      </c>
      <c r="I635" s="46">
        <v>33.78</v>
      </c>
      <c r="J635" s="36"/>
      <c r="K635" s="36"/>
      <c r="L635" s="35"/>
      <c r="M635" s="35"/>
      <c r="N635" s="35"/>
    </row>
    <row r="636" spans="1:14" x14ac:dyDescent="0.25">
      <c r="A636">
        <v>635</v>
      </c>
      <c r="B636" s="34" t="s">
        <v>25</v>
      </c>
      <c r="C636" s="34" t="s">
        <v>301</v>
      </c>
      <c r="D636" s="34" t="s">
        <v>430</v>
      </c>
      <c r="E636" s="34" t="s">
        <v>285</v>
      </c>
      <c r="F636" s="34" t="s">
        <v>522</v>
      </c>
      <c r="G636" s="1" t="s">
        <v>26</v>
      </c>
      <c r="H636" s="34" t="s">
        <v>32</v>
      </c>
      <c r="I636" s="46">
        <v>108.28</v>
      </c>
      <c r="J636" s="36"/>
      <c r="K636" s="36"/>
      <c r="L636" s="35"/>
      <c r="M636" s="35"/>
      <c r="N636" s="35"/>
    </row>
    <row r="637" spans="1:14" x14ac:dyDescent="0.25">
      <c r="A637">
        <v>636</v>
      </c>
      <c r="B637" s="34" t="s">
        <v>25</v>
      </c>
      <c r="C637" s="34" t="s">
        <v>301</v>
      </c>
      <c r="D637" s="34" t="s">
        <v>430</v>
      </c>
      <c r="E637" s="34" t="s">
        <v>301</v>
      </c>
      <c r="F637" s="34" t="s">
        <v>431</v>
      </c>
      <c r="G637" s="1" t="s">
        <v>135</v>
      </c>
      <c r="H637" s="34" t="s">
        <v>32</v>
      </c>
      <c r="I637" s="46">
        <v>3.72</v>
      </c>
      <c r="J637" s="36"/>
      <c r="K637" s="36"/>
      <c r="L637" s="35"/>
      <c r="M637" s="35"/>
      <c r="N637" s="35"/>
    </row>
    <row r="638" spans="1:14" x14ac:dyDescent="0.25">
      <c r="A638">
        <v>637</v>
      </c>
      <c r="B638" s="34" t="s">
        <v>25</v>
      </c>
      <c r="C638" s="34" t="s">
        <v>301</v>
      </c>
      <c r="D638" s="34" t="s">
        <v>430</v>
      </c>
      <c r="E638" s="34" t="s">
        <v>301</v>
      </c>
      <c r="F638" s="34" t="s">
        <v>432</v>
      </c>
      <c r="G638" s="1" t="s">
        <v>246</v>
      </c>
      <c r="H638" s="34" t="s">
        <v>32</v>
      </c>
      <c r="I638" s="47">
        <v>3.59</v>
      </c>
      <c r="J638" s="36"/>
      <c r="K638" s="36"/>
      <c r="L638" s="35"/>
      <c r="M638" s="35"/>
      <c r="N638" s="35"/>
    </row>
    <row r="639" spans="1:14" x14ac:dyDescent="0.25">
      <c r="A639" t="s">
        <v>523</v>
      </c>
      <c r="B639" s="50"/>
      <c r="C639" s="50"/>
      <c r="D639" s="50"/>
      <c r="E639" s="50"/>
      <c r="F639"/>
      <c r="G639"/>
      <c r="H639" s="50"/>
      <c r="I639" s="50">
        <f>SUBTOTAL(109,Таблица_Правда[Кількість])</f>
        <v>20291.942999999981</v>
      </c>
      <c r="J639" s="35"/>
      <c r="K639" s="35"/>
      <c r="L639" s="35">
        <f>SUBTOTAL(109,Таблица_Правда[Загальна вартість матеріалів, грн з ПДВ])</f>
        <v>0</v>
      </c>
      <c r="M639" s="35">
        <f>SUBTOTAL(109,Таблица_Правда[Загальна вартість робіт, грн з ПДВ])</f>
        <v>0</v>
      </c>
      <c r="N639" s="35">
        <f>SUBTOTAL(109,Таблица_Правда[Вартість всього, грн з ПДВ])</f>
        <v>0</v>
      </c>
    </row>
  </sheetData>
  <sheetProtection autoFilter="0"/>
  <phoneticPr fontId="1" type="noConversion"/>
  <pageMargins left="0.25" right="0.25" top="0.75" bottom="0.75" header="0.3" footer="0.3"/>
  <pageSetup paperSize="9" scale="6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L48"/>
  <sheetViews>
    <sheetView tabSelected="1" zoomScale="70" zoomScaleNormal="70" workbookViewId="0">
      <pane ySplit="5" topLeftCell="A6" activePane="bottomLeft" state="frozen"/>
      <selection pane="bottomLeft" activeCell="G22" sqref="G22"/>
    </sheetView>
  </sheetViews>
  <sheetFormatPr defaultRowHeight="15" x14ac:dyDescent="0.25"/>
  <cols>
    <col min="1" max="1" width="7.42578125" bestFit="1" customWidth="1"/>
    <col min="2" max="2" width="21.140625" bestFit="1" customWidth="1"/>
    <col min="3" max="3" width="18.42578125" bestFit="1" customWidth="1"/>
    <col min="4" max="4" width="68.5703125" bestFit="1" customWidth="1"/>
    <col min="5" max="5" width="15.85546875" bestFit="1" customWidth="1"/>
    <col min="6" max="6" width="24" bestFit="1" customWidth="1"/>
    <col min="7" max="7" width="28.85546875" bestFit="1" customWidth="1"/>
    <col min="8" max="8" width="24.140625" bestFit="1" customWidth="1"/>
    <col min="9" max="9" width="29.140625" bestFit="1" customWidth="1"/>
    <col min="10" max="10" width="23.5703125" bestFit="1" customWidth="1"/>
    <col min="11" max="11" width="23" bestFit="1" customWidth="1"/>
    <col min="12" max="12" width="11.7109375" customWidth="1"/>
  </cols>
  <sheetData>
    <row r="1" spans="1:12" ht="15.75" x14ac:dyDescent="0.25">
      <c r="A1" s="38" t="s">
        <v>525</v>
      </c>
    </row>
    <row r="2" spans="1:12" ht="15.75" x14ac:dyDescent="0.25">
      <c r="A2" s="38" t="s">
        <v>526</v>
      </c>
    </row>
    <row r="3" spans="1:12" ht="16.5" thickBot="1" x14ac:dyDescent="0.3">
      <c r="A3" s="39" t="s">
        <v>527</v>
      </c>
    </row>
    <row r="4" spans="1:12" ht="27" thickBot="1" x14ac:dyDescent="0.45">
      <c r="A4" s="39"/>
      <c r="F4" s="54"/>
      <c r="G4" s="55"/>
      <c r="H4" s="55"/>
      <c r="I4" s="55"/>
      <c r="J4" s="56"/>
      <c r="L4" s="51" t="s">
        <v>722</v>
      </c>
    </row>
    <row r="5" spans="1:12" ht="46.5" customHeight="1" x14ac:dyDescent="0.25">
      <c r="A5" s="53" t="s">
        <v>116</v>
      </c>
      <c r="B5" s="53" t="s">
        <v>2</v>
      </c>
      <c r="C5" s="53" t="s">
        <v>3</v>
      </c>
      <c r="D5" s="53" t="s">
        <v>524</v>
      </c>
      <c r="E5" s="53" t="s">
        <v>31</v>
      </c>
      <c r="F5" s="49" t="s">
        <v>53</v>
      </c>
      <c r="G5" s="49" t="s">
        <v>54</v>
      </c>
      <c r="H5" s="49" t="s">
        <v>56</v>
      </c>
      <c r="I5" s="49" t="s">
        <v>57</v>
      </c>
      <c r="J5" s="49" t="s">
        <v>55</v>
      </c>
    </row>
    <row r="6" spans="1:12" x14ac:dyDescent="0.25">
      <c r="A6">
        <v>1</v>
      </c>
      <c r="B6" s="1" t="s">
        <v>319</v>
      </c>
      <c r="C6" s="34" t="s">
        <v>367</v>
      </c>
      <c r="D6" s="48" t="s">
        <v>695</v>
      </c>
      <c r="E6">
        <v>1165.1199999999999</v>
      </c>
      <c r="F6" s="52"/>
      <c r="G6" s="52"/>
      <c r="H6" s="35">
        <f>_строки[[#This Row],[Кількість]]*_строки[[#This Row],[Вартість матеріалів за одиницю, грн з ПДВ]]</f>
        <v>0</v>
      </c>
      <c r="I6" s="35">
        <f>_строки[[#This Row],[Кількість]]*_строки[[#This Row],[Вартість робіт за одиницю, грн з ПДВ]]</f>
        <v>0</v>
      </c>
      <c r="J6" s="35">
        <f>_строки[[#This Row],[Загальна вартість матеріалів, грн з ПДВ]]+_строки[[#This Row],[Загальна вартість робіт, грн з ПДВ]]</f>
        <v>0</v>
      </c>
    </row>
    <row r="7" spans="1:12" x14ac:dyDescent="0.25">
      <c r="A7">
        <v>2</v>
      </c>
      <c r="B7" s="1" t="s">
        <v>319</v>
      </c>
      <c r="C7" s="34" t="s">
        <v>362</v>
      </c>
      <c r="D7" s="48" t="s">
        <v>696</v>
      </c>
      <c r="E7">
        <v>81.739999999999995</v>
      </c>
      <c r="F7" s="52"/>
      <c r="G7" s="52"/>
      <c r="H7" s="35">
        <f>_строки[[#This Row],[Кількість]]*_строки[[#This Row],[Вартість матеріалів за одиницю, грн з ПДВ]]</f>
        <v>0</v>
      </c>
      <c r="I7" s="35">
        <f>_строки[[#This Row],[Кількість]]*_строки[[#This Row],[Вартість робіт за одиницю, грн з ПДВ]]</f>
        <v>0</v>
      </c>
      <c r="J7" s="35">
        <f>_строки[[#This Row],[Загальна вартість матеріалів, грн з ПДВ]]+_строки[[#This Row],[Загальна вартість робіт, грн з ПДВ]]</f>
        <v>0</v>
      </c>
    </row>
    <row r="8" spans="1:12" x14ac:dyDescent="0.25">
      <c r="A8">
        <v>3</v>
      </c>
      <c r="B8" s="1" t="s">
        <v>319</v>
      </c>
      <c r="C8" s="34" t="s">
        <v>365</v>
      </c>
      <c r="D8" s="48" t="s">
        <v>697</v>
      </c>
      <c r="E8">
        <v>13.350000000000001</v>
      </c>
      <c r="F8" s="52"/>
      <c r="G8" s="52"/>
      <c r="H8" s="35">
        <f>_строки[[#This Row],[Кількість]]*_строки[[#This Row],[Вартість матеріалів за одиницю, грн з ПДВ]]</f>
        <v>0</v>
      </c>
      <c r="I8" s="35">
        <f>_строки[[#This Row],[Кількість]]*_строки[[#This Row],[Вартість робіт за одиницю, грн з ПДВ]]</f>
        <v>0</v>
      </c>
      <c r="J8" s="35">
        <f>_строки[[#This Row],[Загальна вартість матеріалів, грн з ПДВ]]+_строки[[#This Row],[Загальна вартість робіт, грн з ПДВ]]</f>
        <v>0</v>
      </c>
    </row>
    <row r="9" spans="1:12" x14ac:dyDescent="0.25">
      <c r="A9">
        <v>4</v>
      </c>
      <c r="B9" s="1" t="s">
        <v>319</v>
      </c>
      <c r="C9" s="34" t="s">
        <v>373</v>
      </c>
      <c r="D9" s="48" t="s">
        <v>698</v>
      </c>
      <c r="E9">
        <v>51.89</v>
      </c>
      <c r="F9" s="52"/>
      <c r="G9" s="52"/>
      <c r="H9" s="35">
        <f>_строки[[#This Row],[Кількість]]*_строки[[#This Row],[Вартість матеріалів за одиницю, грн з ПДВ]]</f>
        <v>0</v>
      </c>
      <c r="I9" s="35">
        <f>_строки[[#This Row],[Кількість]]*_строки[[#This Row],[Вартість робіт за одиницю, грн з ПДВ]]</f>
        <v>0</v>
      </c>
      <c r="J9" s="35">
        <f>_строки[[#This Row],[Загальна вартість матеріалів, грн з ПДВ]]+_строки[[#This Row],[Загальна вартість робіт, грн з ПДВ]]</f>
        <v>0</v>
      </c>
    </row>
    <row r="10" spans="1:12" x14ac:dyDescent="0.25">
      <c r="A10">
        <v>5</v>
      </c>
      <c r="B10" s="1" t="s">
        <v>319</v>
      </c>
      <c r="C10" s="34" t="s">
        <v>352</v>
      </c>
      <c r="D10" s="48" t="s">
        <v>699</v>
      </c>
      <c r="E10">
        <v>137.91999999999999</v>
      </c>
      <c r="F10" s="52"/>
      <c r="G10" s="52"/>
      <c r="H10" s="35">
        <f>_строки[[#This Row],[Кількість]]*_строки[[#This Row],[Вартість матеріалів за одиницю, грн з ПДВ]]</f>
        <v>0</v>
      </c>
      <c r="I10" s="35">
        <f>_строки[[#This Row],[Кількість]]*_строки[[#This Row],[Вартість робіт за одиницю, грн з ПДВ]]</f>
        <v>0</v>
      </c>
      <c r="J10" s="35">
        <f>_строки[[#This Row],[Загальна вартість матеріалів, грн з ПДВ]]+_строки[[#This Row],[Загальна вартість робіт, грн з ПДВ]]</f>
        <v>0</v>
      </c>
    </row>
    <row r="11" spans="1:12" x14ac:dyDescent="0.25">
      <c r="A11">
        <v>6</v>
      </c>
      <c r="B11" s="1" t="s">
        <v>319</v>
      </c>
      <c r="C11" s="34" t="s">
        <v>358</v>
      </c>
      <c r="D11" s="48" t="s">
        <v>700</v>
      </c>
      <c r="E11">
        <v>94.02000000000001</v>
      </c>
      <c r="F11" s="52"/>
      <c r="G11" s="52"/>
      <c r="H11" s="35">
        <f>_строки[[#This Row],[Кількість]]*_строки[[#This Row],[Вартість матеріалів за одиницю, грн з ПДВ]]</f>
        <v>0</v>
      </c>
      <c r="I11" s="35">
        <f>_строки[[#This Row],[Кількість]]*_строки[[#This Row],[Вартість робіт за одиницю, грн з ПДВ]]</f>
        <v>0</v>
      </c>
      <c r="J11" s="35">
        <f>_строки[[#This Row],[Загальна вартість матеріалів, грн з ПДВ]]+_строки[[#This Row],[Загальна вартість робіт, грн з ПДВ]]</f>
        <v>0</v>
      </c>
    </row>
    <row r="12" spans="1:12" x14ac:dyDescent="0.25">
      <c r="A12">
        <v>7</v>
      </c>
      <c r="B12" s="1" t="s">
        <v>319</v>
      </c>
      <c r="C12" s="34" t="s">
        <v>400</v>
      </c>
      <c r="D12" s="48" t="s">
        <v>701</v>
      </c>
      <c r="E12">
        <v>525.75</v>
      </c>
      <c r="F12" s="52"/>
      <c r="G12" s="52"/>
      <c r="H12" s="35">
        <f>_строки[[#This Row],[Кількість]]*_строки[[#This Row],[Вартість матеріалів за одиницю, грн з ПДВ]]</f>
        <v>0</v>
      </c>
      <c r="I12" s="35">
        <f>_строки[[#This Row],[Кількість]]*_строки[[#This Row],[Вартість робіт за одиницю, грн з ПДВ]]</f>
        <v>0</v>
      </c>
      <c r="J12" s="35">
        <f>_строки[[#This Row],[Загальна вартість матеріалів, грн з ПДВ]]+_строки[[#This Row],[Загальна вартість робіт, грн з ПДВ]]</f>
        <v>0</v>
      </c>
    </row>
    <row r="13" spans="1:12" ht="30" x14ac:dyDescent="0.25">
      <c r="A13">
        <v>8</v>
      </c>
      <c r="B13" s="1" t="s">
        <v>319</v>
      </c>
      <c r="C13" s="34" t="s">
        <v>224</v>
      </c>
      <c r="D13" s="48" t="s">
        <v>702</v>
      </c>
      <c r="E13">
        <v>160.84000000000003</v>
      </c>
      <c r="F13" s="52"/>
      <c r="G13" s="52"/>
      <c r="H13" s="35">
        <f>_строки[[#This Row],[Кількість]]*_строки[[#This Row],[Вартість матеріалів за одиницю, грн з ПДВ]]</f>
        <v>0</v>
      </c>
      <c r="I13" s="35">
        <f>_строки[[#This Row],[Кількість]]*_строки[[#This Row],[Вартість робіт за одиницю, грн з ПДВ]]</f>
        <v>0</v>
      </c>
      <c r="J13" s="35">
        <f>_строки[[#This Row],[Загальна вартість матеріалів, грн з ПДВ]]+_строки[[#This Row],[Загальна вартість робіт, грн з ПДВ]]</f>
        <v>0</v>
      </c>
    </row>
    <row r="14" spans="1:12" x14ac:dyDescent="0.25">
      <c r="A14">
        <v>9</v>
      </c>
      <c r="B14" s="1" t="s">
        <v>319</v>
      </c>
      <c r="C14" s="34" t="s">
        <v>235</v>
      </c>
      <c r="D14" s="48" t="s">
        <v>703</v>
      </c>
      <c r="E14">
        <v>143.34</v>
      </c>
      <c r="F14" s="52"/>
      <c r="G14" s="52"/>
      <c r="H14" s="35">
        <f>_строки[[#This Row],[Кількість]]*_строки[[#This Row],[Вартість матеріалів за одиницю, грн з ПДВ]]</f>
        <v>0</v>
      </c>
      <c r="I14" s="35">
        <f>_строки[[#This Row],[Кількість]]*_строки[[#This Row],[Вартість робіт за одиницю, грн з ПДВ]]</f>
        <v>0</v>
      </c>
      <c r="J14" s="35">
        <f>_строки[[#This Row],[Загальна вартість матеріалів, грн з ПДВ]]+_строки[[#This Row],[Загальна вартість робіт, грн з ПДВ]]</f>
        <v>0</v>
      </c>
    </row>
    <row r="15" spans="1:12" x14ac:dyDescent="0.25">
      <c r="A15">
        <v>10</v>
      </c>
      <c r="B15" s="1" t="s">
        <v>319</v>
      </c>
      <c r="C15" s="34" t="s">
        <v>254</v>
      </c>
      <c r="D15" s="48" t="s">
        <v>704</v>
      </c>
      <c r="E15">
        <v>568.22000000000014</v>
      </c>
      <c r="F15" s="52"/>
      <c r="G15" s="52"/>
      <c r="H15" s="35">
        <f>_строки[[#This Row],[Кількість]]*_строки[[#This Row],[Вартість матеріалів за одиницю, грн з ПДВ]]</f>
        <v>0</v>
      </c>
      <c r="I15" s="35">
        <f>_строки[[#This Row],[Кількість]]*_строки[[#This Row],[Вартість робіт за одиницю, грн з ПДВ]]</f>
        <v>0</v>
      </c>
      <c r="J15" s="35">
        <f>_строки[[#This Row],[Загальна вартість матеріалів, грн з ПДВ]]+_строки[[#This Row],[Загальна вартість робіт, грн з ПДВ]]</f>
        <v>0</v>
      </c>
    </row>
    <row r="16" spans="1:12" x14ac:dyDescent="0.25">
      <c r="A16">
        <v>11</v>
      </c>
      <c r="B16" s="1" t="s">
        <v>319</v>
      </c>
      <c r="C16" s="34" t="s">
        <v>263</v>
      </c>
      <c r="D16" s="48" t="s">
        <v>398</v>
      </c>
      <c r="E16">
        <v>8.5299999999999994</v>
      </c>
      <c r="F16" s="52"/>
      <c r="G16" s="52"/>
      <c r="H16" s="35">
        <f>_строки[[#This Row],[Кількість]]*_строки[[#This Row],[Вартість матеріалів за одиницю, грн з ПДВ]]</f>
        <v>0</v>
      </c>
      <c r="I16" s="35">
        <f>_строки[[#This Row],[Кількість]]*_строки[[#This Row],[Вартість робіт за одиницю, грн з ПДВ]]</f>
        <v>0</v>
      </c>
      <c r="J16" s="35">
        <f>_строки[[#This Row],[Загальна вартість матеріалів, грн з ПДВ]]+_строки[[#This Row],[Загальна вартість робіт, грн з ПДВ]]</f>
        <v>0</v>
      </c>
    </row>
    <row r="17" spans="1:10" ht="30" x14ac:dyDescent="0.25">
      <c r="A17">
        <v>12</v>
      </c>
      <c r="B17" s="1" t="s">
        <v>284</v>
      </c>
      <c r="C17" s="34" t="s">
        <v>127</v>
      </c>
      <c r="D17" s="48" t="s">
        <v>705</v>
      </c>
      <c r="E17">
        <v>340.64</v>
      </c>
      <c r="F17" s="52"/>
      <c r="G17" s="52"/>
      <c r="H17" s="35">
        <f>_строки[[#This Row],[Кількість]]*_строки[[#This Row],[Вартість матеріалів за одиницю, грн з ПДВ]]</f>
        <v>0</v>
      </c>
      <c r="I17" s="35">
        <f>_строки[[#This Row],[Кількість]]*_строки[[#This Row],[Вартість робіт за одиницю, грн з ПДВ]]</f>
        <v>0</v>
      </c>
      <c r="J17" s="35">
        <f>_строки[[#This Row],[Загальна вартість матеріалів, грн з ПДВ]]+_строки[[#This Row],[Загальна вартість робіт, грн з ПДВ]]</f>
        <v>0</v>
      </c>
    </row>
    <row r="18" spans="1:10" x14ac:dyDescent="0.25">
      <c r="A18">
        <v>13</v>
      </c>
      <c r="B18" s="1" t="s">
        <v>284</v>
      </c>
      <c r="C18" s="34" t="s">
        <v>124</v>
      </c>
      <c r="D18" s="48" t="s">
        <v>706</v>
      </c>
      <c r="E18">
        <v>15.506399999999998</v>
      </c>
      <c r="F18" s="52"/>
      <c r="G18" s="52"/>
      <c r="H18" s="35">
        <f>_строки[[#This Row],[Кількість]]*_строки[[#This Row],[Вартість матеріалів за одиницю, грн з ПДВ]]</f>
        <v>0</v>
      </c>
      <c r="I18" s="35">
        <f>_строки[[#This Row],[Кількість]]*_строки[[#This Row],[Вартість робіт за одиницю, грн з ПДВ]]</f>
        <v>0</v>
      </c>
      <c r="J18" s="35">
        <f>_строки[[#This Row],[Загальна вартість матеріалів, грн з ПДВ]]+_строки[[#This Row],[Загальна вартість робіт, грн з ПДВ]]</f>
        <v>0</v>
      </c>
    </row>
    <row r="19" spans="1:10" x14ac:dyDescent="0.25">
      <c r="A19">
        <v>14</v>
      </c>
      <c r="B19" s="1" t="s">
        <v>284</v>
      </c>
      <c r="C19" s="34" t="s">
        <v>299</v>
      </c>
      <c r="D19" s="48" t="s">
        <v>707</v>
      </c>
      <c r="E19">
        <v>34.22</v>
      </c>
      <c r="F19" s="52"/>
      <c r="G19" s="52"/>
      <c r="H19" s="35">
        <f>_строки[[#This Row],[Кількість]]*_строки[[#This Row],[Вартість матеріалів за одиницю, грн з ПДВ]]</f>
        <v>0</v>
      </c>
      <c r="I19" s="35">
        <f>_строки[[#This Row],[Кількість]]*_строки[[#This Row],[Вартість робіт за одиницю, грн з ПДВ]]</f>
        <v>0</v>
      </c>
      <c r="J19" s="35">
        <f>_строки[[#This Row],[Загальна вартість матеріалів, грн з ПДВ]]+_строки[[#This Row],[Загальна вартість робіт, грн з ПДВ]]</f>
        <v>0</v>
      </c>
    </row>
    <row r="20" spans="1:10" x14ac:dyDescent="0.25">
      <c r="A20">
        <v>15</v>
      </c>
      <c r="B20" s="1" t="s">
        <v>284</v>
      </c>
      <c r="C20" s="34" t="s">
        <v>248</v>
      </c>
      <c r="D20" s="48" t="s">
        <v>708</v>
      </c>
      <c r="E20">
        <v>9.9400000000000013</v>
      </c>
      <c r="F20" s="52"/>
      <c r="G20" s="52"/>
      <c r="H20" s="35">
        <f>_строки[[#This Row],[Кількість]]*_строки[[#This Row],[Вартість матеріалів за одиницю, грн з ПДВ]]</f>
        <v>0</v>
      </c>
      <c r="I20" s="35">
        <f>_строки[[#This Row],[Кількість]]*_строки[[#This Row],[Вартість робіт за одиницю, грн з ПДВ]]</f>
        <v>0</v>
      </c>
      <c r="J20" s="35">
        <f>_строки[[#This Row],[Загальна вартість матеріалів, грн з ПДВ]]+_строки[[#This Row],[Загальна вартість робіт, грн з ПДВ]]</f>
        <v>0</v>
      </c>
    </row>
    <row r="21" spans="1:10" x14ac:dyDescent="0.25">
      <c r="A21">
        <v>16</v>
      </c>
      <c r="B21" s="1" t="s">
        <v>284</v>
      </c>
      <c r="C21" s="34" t="s">
        <v>139</v>
      </c>
      <c r="D21" s="48" t="s">
        <v>709</v>
      </c>
      <c r="E21">
        <v>26.099999999999998</v>
      </c>
      <c r="F21" s="52"/>
      <c r="G21" s="52"/>
      <c r="H21" s="35">
        <f>_строки[[#This Row],[Кількість]]*_строки[[#This Row],[Вартість матеріалів за одиницю, грн з ПДВ]]</f>
        <v>0</v>
      </c>
      <c r="I21" s="35">
        <f>_строки[[#This Row],[Кількість]]*_строки[[#This Row],[Вартість робіт за одиницю, грн з ПДВ]]</f>
        <v>0</v>
      </c>
      <c r="J21" s="35">
        <f>_строки[[#This Row],[Загальна вартість матеріалів, грн з ПДВ]]+_строки[[#This Row],[Загальна вартість робіт, грн з ПДВ]]</f>
        <v>0</v>
      </c>
    </row>
    <row r="22" spans="1:10" ht="45" x14ac:dyDescent="0.25">
      <c r="A22">
        <v>17</v>
      </c>
      <c r="B22" s="1" t="s">
        <v>284</v>
      </c>
      <c r="C22" s="34" t="s">
        <v>121</v>
      </c>
      <c r="D22" s="48" t="s">
        <v>710</v>
      </c>
      <c r="E22">
        <v>1682.5</v>
      </c>
      <c r="F22" s="52"/>
      <c r="G22" s="52"/>
      <c r="H22" s="35">
        <f>_строки[[#This Row],[Кількість]]*_строки[[#This Row],[Вартість матеріалів за одиницю, грн з ПДВ]]</f>
        <v>0</v>
      </c>
      <c r="I22" s="35">
        <f>_строки[[#This Row],[Кількість]]*_строки[[#This Row],[Вартість робіт за одиницю, грн з ПДВ]]</f>
        <v>0</v>
      </c>
      <c r="J22" s="35">
        <f>_строки[[#This Row],[Загальна вартість матеріалів, грн з ПДВ]]+_строки[[#This Row],[Загальна вартість робіт, грн з ПДВ]]</f>
        <v>0</v>
      </c>
    </row>
    <row r="23" spans="1:10" ht="45" x14ac:dyDescent="0.25">
      <c r="A23">
        <v>18</v>
      </c>
      <c r="B23" s="1" t="s">
        <v>284</v>
      </c>
      <c r="C23" s="34" t="s">
        <v>123</v>
      </c>
      <c r="D23" s="48" t="s">
        <v>710</v>
      </c>
      <c r="E23">
        <v>236.04999999999998</v>
      </c>
      <c r="F23" s="52"/>
      <c r="G23" s="52"/>
      <c r="H23" s="35">
        <f>_строки[[#This Row],[Кількість]]*_строки[[#This Row],[Вартість матеріалів за одиницю, грн з ПДВ]]</f>
        <v>0</v>
      </c>
      <c r="I23" s="35">
        <f>_строки[[#This Row],[Кількість]]*_строки[[#This Row],[Вартість робіт за одиницю, грн з ПДВ]]</f>
        <v>0</v>
      </c>
      <c r="J23" s="35">
        <f>_строки[[#This Row],[Загальна вартість матеріалів, грн з ПДВ]]+_строки[[#This Row],[Загальна вартість робіт, грн з ПДВ]]</f>
        <v>0</v>
      </c>
    </row>
    <row r="24" spans="1:10" ht="75" x14ac:dyDescent="0.25">
      <c r="A24">
        <v>19</v>
      </c>
      <c r="B24" s="1" t="s">
        <v>122</v>
      </c>
      <c r="C24" s="34" t="s">
        <v>127</v>
      </c>
      <c r="D24" s="48" t="s">
        <v>711</v>
      </c>
      <c r="E24">
        <v>989.2800000000002</v>
      </c>
      <c r="F24" s="52"/>
      <c r="G24" s="52"/>
      <c r="H24" s="35">
        <f>_строки[[#This Row],[Кількість]]*_строки[[#This Row],[Вартість матеріалів за одиницю, грн з ПДВ]]</f>
        <v>0</v>
      </c>
      <c r="I24" s="35">
        <f>_строки[[#This Row],[Кількість]]*_строки[[#This Row],[Вартість робіт за одиницю, грн з ПДВ]]</f>
        <v>0</v>
      </c>
      <c r="J24" s="35">
        <f>_строки[[#This Row],[Загальна вартість матеріалів, грн з ПДВ]]+_строки[[#This Row],[Загальна вартість робіт, грн з ПДВ]]</f>
        <v>0</v>
      </c>
    </row>
    <row r="25" spans="1:10" ht="105" x14ac:dyDescent="0.25">
      <c r="A25">
        <v>20</v>
      </c>
      <c r="B25" s="1" t="s">
        <v>122</v>
      </c>
      <c r="C25" s="34" t="s">
        <v>124</v>
      </c>
      <c r="D25" s="48" t="s">
        <v>712</v>
      </c>
      <c r="E25">
        <v>129.93839999999989</v>
      </c>
      <c r="F25" s="52"/>
      <c r="G25" s="52"/>
      <c r="H25" s="35">
        <f>_строки[[#This Row],[Кількість]]*_строки[[#This Row],[Вартість матеріалів за одиницю, грн з ПДВ]]</f>
        <v>0</v>
      </c>
      <c r="I25" s="35">
        <f>_строки[[#This Row],[Кількість]]*_строки[[#This Row],[Вартість робіт за одиницю, грн з ПДВ]]</f>
        <v>0</v>
      </c>
      <c r="J25" s="35">
        <f>_строки[[#This Row],[Загальна вартість матеріалів, грн з ПДВ]]+_строки[[#This Row],[Загальна вартість робіт, грн з ПДВ]]</f>
        <v>0</v>
      </c>
    </row>
    <row r="26" spans="1:10" x14ac:dyDescent="0.25">
      <c r="A26">
        <v>21</v>
      </c>
      <c r="B26" s="1" t="s">
        <v>122</v>
      </c>
      <c r="C26" s="34" t="s">
        <v>139</v>
      </c>
      <c r="D26" s="48" t="s">
        <v>713</v>
      </c>
      <c r="E26">
        <v>104.40000000000002</v>
      </c>
      <c r="F26" s="52"/>
      <c r="G26" s="52"/>
      <c r="H26" s="35">
        <f>_строки[[#This Row],[Кількість]]*_строки[[#This Row],[Вартість матеріалів за одиницю, грн з ПДВ]]</f>
        <v>0</v>
      </c>
      <c r="I26" s="35">
        <f>_строки[[#This Row],[Кількість]]*_строки[[#This Row],[Вартість робіт за одиницю, грн з ПДВ]]</f>
        <v>0</v>
      </c>
      <c r="J26" s="35">
        <f>_строки[[#This Row],[Загальна вартість матеріалів, грн з ПДВ]]+_строки[[#This Row],[Загальна вартість робіт, грн з ПДВ]]</f>
        <v>0</v>
      </c>
    </row>
    <row r="27" spans="1:10" ht="180" x14ac:dyDescent="0.25">
      <c r="A27">
        <v>22</v>
      </c>
      <c r="B27" s="1" t="s">
        <v>122</v>
      </c>
      <c r="C27" s="34" t="s">
        <v>121</v>
      </c>
      <c r="D27" s="48" t="s">
        <v>714</v>
      </c>
      <c r="E27">
        <v>8187.8900000000058</v>
      </c>
      <c r="F27" s="52"/>
      <c r="G27" s="52"/>
      <c r="H27" s="35">
        <f>_строки[[#This Row],[Кількість]]*_строки[[#This Row],[Вартість матеріалів за одиницю, грн з ПДВ]]</f>
        <v>0</v>
      </c>
      <c r="I27" s="35">
        <f>_строки[[#This Row],[Кількість]]*_строки[[#This Row],[Вартість робіт за одиницю, грн з ПДВ]]</f>
        <v>0</v>
      </c>
      <c r="J27" s="35">
        <f>_строки[[#This Row],[Загальна вартість матеріалів, грн з ПДВ]]+_строки[[#This Row],[Загальна вартість робіт, грн з ПДВ]]</f>
        <v>0</v>
      </c>
    </row>
    <row r="28" spans="1:10" ht="180" x14ac:dyDescent="0.25">
      <c r="A28">
        <v>23</v>
      </c>
      <c r="B28" s="1" t="s">
        <v>122</v>
      </c>
      <c r="C28" s="34" t="s">
        <v>123</v>
      </c>
      <c r="D28" s="48" t="s">
        <v>714</v>
      </c>
      <c r="E28">
        <v>1038.8299999999997</v>
      </c>
      <c r="F28" s="52"/>
      <c r="G28" s="52"/>
      <c r="H28" s="35">
        <f>_строки[[#This Row],[Кількість]]*_строки[[#This Row],[Вартість матеріалів за одиницю, грн з ПДВ]]</f>
        <v>0</v>
      </c>
      <c r="I28" s="35">
        <f>_строки[[#This Row],[Кількість]]*_строки[[#This Row],[Вартість робіт за одиницю, грн з ПДВ]]</f>
        <v>0</v>
      </c>
      <c r="J28" s="35">
        <f>_строки[[#This Row],[Загальна вартість матеріалів, грн з ПДВ]]+_строки[[#This Row],[Загальна вартість робіт, грн з ПДВ]]</f>
        <v>0</v>
      </c>
    </row>
    <row r="29" spans="1:10" ht="45" x14ac:dyDescent="0.25">
      <c r="A29">
        <v>24</v>
      </c>
      <c r="B29" s="1" t="s">
        <v>216</v>
      </c>
      <c r="C29" s="34" t="s">
        <v>127</v>
      </c>
      <c r="D29" s="48" t="s">
        <v>715</v>
      </c>
      <c r="E29">
        <v>612.07000000000005</v>
      </c>
      <c r="F29" s="52"/>
      <c r="G29" s="52"/>
      <c r="H29" s="35">
        <f>_строки[[#This Row],[Кількість]]*_строки[[#This Row],[Вартість матеріалів за одиницю, грн з ПДВ]]</f>
        <v>0</v>
      </c>
      <c r="I29" s="35">
        <f>_строки[[#This Row],[Кількість]]*_строки[[#This Row],[Вартість робіт за одиницю, грн з ПДВ]]</f>
        <v>0</v>
      </c>
      <c r="J29" s="35">
        <f>_строки[[#This Row],[Загальна вартість матеріалів, грн з ПДВ]]+_строки[[#This Row],[Загальна вартість робіт, грн з ПДВ]]</f>
        <v>0</v>
      </c>
    </row>
    <row r="30" spans="1:10" x14ac:dyDescent="0.25">
      <c r="A30">
        <v>25</v>
      </c>
      <c r="B30" s="1" t="s">
        <v>216</v>
      </c>
      <c r="C30" s="34" t="s">
        <v>124</v>
      </c>
      <c r="D30" s="48" t="s">
        <v>716</v>
      </c>
      <c r="E30">
        <v>14.9282</v>
      </c>
      <c r="F30" s="52"/>
      <c r="G30" s="52"/>
      <c r="H30" s="35">
        <f>_строки[[#This Row],[Кількість]]*_строки[[#This Row],[Вартість матеріалів за одиницю, грн з ПДВ]]</f>
        <v>0</v>
      </c>
      <c r="I30" s="35">
        <f>_строки[[#This Row],[Кількість]]*_строки[[#This Row],[Вартість робіт за одиницю, грн з ПДВ]]</f>
        <v>0</v>
      </c>
      <c r="J30" s="35">
        <f>_строки[[#This Row],[Загальна вартість матеріалів, грн з ПДВ]]+_строки[[#This Row],[Загальна вартість робіт, грн з ПДВ]]</f>
        <v>0</v>
      </c>
    </row>
    <row r="31" spans="1:10" x14ac:dyDescent="0.25">
      <c r="A31">
        <v>26</v>
      </c>
      <c r="B31" s="1" t="s">
        <v>216</v>
      </c>
      <c r="C31" s="34" t="s">
        <v>233</v>
      </c>
      <c r="D31" s="48" t="s">
        <v>717</v>
      </c>
      <c r="E31">
        <v>635.74</v>
      </c>
      <c r="F31" s="52"/>
      <c r="G31" s="52"/>
      <c r="H31" s="35">
        <f>_строки[[#This Row],[Кількість]]*_строки[[#This Row],[Вартість матеріалів за одиницю, грн з ПДВ]]</f>
        <v>0</v>
      </c>
      <c r="I31" s="35">
        <f>_строки[[#This Row],[Кількість]]*_строки[[#This Row],[Вартість робіт за одиницю, грн з ПДВ]]</f>
        <v>0</v>
      </c>
      <c r="J31" s="35">
        <f>_строки[[#This Row],[Загальна вартість матеріалів, грн з ПДВ]]+_строки[[#This Row],[Загальна вартість робіт, грн з ПДВ]]</f>
        <v>0</v>
      </c>
    </row>
    <row r="32" spans="1:10" x14ac:dyDescent="0.25">
      <c r="A32">
        <v>27</v>
      </c>
      <c r="B32" s="1" t="s">
        <v>216</v>
      </c>
      <c r="C32" s="34" t="s">
        <v>248</v>
      </c>
      <c r="D32" s="48" t="s">
        <v>247</v>
      </c>
      <c r="E32">
        <v>2.7</v>
      </c>
      <c r="F32" s="52"/>
      <c r="G32" s="52"/>
      <c r="H32" s="35">
        <f>_строки[[#This Row],[Кількість]]*_строки[[#This Row],[Вартість матеріалів за одиницю, грн з ПДВ]]</f>
        <v>0</v>
      </c>
      <c r="I32" s="35">
        <f>_строки[[#This Row],[Кількість]]*_строки[[#This Row],[Вартість робіт за одиницю, грн з ПДВ]]</f>
        <v>0</v>
      </c>
      <c r="J32" s="35">
        <f>_строки[[#This Row],[Загальна вартість матеріалів, грн з ПДВ]]+_строки[[#This Row],[Загальна вартість робіт, грн з ПДВ]]</f>
        <v>0</v>
      </c>
    </row>
    <row r="33" spans="1:10" x14ac:dyDescent="0.25">
      <c r="A33">
        <v>28</v>
      </c>
      <c r="B33" s="1" t="s">
        <v>216</v>
      </c>
      <c r="C33" s="34" t="s">
        <v>282</v>
      </c>
      <c r="D33" s="48" t="s">
        <v>281</v>
      </c>
      <c r="E33">
        <v>2.99</v>
      </c>
      <c r="F33" s="52"/>
      <c r="G33" s="52"/>
      <c r="H33" s="35">
        <f>_строки[[#This Row],[Кількість]]*_строки[[#This Row],[Вартість матеріалів за одиницю, грн з ПДВ]]</f>
        <v>0</v>
      </c>
      <c r="I33" s="35">
        <f>_строки[[#This Row],[Кількість]]*_строки[[#This Row],[Вартість робіт за одиницю, грн з ПДВ]]</f>
        <v>0</v>
      </c>
      <c r="J33" s="35">
        <f>_строки[[#This Row],[Загальна вартість матеріалів, грн з ПДВ]]+_строки[[#This Row],[Загальна вартість робіт, грн з ПДВ]]</f>
        <v>0</v>
      </c>
    </row>
    <row r="34" spans="1:10" x14ac:dyDescent="0.25">
      <c r="A34">
        <v>29</v>
      </c>
      <c r="B34" s="1" t="s">
        <v>216</v>
      </c>
      <c r="C34" s="34" t="s">
        <v>139</v>
      </c>
      <c r="D34" s="48" t="s">
        <v>718</v>
      </c>
      <c r="E34">
        <v>60.81</v>
      </c>
      <c r="F34" s="52"/>
      <c r="G34" s="52"/>
      <c r="H34" s="35">
        <f>_строки[[#This Row],[Кількість]]*_строки[[#This Row],[Вартість матеріалів за одиницю, грн з ПДВ]]</f>
        <v>0</v>
      </c>
      <c r="I34" s="35">
        <f>_строки[[#This Row],[Кількість]]*_строки[[#This Row],[Вартість робіт за одиницю, грн з ПДВ]]</f>
        <v>0</v>
      </c>
      <c r="J34" s="35">
        <f>_строки[[#This Row],[Загальна вартість матеріалів, грн з ПДВ]]+_строки[[#This Row],[Загальна вартість робіт, грн з ПДВ]]</f>
        <v>0</v>
      </c>
    </row>
    <row r="35" spans="1:10" ht="60" x14ac:dyDescent="0.25">
      <c r="A35">
        <v>30</v>
      </c>
      <c r="B35" s="1" t="s">
        <v>216</v>
      </c>
      <c r="C35" s="34" t="s">
        <v>121</v>
      </c>
      <c r="D35" s="48" t="s">
        <v>719</v>
      </c>
      <c r="E35">
        <v>2429.2000000000007</v>
      </c>
      <c r="F35" s="52"/>
      <c r="G35" s="52"/>
      <c r="H35" s="35">
        <f>_строки[[#This Row],[Кількість]]*_строки[[#This Row],[Вартість матеріалів за одиницю, грн з ПДВ]]</f>
        <v>0</v>
      </c>
      <c r="I35" s="35">
        <f>_строки[[#This Row],[Кількість]]*_строки[[#This Row],[Вартість робіт за одиницю, грн з ПДВ]]</f>
        <v>0</v>
      </c>
      <c r="J35" s="35">
        <f>_строки[[#This Row],[Загальна вартість матеріалів, грн з ПДВ]]+_строки[[#This Row],[Загальна вартість робіт, грн з ПДВ]]</f>
        <v>0</v>
      </c>
    </row>
    <row r="36" spans="1:10" ht="60" x14ac:dyDescent="0.25">
      <c r="A36">
        <v>31</v>
      </c>
      <c r="B36" s="1" t="s">
        <v>216</v>
      </c>
      <c r="C36" s="34" t="s">
        <v>123</v>
      </c>
      <c r="D36" s="48" t="s">
        <v>719</v>
      </c>
      <c r="E36">
        <v>305.28999999999996</v>
      </c>
      <c r="F36" s="52"/>
      <c r="G36" s="52"/>
      <c r="H36" s="35">
        <f>_строки[[#This Row],[Кількість]]*_строки[[#This Row],[Вартість матеріалів за одиницю, грн з ПДВ]]</f>
        <v>0</v>
      </c>
      <c r="I36" s="35">
        <f>_строки[[#This Row],[Кількість]]*_строки[[#This Row],[Вартість робіт за одиницю, грн з ПДВ]]</f>
        <v>0</v>
      </c>
      <c r="J36" s="35">
        <f>_строки[[#This Row],[Загальна вартість матеріалів, грн з ПДВ]]+_строки[[#This Row],[Загальна вартість робіт, грн з ПДВ]]</f>
        <v>0</v>
      </c>
    </row>
    <row r="37" spans="1:10" x14ac:dyDescent="0.25">
      <c r="A37">
        <v>32</v>
      </c>
      <c r="B37" s="1" t="s">
        <v>25</v>
      </c>
      <c r="C37" s="34" t="s">
        <v>285</v>
      </c>
      <c r="D37" s="48" t="s">
        <v>522</v>
      </c>
      <c r="E37">
        <v>108.28</v>
      </c>
      <c r="F37" s="52"/>
      <c r="G37" s="52"/>
      <c r="H37" s="35">
        <f>_строки[[#This Row],[Кількість]]*_строки[[#This Row],[Вартість матеріалів за одиницю, грн з ПДВ]]</f>
        <v>0</v>
      </c>
      <c r="I37" s="35">
        <f>_строки[[#This Row],[Кількість]]*_строки[[#This Row],[Вартість робіт за одиницю, грн з ПДВ]]</f>
        <v>0</v>
      </c>
      <c r="J37" s="35">
        <f>_строки[[#This Row],[Загальна вартість матеріалів, грн з ПДВ]]+_строки[[#This Row],[Загальна вартість робіт, грн з ПДВ]]</f>
        <v>0</v>
      </c>
    </row>
    <row r="38" spans="1:10" x14ac:dyDescent="0.25">
      <c r="A38">
        <v>33</v>
      </c>
      <c r="B38" s="1" t="s">
        <v>25</v>
      </c>
      <c r="C38" s="34" t="s">
        <v>301</v>
      </c>
      <c r="D38" s="48" t="s">
        <v>720</v>
      </c>
      <c r="E38">
        <v>7.3100000000000005</v>
      </c>
      <c r="F38" s="52"/>
      <c r="G38" s="52"/>
      <c r="H38" s="35">
        <f>_строки[[#This Row],[Кількість]]*_строки[[#This Row],[Вартість матеріалів за одиницю, грн з ПДВ]]</f>
        <v>0</v>
      </c>
      <c r="I38" s="35">
        <f>_строки[[#This Row],[Кількість]]*_строки[[#This Row],[Вартість робіт за одиницю, грн з ПДВ]]</f>
        <v>0</v>
      </c>
      <c r="J38" s="35">
        <f>_строки[[#This Row],[Загальна вартість матеріалів, грн з ПДВ]]+_строки[[#This Row],[Загальна вартість робіт, грн з ПДВ]]</f>
        <v>0</v>
      </c>
    </row>
    <row r="39" spans="1:10" x14ac:dyDescent="0.25">
      <c r="A39">
        <v>34</v>
      </c>
      <c r="B39" s="1" t="s">
        <v>21</v>
      </c>
      <c r="C39" s="34" t="s">
        <v>285</v>
      </c>
      <c r="D39" s="48" t="s">
        <v>721</v>
      </c>
      <c r="E39">
        <v>139.5</v>
      </c>
      <c r="F39" s="52"/>
      <c r="G39" s="52"/>
      <c r="H39" s="35">
        <f>_строки[[#This Row],[Кількість]]*_строки[[#This Row],[Вартість матеріалів за одиницю, грн з ПДВ]]</f>
        <v>0</v>
      </c>
      <c r="I39" s="35">
        <f>_строки[[#This Row],[Кількість]]*_строки[[#This Row],[Вартість робіт за одиницю, грн з ПДВ]]</f>
        <v>0</v>
      </c>
      <c r="J39" s="35">
        <f>_строки[[#This Row],[Загальна вартість матеріалів, грн з ПДВ]]+_строки[[#This Row],[Загальна вартість робіт, грн з ПДВ]]</f>
        <v>0</v>
      </c>
    </row>
    <row r="40" spans="1:10" x14ac:dyDescent="0.25">
      <c r="A40">
        <v>35</v>
      </c>
      <c r="B40" s="1" t="s">
        <v>21</v>
      </c>
      <c r="C40" s="34" t="s">
        <v>301</v>
      </c>
      <c r="D40" s="48" t="s">
        <v>515</v>
      </c>
      <c r="E40">
        <v>177.11</v>
      </c>
      <c r="F40" s="52"/>
      <c r="G40" s="52"/>
      <c r="H40" s="35">
        <f>_строки[[#This Row],[Кількість]]*_строки[[#This Row],[Вартість матеріалів за одиницю, грн з ПДВ]]</f>
        <v>0</v>
      </c>
      <c r="I40" s="35">
        <f>_строки[[#This Row],[Кількість]]*_строки[[#This Row],[Вартість робіт за одиницю, грн з ПДВ]]</f>
        <v>0</v>
      </c>
      <c r="J40" s="35">
        <f>_строки[[#This Row],[Загальна вартість матеріалів, грн з ПДВ]]+_строки[[#This Row],[Загальна вартість робіт, грн з ПДВ]]</f>
        <v>0</v>
      </c>
    </row>
    <row r="41" spans="1:10" x14ac:dyDescent="0.25">
      <c r="A41">
        <v>36</v>
      </c>
      <c r="B41" s="1" t="s">
        <v>21</v>
      </c>
      <c r="C41" s="34" t="s">
        <v>310</v>
      </c>
      <c r="D41" s="48" t="s">
        <v>515</v>
      </c>
      <c r="E41">
        <v>50</v>
      </c>
      <c r="F41" s="52"/>
      <c r="G41" s="52"/>
      <c r="H41" s="35">
        <f>_строки[[#This Row],[Кількість]]*_строки[[#This Row],[Вартість матеріалів за одиницю, грн з ПДВ]]</f>
        <v>0</v>
      </c>
      <c r="I41" s="35">
        <f>_строки[[#This Row],[Кількість]]*_строки[[#This Row],[Вартість робіт за одиницю, грн з ПДВ]]</f>
        <v>0</v>
      </c>
      <c r="J41" s="35">
        <f>_строки[[#This Row],[Загальна вартість матеріалів, грн з ПДВ]]+_строки[[#This Row],[Загальна вартість робіт, грн з ПДВ]]</f>
        <v>0</v>
      </c>
    </row>
    <row r="42" spans="1:10" x14ac:dyDescent="0.25">
      <c r="A42" t="s">
        <v>523</v>
      </c>
      <c r="E42">
        <f>SUBTOTAL(109,_строки[Кількість])</f>
        <v>20291.943000000014</v>
      </c>
      <c r="F42" s="36"/>
      <c r="G42" s="36"/>
      <c r="H42" s="35">
        <f>SUBTOTAL(109,_строки[Загальна вартість матеріалів, грн з ПДВ])</f>
        <v>0</v>
      </c>
      <c r="I42" s="35">
        <f>SUBTOTAL(109,_строки[Загальна вартість робіт, грн з ПДВ])</f>
        <v>0</v>
      </c>
      <c r="J42" s="35">
        <f>SUBTOTAL(109,_строки[Вартість всього, грн з ПДВ])</f>
        <v>0</v>
      </c>
    </row>
    <row r="48" spans="1:10" ht="15.75" x14ac:dyDescent="0.25">
      <c r="F48" s="57" t="s">
        <v>724</v>
      </c>
      <c r="G48" s="57"/>
    </row>
  </sheetData>
  <sheetProtection autoFilter="0"/>
  <mergeCells count="2">
    <mergeCell ref="F4:J4"/>
    <mergeCell ref="F48:G48"/>
  </mergeCells>
  <conditionalFormatting sqref="A6:J42">
    <cfRule type="expression" dxfId="22" priority="2">
      <formula>AND(ROW(A6)=CELL("строка"),#REF!="вкл")</formula>
    </cfRule>
  </conditionalFormatting>
  <printOptions horizontalCentered="1"/>
  <pageMargins left="0.31496062992125984" right="0.31496062992125984" top="0.15748031496062992" bottom="0.19685039370078741" header="0.31496062992125984" footer="0.31496062992125984"/>
  <pageSetup paperSize="9" scale="4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zoomScaleNormal="100" workbookViewId="0">
      <pane ySplit="5" topLeftCell="A6" activePane="bottomLeft" state="frozen"/>
      <selection pane="bottomLeft" activeCell="D15" sqref="D15"/>
    </sheetView>
  </sheetViews>
  <sheetFormatPr defaultRowHeight="15" x14ac:dyDescent="0.25"/>
  <cols>
    <col min="1" max="1" width="6.28515625" customWidth="1"/>
    <col min="2" max="2" width="16.85546875" bestFit="1" customWidth="1"/>
    <col min="3" max="3" width="14.140625" bestFit="1" customWidth="1"/>
    <col min="4" max="4" width="15.42578125" bestFit="1" customWidth="1"/>
    <col min="5" max="5" width="12" bestFit="1" customWidth="1"/>
    <col min="6" max="6" width="11.5703125" bestFit="1" customWidth="1"/>
  </cols>
  <sheetData>
    <row r="1" spans="1:6" ht="15.75" x14ac:dyDescent="0.25">
      <c r="A1" s="38" t="s">
        <v>525</v>
      </c>
    </row>
    <row r="2" spans="1:6" ht="15.75" x14ac:dyDescent="0.25">
      <c r="A2" s="38" t="s">
        <v>526</v>
      </c>
    </row>
    <row r="3" spans="1:6" ht="15.75" x14ac:dyDescent="0.25">
      <c r="A3" s="39" t="s">
        <v>723</v>
      </c>
    </row>
    <row r="5" spans="1:6" x14ac:dyDescent="0.25">
      <c r="A5" t="s">
        <v>116</v>
      </c>
      <c r="B5" t="s">
        <v>2</v>
      </c>
      <c r="C5" t="s">
        <v>3</v>
      </c>
      <c r="D5" s="37" t="s">
        <v>528</v>
      </c>
      <c r="E5" s="37" t="s">
        <v>529</v>
      </c>
      <c r="F5" s="37" t="s">
        <v>530</v>
      </c>
    </row>
    <row r="6" spans="1:6" x14ac:dyDescent="0.25">
      <c r="A6">
        <v>1</v>
      </c>
      <c r="B6" s="34" t="s">
        <v>1</v>
      </c>
      <c r="C6" s="34">
        <v>10</v>
      </c>
      <c r="D6" s="35">
        <v>0</v>
      </c>
      <c r="E6" s="35">
        <v>0</v>
      </c>
      <c r="F6" s="35">
        <v>0</v>
      </c>
    </row>
    <row r="7" spans="1:6" x14ac:dyDescent="0.25">
      <c r="A7">
        <v>2</v>
      </c>
      <c r="B7" s="34" t="s">
        <v>1</v>
      </c>
      <c r="C7" s="34">
        <v>11</v>
      </c>
      <c r="D7" s="35">
        <v>0</v>
      </c>
      <c r="E7" s="35">
        <v>0</v>
      </c>
      <c r="F7" s="35">
        <v>0</v>
      </c>
    </row>
    <row r="8" spans="1:6" x14ac:dyDescent="0.25">
      <c r="A8">
        <v>3</v>
      </c>
      <c r="B8" s="34" t="s">
        <v>1</v>
      </c>
      <c r="C8" s="34">
        <v>12</v>
      </c>
      <c r="D8" s="35">
        <v>0</v>
      </c>
      <c r="E8" s="35">
        <v>0</v>
      </c>
      <c r="F8" s="35">
        <v>0</v>
      </c>
    </row>
    <row r="9" spans="1:6" x14ac:dyDescent="0.25">
      <c r="A9">
        <v>4</v>
      </c>
      <c r="B9" s="34" t="s">
        <v>1</v>
      </c>
      <c r="C9" s="34">
        <v>13</v>
      </c>
      <c r="D9" s="35">
        <v>0</v>
      </c>
      <c r="E9" s="35">
        <v>0</v>
      </c>
      <c r="F9" s="35">
        <v>0</v>
      </c>
    </row>
    <row r="10" spans="1:6" x14ac:dyDescent="0.25">
      <c r="A10">
        <v>5</v>
      </c>
      <c r="B10" s="34" t="s">
        <v>1</v>
      </c>
      <c r="C10" s="34">
        <v>14</v>
      </c>
      <c r="D10" s="35">
        <v>0</v>
      </c>
      <c r="E10" s="35">
        <v>0</v>
      </c>
      <c r="F10" s="35">
        <v>0</v>
      </c>
    </row>
    <row r="11" spans="1:6" x14ac:dyDescent="0.25">
      <c r="A11">
        <v>6</v>
      </c>
      <c r="B11" s="34" t="s">
        <v>1</v>
      </c>
      <c r="C11" s="34">
        <v>15</v>
      </c>
      <c r="D11" s="35">
        <v>0</v>
      </c>
      <c r="E11" s="35">
        <v>0</v>
      </c>
      <c r="F11" s="35">
        <v>0</v>
      </c>
    </row>
    <row r="12" spans="1:6" x14ac:dyDescent="0.25">
      <c r="A12">
        <v>7</v>
      </c>
      <c r="B12" s="34" t="s">
        <v>1</v>
      </c>
      <c r="C12" s="34">
        <v>16</v>
      </c>
      <c r="D12" s="35">
        <v>0</v>
      </c>
      <c r="E12" s="35">
        <v>0</v>
      </c>
      <c r="F12" s="35">
        <v>0</v>
      </c>
    </row>
    <row r="13" spans="1:6" x14ac:dyDescent="0.25">
      <c r="A13">
        <v>8</v>
      </c>
      <c r="B13" s="34" t="s">
        <v>1</v>
      </c>
      <c r="C13" s="34">
        <v>17</v>
      </c>
      <c r="D13" s="35">
        <v>0</v>
      </c>
      <c r="E13" s="35">
        <v>0</v>
      </c>
      <c r="F13" s="35">
        <v>0</v>
      </c>
    </row>
    <row r="14" spans="1:6" x14ac:dyDescent="0.25">
      <c r="A14">
        <v>9</v>
      </c>
      <c r="B14" s="34" t="s">
        <v>1</v>
      </c>
      <c r="C14" s="34">
        <v>18</v>
      </c>
      <c r="D14" s="35">
        <v>0</v>
      </c>
      <c r="E14" s="35">
        <v>0</v>
      </c>
      <c r="F14" s="35">
        <v>0</v>
      </c>
    </row>
    <row r="15" spans="1:6" x14ac:dyDescent="0.25">
      <c r="A15">
        <v>10</v>
      </c>
      <c r="B15" s="34" t="s">
        <v>1</v>
      </c>
      <c r="C15" s="34">
        <v>19</v>
      </c>
      <c r="D15" s="35">
        <v>0</v>
      </c>
      <c r="E15" s="35">
        <v>0</v>
      </c>
      <c r="F15" s="35">
        <v>0</v>
      </c>
    </row>
    <row r="16" spans="1:6" x14ac:dyDescent="0.25">
      <c r="A16">
        <v>11</v>
      </c>
      <c r="B16" s="34" t="s">
        <v>1</v>
      </c>
      <c r="C16" s="34">
        <v>20</v>
      </c>
      <c r="D16" s="35">
        <v>0</v>
      </c>
      <c r="E16" s="35">
        <v>0</v>
      </c>
      <c r="F16" s="35">
        <v>0</v>
      </c>
    </row>
    <row r="17" spans="1:6" x14ac:dyDescent="0.25">
      <c r="A17">
        <v>12</v>
      </c>
      <c r="B17" s="34" t="s">
        <v>13</v>
      </c>
      <c r="C17" s="34">
        <v>1</v>
      </c>
      <c r="D17" s="35">
        <v>0</v>
      </c>
      <c r="E17" s="35">
        <v>0</v>
      </c>
      <c r="F17" s="35">
        <v>0</v>
      </c>
    </row>
    <row r="18" spans="1:6" x14ac:dyDescent="0.25">
      <c r="A18">
        <v>13</v>
      </c>
      <c r="B18" s="34" t="s">
        <v>13</v>
      </c>
      <c r="C18" s="34">
        <v>10</v>
      </c>
      <c r="D18" s="35">
        <v>0</v>
      </c>
      <c r="E18" s="35">
        <v>0</v>
      </c>
      <c r="F18" s="35">
        <v>0</v>
      </c>
    </row>
    <row r="19" spans="1:6" x14ac:dyDescent="0.25">
      <c r="A19">
        <v>14</v>
      </c>
      <c r="B19" s="34" t="s">
        <v>13</v>
      </c>
      <c r="C19" s="34">
        <v>2</v>
      </c>
      <c r="D19" s="35">
        <v>0</v>
      </c>
      <c r="E19" s="35">
        <v>0</v>
      </c>
      <c r="F19" s="35">
        <v>0</v>
      </c>
    </row>
    <row r="20" spans="1:6" x14ac:dyDescent="0.25">
      <c r="A20">
        <v>15</v>
      </c>
      <c r="B20" s="34" t="s">
        <v>13</v>
      </c>
      <c r="C20" s="34">
        <v>4</v>
      </c>
      <c r="D20" s="35">
        <v>0</v>
      </c>
      <c r="E20" s="35">
        <v>0</v>
      </c>
      <c r="F20" s="35">
        <v>0</v>
      </c>
    </row>
    <row r="21" spans="1:6" x14ac:dyDescent="0.25">
      <c r="A21">
        <v>16</v>
      </c>
      <c r="B21" s="34" t="s">
        <v>13</v>
      </c>
      <c r="C21" s="34">
        <v>5</v>
      </c>
      <c r="D21" s="35">
        <v>0</v>
      </c>
      <c r="E21" s="35">
        <v>0</v>
      </c>
      <c r="F21" s="35">
        <v>0</v>
      </c>
    </row>
    <row r="22" spans="1:6" x14ac:dyDescent="0.25">
      <c r="A22">
        <v>17</v>
      </c>
      <c r="B22" s="34" t="s">
        <v>13</v>
      </c>
      <c r="C22" s="34">
        <v>6</v>
      </c>
      <c r="D22" s="35">
        <v>0</v>
      </c>
      <c r="E22" s="35">
        <v>0</v>
      </c>
      <c r="F22" s="35">
        <v>0</v>
      </c>
    </row>
    <row r="23" spans="1:6" x14ac:dyDescent="0.25">
      <c r="A23">
        <v>18</v>
      </c>
      <c r="B23" s="34" t="s">
        <v>13</v>
      </c>
      <c r="C23" s="34">
        <v>7</v>
      </c>
      <c r="D23" s="35">
        <v>0</v>
      </c>
      <c r="E23" s="35">
        <v>0</v>
      </c>
      <c r="F23" s="35">
        <v>0</v>
      </c>
    </row>
    <row r="24" spans="1:6" x14ac:dyDescent="0.25">
      <c r="A24">
        <v>19</v>
      </c>
      <c r="B24" s="34" t="s">
        <v>13</v>
      </c>
      <c r="C24" s="34">
        <v>8</v>
      </c>
      <c r="D24" s="35">
        <v>0</v>
      </c>
      <c r="E24" s="35">
        <v>0</v>
      </c>
      <c r="F24" s="35">
        <v>0</v>
      </c>
    </row>
    <row r="25" spans="1:6" x14ac:dyDescent="0.25">
      <c r="A25">
        <v>20</v>
      </c>
      <c r="B25" s="34" t="s">
        <v>13</v>
      </c>
      <c r="C25" s="34">
        <v>9</v>
      </c>
      <c r="D25" s="35">
        <v>0</v>
      </c>
      <c r="E25" s="35">
        <v>0</v>
      </c>
      <c r="F25" s="35">
        <v>0</v>
      </c>
    </row>
    <row r="26" spans="1:6" x14ac:dyDescent="0.25">
      <c r="A26">
        <v>21</v>
      </c>
      <c r="B26" s="34" t="s">
        <v>25</v>
      </c>
      <c r="C26" s="34">
        <v>1</v>
      </c>
      <c r="D26" s="35">
        <v>0</v>
      </c>
      <c r="E26" s="35">
        <v>0</v>
      </c>
      <c r="F26" s="35">
        <v>0</v>
      </c>
    </row>
    <row r="27" spans="1:6" x14ac:dyDescent="0.25">
      <c r="A27">
        <v>22</v>
      </c>
      <c r="B27" s="34" t="s">
        <v>25</v>
      </c>
      <c r="C27" s="34">
        <v>2</v>
      </c>
      <c r="D27" s="35">
        <v>0</v>
      </c>
      <c r="E27" s="35">
        <v>0</v>
      </c>
      <c r="F27" s="35">
        <v>0</v>
      </c>
    </row>
    <row r="28" spans="1:6" x14ac:dyDescent="0.25">
      <c r="A28">
        <v>23</v>
      </c>
      <c r="B28" s="34" t="s">
        <v>21</v>
      </c>
      <c r="C28" s="34">
        <v>1</v>
      </c>
      <c r="D28" s="35">
        <v>0</v>
      </c>
      <c r="E28" s="35">
        <v>0</v>
      </c>
      <c r="F28" s="35">
        <v>0</v>
      </c>
    </row>
    <row r="29" spans="1:6" x14ac:dyDescent="0.25">
      <c r="A29">
        <v>24</v>
      </c>
      <c r="B29" s="34" t="s">
        <v>21</v>
      </c>
      <c r="C29" s="34">
        <v>2</v>
      </c>
      <c r="D29" s="35">
        <v>0</v>
      </c>
      <c r="E29" s="35">
        <v>0</v>
      </c>
      <c r="F29" s="35">
        <v>0</v>
      </c>
    </row>
    <row r="30" spans="1:6" x14ac:dyDescent="0.25">
      <c r="A30">
        <v>25</v>
      </c>
      <c r="B30" s="34" t="s">
        <v>21</v>
      </c>
      <c r="C30" s="34">
        <v>3</v>
      </c>
      <c r="D30" s="35">
        <v>0</v>
      </c>
      <c r="E30" s="35">
        <v>0</v>
      </c>
      <c r="F30" s="35">
        <v>0</v>
      </c>
    </row>
    <row r="31" spans="1:6" x14ac:dyDescent="0.25">
      <c r="B31" t="s">
        <v>523</v>
      </c>
      <c r="D31" s="35">
        <f>SUBTOTAL(109,Зведена[Матеріали])</f>
        <v>0</v>
      </c>
      <c r="E31" s="35">
        <f>SUBTOTAL(109,Зведена[Робота])</f>
        <v>0</v>
      </c>
      <c r="F31" s="35">
        <f>SUBTOTAL(109,Зведена[Всього])</f>
        <v>0</v>
      </c>
    </row>
    <row r="36" spans="1:1" x14ac:dyDescent="0.25">
      <c r="A36" t="s">
        <v>726</v>
      </c>
    </row>
    <row r="37" spans="1:1" x14ac:dyDescent="0.25">
      <c r="A37" t="s">
        <v>727</v>
      </c>
    </row>
    <row r="38" spans="1:1" x14ac:dyDescent="0.25">
      <c r="A38" t="s">
        <v>725</v>
      </c>
    </row>
  </sheetData>
  <sheetProtection autoFilter="0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2 6 5 0 d c - a c a 9 - 4 3 8 f - 8 3 6 a - f f 3 f 1 5 6 7 3 2 0 d "   x m l n s = " h t t p : / / s c h e m a s . m i c r o s o f t . c o m / D a t a M a s h u p " > A A A A A C k I A A B Q S w M E F A A C A A g A 4 W T d V K A 6 E B O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O z M D H S M 7 D R h 4 n Z + G b m I e S N g O 4 F y S I J 2 j i X 5 p S U F q X a F Z X q B o X a 6 M O 4 N v p Q L 9 g B A F B L A w Q U A A I A C A D h Z N 1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4 W T d V J C k H U U q B Q A A n i E A A B M A H A B G b 3 J t d W x h c y 9 T Z W N 0 a W 9 u M S 5 t I K I Y A C i g F A A A A A A A A A A A A A A A A A A A A A A A A A A A A O 0 Z W 2 v b V v g 9 k P 9 w U F 5 k U M 2 c d t 1 D 1 0 G X j V E Y G z R h e z D G O P b p Y i p L Q Z a 3 D G P I b d 1 G w l J C c U P Z l j Z 9 2 a N z M X F z s f / C O X 9 h v 2 T f O Z L j I 0 V S d G S V N i z G 2 J b O d 7 9 / c h 2 X 7 a p p o F n n O 3 d v c m J y o r 5 Q s n A F k T 3 S I f v k l P T o U 9 L J o f t I x / b k B I I X 2 a E r d J X 0 6 a / k n P T I C Z x 9 u V T G e n a m Y V n Y s L 8 3 r S f z p v l E z T T z 3 5 R q + L 7 i I 6 Y U W v k Z 0 7 A B t q A 5 N K c U 8 o Y c A d Q p 6 Q L V c 7 p B u s h h A 7 f 2 6 V O 6 o Q C f u d K 8 j r O P c M 3 8 E c + Y e q N m 1 F W / O F p T + X e 9 r b Q y I 9 L P g c o + E D 9 w y C M A O w d u X X J C V 0 Z k H 1 Q q D 4 0 K X n I I q 3 F E 0 p B C d g R a G s r x 9 0 P D v n s n O / f z I h a k 2 C V d u g y A P X L G K f Z B n k 4 M Z Q 2 w 4 V D Z q 5 T R m k 2 / R I 4 1 W p c F o W t k A G Z b p l s A z c w X x / K m V c G W I I 2 U U q 5 r m N X + g V h Y p 8 u I D A C 9 z 4 V d p W v 8 6 B n c O a F r 9 D d + t c t J A h P 6 C 7 / e A 1 Y D h t Y G q U / h 8 J D 0 + M G f p O M g X k i w 5 V A H 0 W i b / u 6 q t 8 W B / w K Q t 4 7 I k Q h 0 k 4 P / T Y 6 y A A U H / P I l M D + l m 8 C s z T R 0 g b a Z A H D l 3 k N A v g P q M 9 H b L I z g 8 w C R Y 9 J B I P U R d x v k A / 1 D Q + Q Q u I I n j x G o + 5 x s B 5 L j d t q H y 1 U J I i + A 8 S F n v g m Q g H Q Q Q 8 i k t E Y S x l S J H M C P T e 7 D f g C K G L M 7 o L M T Y c M o f Y t A b o i F U X T O W S W j / t i 0 a k 5 8 s v Q T Y z R + v P M s C n K y D S S R 0 a j N Y 6 u l o a Z k H H F s G y / Z D q 4 n q H x n E s H s w w z J D x 9 U a P r 5 4 M R c 9 B 1 5 E 3 N 0 K H q N h Y z g N c a J B S 9 E j 2 v + H u m K 1 W V R L 5 X x d y W 9 g d V o n 2 s K 6 c P H R 4 r m I l l D 7 D m Q Q Z O x o K y 8 u X C B Y 6 m r K f C C j 1 D J R c O 2 M p M T V U N S v o g + X p x O s 5 M X y S 4 Y l L U i 6 J P B X f 0 1 x B W L s B P S g y y 7 8 I D H q 2 e I r s N N S D Y X + E y w 8 S z W Y T x 5 Z P 4 U 0 O k R L p U X k J q f 4 m 2 l g D 7 9 j P V j n s q H S k b w 6 2 t W W 3 j + D 0 D y 5 Y A u N R R S 4 P y V Z T Y W 1 T F 0 i M 6 0 k F R l y S V X A L g R W P B k Z 8 z a f N X A a j 4 2 e g H k g H f m o r T p O t N d S P O g M s g 5 f l 2 t 2 9 n Z R g 2 4 X Y I p Z L y 1 s u X x B a v B q 1 f 4 Q Q g A 0 7 J V S R / y A h 5 q + W / Z D J N 9 U C 9 j o 1 I 1 f o i s m 3 7 Y N M b K m B a 4 G S 7 f w X C Z z v h 4 O S n e 7 6 w S t 5 3 H G w 4 S D x + O / U f x G V 5 B v M X B 0 + M i r O d p b C 9 Y k + S h y I b R s b p a 0 Z N 3 H 3 A f S 7 o j j 9 P E R m l 1 P d Y e T 6 9 J p H S g 0 + I 9 D n A d G Z h o 3 K + s w y a b T F I b T J S o U h B a S 4 S 5 R H A u x / G N A 1 P p r Z 3 + O Y J L / o r 3 q D 6 g d 5 I x j 9 x T A 1 l u j / b U Q J a S i 2 3 U e D T e y i Q R T q 4 e + R C H F 9 z z 6 u P h b G n Y p S r U k g g E Z f q T 2 7 d y t 8 g z 8 i q n Z J C 9 g A 3 x 3 r S C s F 7 H S U n e D i B 5 d z y S d 9 I n + X E E y X A K Y b t g W D K m t t v E W 1 n f b c G 4 D C O f 9 + K p f A q L p 1 H J y W Y T P h o L E x m f T v g 8 z F r U w B 1 Z j x D f j I / 5 g M L W 5 V X + 3 R W 7 i 2 8 G r E t v O d z A I X 4 Z b Y W f Y + C B v 8 B 6 t V a 1 s a U W w W m w 8 q W y l K V i k J t t 7 d p s a 7 k P a V 3 z l x V / i f A m / f v a 0 N y n E V G r l 1 i n Y q x y C R e m N 2 S v S F 4 O p y E W z 3 R j z K e B Q S T T 3 J / k 1 i e J p / E X s z g q G R U k j a l 4 l Y Y h U 3 W i E e 6 t k E 4 m 4 c P H l E f 8 a / s f m z s 6 p P 7 o M X k L k J i q / w 9 t 4 O Y f 4 S v / E f Y V a W k L 3 / s P U E s B A i 0 A F A A C A A g A 4 W T d V K A 6 E B O m A A A A 9 g A A A B I A A A A A A A A A A A A A A A A A A A A A A E N v b m Z p Z y 9 Q Y W N r Y W d l L n h t b F B L A Q I t A B Q A A g A I A O F k 3 V R T c j g s m w A A A O E A A A A T A A A A A A A A A A A A A A A A A P I A A A B b Q 2 9 u d G V u d F 9 U e X B l c 1 0 u e G 1 s U E s B A i 0 A F A A C A A g A 4 W T d V J C k H U U q B Q A A n i E A A B M A A A A A A A A A A A A A A A A A 2 g E A A E Z v c m 1 1 b G F z L 1 N l Y 3 R p b 2 4 x L m 1 Q S w U G A A A A A A M A A w D C A A A A U Q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m I A A A A A A A C I Y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Z p b G x T d G F 0 d X M i I F Z h b H V l P S J z Q 2 9 t c G x l d G U i I C 8 + P E V u d H J 5 I F R 5 c G U 9 I k J 1 Z m Z l c k 5 l e H R S Z W Z y Z X N o I i B W Y W x 1 Z T 0 i b D E i I C 8 + P E V u d H J 5 I F R 5 c G U 9 I k Z p b G x D b 2 x 1 b W 5 O Y W 1 l c y I g V m F s d W U 9 I n N b J n F 1 b 3 Q 7 4 o S W J n F 1 b 3 Q 7 L C Z x d W 9 0 O 9 C o 0 L j R h N G A I N C / 0 Y D Q v t C 1 0 L r R g t G D J n F 1 b 3 Q 7 L C Z x d W 9 0 O 9 C Q 0 Y D Q u t G D 0 Y g m c X V v d D s s J n F 1 b 3 Q 7 0 J / Q v t C y 0 L X R g N G F J n F 1 b 3 Q 7 L C Z x d W 9 0 O 9 C i 0 L j Q v y D Q v 9 G W 0 L T Q u 9 C + 0 L P Q u C Z x d W 9 0 O y w m c X V v d D v Q n N C w 0 Y D Q u t G D 0 L L Q s N C 9 0 L 3 R j y D Q v 9 G A 0 L j Q v N G W 0 Y n Q t d C 9 0 L 3 R j y Z x d W 9 0 O y w m c X V v d D v Q n d C w 0 L n Q v N C 1 0 L 3 R g 9 C y 0 L D Q v d C 9 0 Y 8 g 0 L / R g N C 4 0 L z R l t G J 0 L X Q v d G M J n F 1 b 3 Q 7 L C Z x d W 9 0 O 9 C e 0 L Q u 0 L L Q u N C 8 J n F 1 b 3 Q 7 L C Z x d W 9 0 O 9 C a 0 Z b Q u 9 G M 0 L r R l t G B 0 Y L R j C Z x d W 9 0 O y w m c X V v d D v Q k t C w 0 Y D R g t G W 0 Y H R g t G M I N C 8 0 L D R g t C 1 0 Y D R l t C w 0 L v R l t C y I N C 3 0 L A g 0 L 7 Q t N C 4 0 L 3 Q u N G G 0 Y 4 s I N C z 0 Y D Q v S D Q t y D Q n 9 C U 0 J I m c X V v d D s s J n F 1 b 3 Q 7 0 J L Q s N G A 0 Y L R l t G B 0 Y L R j C D R g N C + 0 L H R l t G C I N C 3 0 L A g 0 L 7 Q t N C 4 0 L 3 Q u N G G 0 Y 4 s I N C z 0 Y D Q v S D Q t y D Q n 9 C U 0 J I m c X V v d D s s J n F 1 b 3 Q 7 0 J f Q s N C z 0 L D Q u 9 G M 0 L 3 Q s C D Q s t C w 0 Y D R g t G W 0 Y H R g t G M I N C 8 0 L D R g t C 1 0 Y D R l t C w 0 L v R l t C y L C D Q s 9 G A 0 L 0 g 0 L c g 0 J / Q l N C S J n F 1 b 3 Q 7 L C Z x d W 9 0 O 9 C X 0 L D Q s 9 C w 0 L v R j N C 9 0 L A g 0 L L Q s N G A 0 Y L R l t G B 0 Y L R j C D R g N C + 0 L H R l t G C L C D Q s 9 G A 0 L 0 g 0 L c g 0 J / Q l N C S J n F 1 b 3 Q 7 L C Z x d W 9 0 O 9 C S 0 L D R g N G C 0 Z b R g d G C 0 Y w g 0 L L R g d G M 0 L 7 Q s 9 C + L C D Q s 9 G A 0 L 0 g 0 L c g 0 J / Q l N C S J n F 1 b 3 Q 7 X S I g L z 4 8 R W 5 0 c n k g V H l w Z T 0 i R m l s b E V u Y W J s Z W Q i I F Z h b H V l P S J s M S I g L z 4 8 R W 5 0 c n k g V H l w Z T 0 i R m l s b E N v b H V t b l R 5 c G V z I i B W Y W x 1 Z T 0 i c 0 F 3 W U d C Z 1 l H Q m d Z R k F B Q U F B Q U E 9 I i A v P j x F b n R y e S B U e X B l P S J G a W x s T G F z d F V w Z G F 0 Z W Q i I F Z h b H V l P S J k M j A y M i 0 w N i 0 y N 1 Q x M T o y M j o 0 O S 4 y N j M 3 M T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Z p b G x D b 3 V u d C I g V m F s d W U 9 I m w 2 M z c i I C 8 + P E V u d H J 5 I F R 5 c G U 9 I k Z p b G x U Y X J n Z X R O Y W 1 l Q 3 V z d G 9 t a X p l Z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Z T J k Y W R m L T V l Z T Y t N G V l N i 0 5 M T A 5 L T k w Y z Q 1 M W I 0 Y 2 Y 5 Z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M z M T j R g d G C 0 Y D Q v t C 6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9 C i 0 L D Q s d C 7 0 L j R h t C w X 9 C f 0 Y D Q s N C y 0 L T Q s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l N C + 0 L H Q s N C y 0 L v Q t d C 9 I N C 4 0 L 3 Q t N C 1 0 L r R g S 5 7 0 J j Q v d C 0 0 L X Q u t G B L D E z f S Z x d W 9 0 O y w m c X V v d D t T Z W N 0 a W 9 u M S / Q o t C w 0 L H Q u 9 C 4 0 Y b Q s D E v 0 J j Q t 9 C 8 0 L X Q v d C 1 0 L 3 Q v d G L 0 L k g 0 Y L Q u N C / L n v Q q N C 4 0 Y T R g C D Q v 9 G A 0 L 7 Q t d C 6 0 Y L R g y w x f S Z x d W 9 0 O y w m c X V v d D t T Z W N 0 a W 9 u M S / Q o t C w 0 L H Q u 9 C 4 0 Y b Q s D E v 0 J j Q t 9 C 8 0 L X Q v d C 1 0 L 3 Q v d G L 0 L k g 0 Y L Q u N C / L n v Q k N G A 0 L r R g 9 G I L D J 9 J n F 1 b 3 Q 7 L C Z x d W 9 0 O 1 N l Y 3 R p b 2 4 x L 9 C i 0 L D Q s d C 7 0 L j R h t C w M S / Q l 9 C w 0 L z Q t d C 9 0 L X Q v d C 9 0 L 7 Q t S D Q t 9 C 9 0 L D R h 9 C 1 0 L 3 Q u N C 1 M S 5 7 0 J / Q v t C y 0 L X R g N G F L D N 9 J n F 1 b 3 Q 7 L C Z x d W 9 0 O 1 N l Y 3 R p b 2 4 x L 9 C i 0 L D Q s d C 7 0 L j R h t C w M S / Q m N C 3 0 L z Q t d C 9 0 L X Q v d C 9 0 Y v Q u S D R g t C 4 0 L 8 u e 9 C i 0 L j Q v y D Q v 9 G W 0 L T Q u 9 C + 0 L P Q u C w 0 f S Z x d W 9 0 O y w m c X V v d D t T Z W N 0 a W 9 u M S / Q o t C w 0 L H Q u 9 C 4 0 Y b Q s D E v 0 J f Q s N C 8 0 L X Q v d C 1 0 L 3 Q v d C + 0 L U g 0 L f Q v d C w 0 Y f Q t d C 9 0 L j Q t S 5 7 0 J z Q s N G A 0 L r R g 9 C y 0 L D Q v d C 9 0 Y 8 g 0 L / R g N C 4 0 L z R l t G J 0 L X Q v d C 9 0 Y 8 s N X 0 m c X V v d D s s J n F 1 b 3 Q 7 U 2 V j d G l v b j E v 0 K L Q s N C x 0 L v Q u N G G 0 L A x L 9 C Y 0 L f Q v N C 1 0 L 3 Q t d C 9 0 L 3 R i 9 C 5 I N G C 0 L j Q v y 5 7 0 J 3 Q s N C 5 0 L z Q t d C 9 0 Y P Q s t C w 0 L 3 Q v d G P I N C / 0 Y D Q u N C 8 0 Z b R i d C 1 0 L 3 R j C w 2 f S Z x d W 9 0 O y w m c X V v d D t T Z W N 0 a W 9 u M S / Q o t C w 0 L H Q u 9 C 4 0 Y b Q s D E v 0 J j Q t 9 C 8 0 L X Q v d C 1 0 L 3 Q v d G L 0 L k g 0 Y L Q u N C / L n v Q n t C 0 L t C y 0 L j Q v C w 3 f S Z x d W 9 0 O y w m c X V v d D t T Z W N 0 a W 9 u M S / Q o t C w 0 L H Q u 9 C 4 0 Y b Q s D E v 0 J j Q t 9 C 8 0 L X Q v d C 1 0 L 3 Q v d G L 0 L k g 0 Y L Q u N C / L n v Q m t G W 0 L v R j N C 6 0 Z b R g d G C 0 Y w s O H 0 m c X V v d D s s J n F 1 b 3 Q 7 U 2 V j d G l v b j E v 0 K L Q s N C x 0 L v Q u N G G 0 L A x L 9 C U 0 L 7 Q s d C w 0 L L Q u 9 C 1 0 L 0 g 0 L j Q v d C 0 0 L X Q u t G B L n v Q k t C w 0 Y D R g t G W 0 Y H R g t G M I N C 8 0 L D R g t C 1 0 Y D R l t C w 0 L v R l t C y I N C 3 0 L A g 0 L 7 Q t N C 4 0 L 3 Q u N G G 0 Y 4 s I N C z 0 Y D Q v S D Q t y D Q n 9 C U 0 J I s O H 0 m c X V v d D s s J n F 1 b 3 Q 7 U 2 V j d G l v b j E v 0 K L Q s N C x 0 L v Q u N G G 0 L A x L 9 C U 0 L 7 Q s d C w 0 L L Q u 9 C 1 0 L 0 g 0 L j Q v d C 0 0 L X Q u t G B L n v Q k t C w 0 Y D R g t G W 0 Y H R g t G M I N G A 0 L 7 Q s d G W 0 Y I g 0 L f Q s C D Q v t C 0 0 L j Q v d C 4 0 Y b R j i w g 0 L P R g N C 9 I N C 3 I N C f 0 J T Q k i w 5 f S Z x d W 9 0 O y w m c X V v d D t T Z W N 0 a W 9 u M S / Q o t C w 0 L H Q u 9 C 4 0 Y b Q s D E v 0 J T Q v t C x 0 L D Q s t C 7 0 L X Q v S D Q u N C 9 0 L T Q t d C 6 0 Y E u e 9 C X 0 L D Q s 9 C w 0 L v R j N C 9 0 L A g 0 L L Q s N G A 0 Y L R l t G B 0 Y L R j C D Q v N C w 0 Y L Q t d G A 0 Z b Q s N C 7 0 Z b Q s i w g 0 L P R g N C 9 I N C 3 I N C f 0 J T Q k i w x M H 0 m c X V v d D s s J n F 1 b 3 Q 7 U 2 V j d G l v b j E v 0 K L Q s N C x 0 L v Q u N G G 0 L A x L 9 C U 0 L 7 Q s d C w 0 L L Q u 9 C 1 0 L 0 g 0 L j Q v d C 0 0 L X Q u t G B L n v Q l 9 C w 0 L P Q s N C 7 0 Y z Q v d C w I N C y 0 L D R g N G C 0 Z b R g d G C 0 Y w g 0 Y D Q v t C x 0 Z b R g i w g 0 L P R g N C 9 I N C 3 I N C f 0 J T Q k i w x M X 0 m c X V v d D s s J n F 1 b 3 Q 7 U 2 V j d G l v b j E v 0 K L Q s N C x 0 L v Q u N G G 0 L A x L 9 C U 0 L 7 Q s d C w 0 L L Q u 9 C 1 0 L 0 g 0 L j Q v d C 0 0 L X Q u t G B L n v Q k t C w 0 Y D R g t G W 0 Y H R g t G M I N C y 0 Y H R j N C + 0 L P Q v i w g 0 L P R g N C 9 I N C 3 I N C f 0 J T Q k i w x M n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9 C i 0 L D Q s d C 7 0 L j R h t C w M S / Q l N C + 0 L H Q s N C y 0 L v Q t d C 9 I N C 4 0 L 3 Q t N C 1 0 L r R g S 5 7 0 J j Q v d C 0 0 L X Q u t G B L D E z f S Z x d W 9 0 O y w m c X V v d D t T Z W N 0 a W 9 u M S / Q o t C w 0 L H Q u 9 C 4 0 Y b Q s D E v 0 J j Q t 9 C 8 0 L X Q v d C 1 0 L 3 Q v d G L 0 L k g 0 Y L Q u N C / L n v Q q N C 4 0 Y T R g C D Q v 9 G A 0 L 7 Q t d C 6 0 Y L R g y w x f S Z x d W 9 0 O y w m c X V v d D t T Z W N 0 a W 9 u M S / Q o t C w 0 L H Q u 9 C 4 0 Y b Q s D E v 0 J j Q t 9 C 8 0 L X Q v d C 1 0 L 3 Q v d G L 0 L k g 0 Y L Q u N C / L n v Q k N G A 0 L r R g 9 G I L D J 9 J n F 1 b 3 Q 7 L C Z x d W 9 0 O 1 N l Y 3 R p b 2 4 x L 9 C i 0 L D Q s d C 7 0 L j R h t C w M S / Q l 9 C w 0 L z Q t d C 9 0 L X Q v d C 9 0 L 7 Q t S D Q t 9 C 9 0 L D R h 9 C 1 0 L 3 Q u N C 1 M S 5 7 0 J / Q v t C y 0 L X R g N G F L D N 9 J n F 1 b 3 Q 7 L C Z x d W 9 0 O 1 N l Y 3 R p b 2 4 x L 9 C i 0 L D Q s d C 7 0 L j R h t C w M S / Q m N C 3 0 L z Q t d C 9 0 L X Q v d C 9 0 Y v Q u S D R g t C 4 0 L 8 u e 9 C i 0 L j Q v y D Q v 9 G W 0 L T Q u 9 C + 0 L P Q u C w 0 f S Z x d W 9 0 O y w m c X V v d D t T Z W N 0 a W 9 u M S / Q o t C w 0 L H Q u 9 C 4 0 Y b Q s D E v 0 J f Q s N C 8 0 L X Q v d C 1 0 L 3 Q v d C + 0 L U g 0 L f Q v d C w 0 Y f Q t d C 9 0 L j Q t S 5 7 0 J z Q s N G A 0 L r R g 9 C y 0 L D Q v d C 9 0 Y 8 g 0 L / R g N C 4 0 L z R l t G J 0 L X Q v d C 9 0 Y 8 s N X 0 m c X V v d D s s J n F 1 b 3 Q 7 U 2 V j d G l v b j E v 0 K L Q s N C x 0 L v Q u N G G 0 L A x L 9 C Y 0 L f Q v N C 1 0 L 3 Q t d C 9 0 L 3 R i 9 C 5 I N G C 0 L j Q v y 5 7 0 J 3 Q s N C 5 0 L z Q t d C 9 0 Y P Q s t C w 0 L 3 Q v d G P I N C / 0 Y D Q u N C 8 0 Z b R i d C 1 0 L 3 R j C w 2 f S Z x d W 9 0 O y w m c X V v d D t T Z W N 0 a W 9 u M S / Q o t C w 0 L H Q u 9 C 4 0 Y b Q s D E v 0 J j Q t 9 C 8 0 L X Q v d C 1 0 L 3 Q v d G L 0 L k g 0 Y L Q u N C / L n v Q n t C 0 L t C y 0 L j Q v C w 3 f S Z x d W 9 0 O y w m c X V v d D t T Z W N 0 a W 9 u M S / Q o t C w 0 L H Q u 9 C 4 0 Y b Q s D E v 0 J j Q t 9 C 8 0 L X Q v d C 1 0 L 3 Q v d G L 0 L k g 0 Y L Q u N C / L n v Q m t G W 0 L v R j N C 6 0 Z b R g d G C 0 Y w s O H 0 m c X V v d D s s J n F 1 b 3 Q 7 U 2 V j d G l v b j E v 0 K L Q s N C x 0 L v Q u N G G 0 L A x L 9 C U 0 L 7 Q s d C w 0 L L Q u 9 C 1 0 L 0 g 0 L j Q v d C 0 0 L X Q u t G B L n v Q k t C w 0 Y D R g t G W 0 Y H R g t G M I N C 8 0 L D R g t C 1 0 Y D R l t C w 0 L v R l t C y I N C 3 0 L A g 0 L 7 Q t N C 4 0 L 3 Q u N G G 0 Y 4 s I N C z 0 Y D Q v S D Q t y D Q n 9 C U 0 J I s O H 0 m c X V v d D s s J n F 1 b 3 Q 7 U 2 V j d G l v b j E v 0 K L Q s N C x 0 L v Q u N G G 0 L A x L 9 C U 0 L 7 Q s d C w 0 L L Q u 9 C 1 0 L 0 g 0 L j Q v d C 0 0 L X Q u t G B L n v Q k t C w 0 Y D R g t G W 0 Y H R g t G M I N G A 0 L 7 Q s d G W 0 Y I g 0 L f Q s C D Q v t C 0 0 L j Q v d C 4 0 Y b R j i w g 0 L P R g N C 9 I N C 3 I N C f 0 J T Q k i w 5 f S Z x d W 9 0 O y w m c X V v d D t T Z W N 0 a W 9 u M S / Q o t C w 0 L H Q u 9 C 4 0 Y b Q s D E v 0 J T Q v t C x 0 L D Q s t C 7 0 L X Q v S D Q u N C 9 0 L T Q t d C 6 0 Y E u e 9 C X 0 L D Q s 9 C w 0 L v R j N C 9 0 L A g 0 L L Q s N G A 0 Y L R l t G B 0 Y L R j C D Q v N C w 0 Y L Q t d G A 0 Z b Q s N C 7 0 Z b Q s i w g 0 L P R g N C 9 I N C 3 I N C f 0 J T Q k i w x M H 0 m c X V v d D s s J n F 1 b 3 Q 7 U 2 V j d G l v b j E v 0 K L Q s N C x 0 L v Q u N G G 0 L A x L 9 C U 0 L 7 Q s d C w 0 L L Q u 9 C 1 0 L 0 g 0 L j Q v d C 0 0 L X Q u t G B L n v Q l 9 C w 0 L P Q s N C 7 0 Y z Q v d C w I N C y 0 L D R g N G C 0 Z b R g d G C 0 Y w g 0 Y D Q v t C x 0 Z b R g i w g 0 L P R g N C 9 I N C 3 I N C f 0 J T Q k i w x M X 0 m c X V v d D s s J n F 1 b 3 Q 7 U 2 V j d G l v b j E v 0 K L Q s N C x 0 L v Q u N G G 0 L A x L 9 C U 0 L 7 Q s d C w 0 L L Q u 9 C 1 0 L 0 g 0 L j Q v d C 0 0 L X Q u t G B L n v Q k t C w 0 Y D R g t G W 0 Y H R g t G M I N C y 0 Y H R j N C + 0 L P Q v i w g 0 L P R g N C 9 I N C 3 I N C f 0 J T Q k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F f M j w v S X R l b V B h d G g + P C 9 J d G V t T G 9 j Y X R p b 2 4 + P F N 0 Y W J s Z U V u d H J p Z X M + P E V u d H J 5 I F R 5 c G U 9 I k Z p b G x T d G F 0 d X M i I F Z h b H V l P S J z Q 2 9 t c G x l d G U i I C 8 + P E V u d H J 5 I F R 5 c G U 9 I k J 1 Z m Z l c k 5 l e H R S Z W Z y Z X N o I i B W Y W x 1 Z T 0 i b D E i I C 8 + P E V u d H J 5 I F R 5 c G U 9 I k Z p b G x D b 2 x 1 b W 5 O Y W 1 l c y I g V m F s d W U 9 I n N b J n F 1 b 3 Q 7 4 o S W J n F 1 b 3 Q 7 L C Z x d W 9 0 O 9 C o 0 L j R h N G A I N C / 0 Y D Q v t C 1 0 L r R g t G D J n F 1 b 3 Q 7 L C Z x d W 9 0 O 9 C i 0 L j Q v y D Q v 9 G W 0 L T Q u 9 C + 0 L P Q u C Z x d W 9 0 O y w m c X V v d D v Q n N C w 0 Y D Q u t G D 0 L L Q s N C 9 0 L 3 R j y D Q v 9 G A 0 L j Q v N G W 0 Y n Q t d C 9 0 L 3 R j y Z x d W 9 0 O y w m c X V v d D v Q m t G W 0 L v R j N C 6 0 Z b R g d G C 0 Y w m c X V v d D t d I i A v P j x F b n R y e S B U e X B l P S J G a W x s R W 5 h Y m x l Z C I g V m F s d W U 9 I m w x I i A v P j x F b n R y e S B U e X B l P S J G a W x s Q 2 9 s d W 1 u V H l w Z X M i I F Z h b H V l P S J z Q X d Z R 0 J n V T 0 i I C 8 + P E V u d H J 5 I F R 5 c G U 9 I k Z p b G x M Y X N 0 V X B k Y X R l Z C I g V m F s d W U 9 I m Q y M D I y L T A 2 L T I 3 V D E x O j I 0 O j A 0 L j c 1 M j Y x M j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M 2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2 M 2 N D d k Z S 1 k Y z R k L T Q z N D U t O D d m O C 1 j O W N j N j c y Y m N k Z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0 J v Q u N G B 0 Y I z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/ R g d G C 0 Y D Q v t C 6 0 L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V 8 y L 9 C Y 0 L f Q v N C 1 0 L 3 Q t d C 9 0 L 3 R i 9 C 5 I N G C 0 L j Q v y 5 7 4 o S W L D B 9 J n F 1 b 3 Q 7 L C Z x d W 9 0 O 1 N l Y 3 R p b 2 4 x L 9 C i 0 L D Q s d C 7 0 L j R h t C w M V 8 y L 9 C Y 0 L f Q v N C 1 0 L 3 Q t d C 9 0 L 3 R i 9 C 5 I N G C 0 L j Q v y 5 7 0 K j Q u N G E 0 Y A g 0 L / R g N C + 0 L X Q u t G C 0 Y M s M X 0 m c X V v d D s s J n F 1 b 3 Q 7 U 2 V j d G l v b j E v 0 K L Q s N C x 0 L v Q u N G G 0 L A x X z I v 0 J j Q t 9 C 8 0 L X Q v d C 1 0 L 3 Q v d G L 0 L k g 0 Y L Q u N C / L n v Q o t C 4 0 L 8 g 0 L / R l t C 0 0 L v Q v t C z 0 L g s M n 0 m c X V v d D s s J n F 1 b 3 Q 7 U 2 V j d G l v b j E v 0 K L Q s N C x 0 L v Q u N G G 0 L A x X z I v 0 J j Q t 9 C 8 0 L X Q v d C 1 0 L 3 Q v d G L 0 L k g 0 Y L Q u N C / L n v Q n N C w 0 Y D Q u t G D 0 L L Q s N C 9 0 L 3 R j y D Q v 9 G A 0 L j Q v N G W 0 Y n Q t d C 9 0 L 3 R j y w z f S Z x d W 9 0 O y w m c X V v d D t T Z W N 0 a W 9 u M S / Q o t C w 0 L H Q u 9 C 4 0 Y b Q s D F f M i / Q m N C 3 0 L z Q t d C 9 0 L X Q v d C 9 0 Y v Q u S D R g t C 4 0 L 8 u e 9 C a 0 Z b Q u 9 G M 0 L r R l t G B 0 Y L R j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Q o t C w 0 L H Q u 9 C 4 0 Y b Q s D F f M i / Q m N C 3 0 L z Q t d C 9 0 L X Q v d C 9 0 Y v Q u S D R g t C 4 0 L 8 u e + K E l i w w f S Z x d W 9 0 O y w m c X V v d D t T Z W N 0 a W 9 u M S / Q o t C w 0 L H Q u 9 C 4 0 Y b Q s D F f M i / Q m N C 3 0 L z Q t d C 9 0 L X Q v d C 9 0 Y v Q u S D R g t C 4 0 L 8 u e 9 C o 0 L j R h N G A I N C / 0 Y D Q v t C 1 0 L r R g t G D L D F 9 J n F 1 b 3 Q 7 L C Z x d W 9 0 O 1 N l Y 3 R p b 2 4 x L 9 C i 0 L D Q s d C 7 0 L j R h t C w M V 8 y L 9 C Y 0 L f Q v N C 1 0 L 3 Q t d C 9 0 L 3 R i 9 C 5 I N G C 0 L j Q v y 5 7 0 K L Q u N C / I N C / 0 Z b Q t N C 7 0 L 7 Q s 9 C 4 L D J 9 J n F 1 b 3 Q 7 L C Z x d W 9 0 O 1 N l Y 3 R p b 2 4 x L 9 C i 0 L D Q s d C 7 0 L j R h t C w M V 8 y L 9 C Y 0 L f Q v N C 1 0 L 3 Q t d C 9 0 L 3 R i 9 C 5 I N G C 0 L j Q v y 5 7 0 J z Q s N G A 0 L r R g 9 C y 0 L D Q v d C 9 0 Y 8 g 0 L / R g N C 4 0 L z R l t G J 0 L X Q v d C 9 0 Y 8 s M 3 0 m c X V v d D s s J n F 1 b 3 Q 7 U 2 V j d G l v b j E v 0 K L Q s N C x 0 L v Q u N G G 0 L A x X z I v 0 J j Q t 9 C 8 0 L X Q v d C 1 0 L 3 Q v d G L 0 L k g 0 Y L Q u N C / L n v Q m t G W 0 L v R j N C 6 0 Z b R g d G C 0 Y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D w v S X R l b V B h d G g + P C 9 J d G V t T G 9 j Y X R p b 2 4 + P F N 0 Y W J s Z U V u d H J p Z X M + P E V u d H J 5 I F R 5 c G U 9 I k Z p b G x D b 2 x 1 b W 5 O Y W 1 l c y I g V m F s d W U 9 I n N b J n F 1 b 3 Q 7 4 o S W J n F 1 b 3 Q 7 L C Z x d W 9 0 O 9 C o 0 L j R h N G A I N C / 0 Y D Q v t C 1 0 L r R g t G D J n F 1 b 3 Q 7 L C Z x d W 9 0 O 9 C i 0 L j Q v y D Q v 9 G W 0 L T Q u 9 C + 0 L P Q u C Z x d W 9 0 O y w m c X V v d D v Q n N C w 0 Y L Q t d G A 0 Z b Q s N C 7 0 L g m c X V v d D s s J n F 1 b 3 Q 7 0 K D Q v t C x 0 L 7 R g t C w J n F 1 b 3 Q 7 L C Z x d W 9 0 O 9 C S 0 Y H R j N C + 0 L P Q v i Z x d W 9 0 O 1 0 i I C 8 + P E V u d H J 5 I F R 5 c G U 9 I k 5 h d m l n Y X R p b 2 5 T d G V w T m F t Z S I g V m F s d W U 9 I n P Q n d C w 0 L L Q u N C z 0 L D R h t C 4 0 Y 8 i I C 8 + P E V u d H J 5 I F R 5 c G U 9 I k Z p b G x D b 2 x 1 b W 5 U e X B l c y I g V m F s d W U 9 I n N B d 1 l G Q l F V R i I g L z 4 8 R W 5 0 c n k g V H l w Z T 0 i R m l s b E V u Y W J s Z W Q i I F Z h b H V l P S J s M S I g L z 4 8 R W 5 0 c n k g V H l w Z T 0 i R m l s b E x h c 3 R V c G R h d G V k I i B W Y W x 1 Z T 0 i Z D I w M j I t M D Y t M j l U M D k 6 M z k 6 M D I u M j M z N D E x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U 3 O D E 5 Z j U t M D c x M C 0 0 Y z Y 0 L W I 4 M D I t O G Q 5 N 2 J k Z j N k M m F j I i A v P j x F b n R y e S B U e X B l P S J S Z W N v d m V y e V R h c m d l d E N v b H V t b i I g V m F s d W U 9 I m w x I i A v P j x F b n R y e S B U e X B l P S J S Z W N v d m V y e V R h c m d l d F J v d y I g V m F s d W U 9 I m w 2 I i A v P j x F b n R y e S B U e X B l P S J S Z W N v d m V y e V R h c m d l d F N o Z W V 0 I i B W Y W x 1 Z T 0 i c 9 C b 0 L j R g d G C M S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U Y W J s Z S I g L z 4 8 R W 5 0 c n k g V H l w Z T 0 i U m V z d W x 0 V H l w Z S I g V m F s d W U 9 I n N U Y W J s Z S I g L z 4 8 R W 5 0 c n k g V H l w Z T 0 i R m l s b F R h c m d l d C I g V m F s d W U 9 I n P Q l 9 C y 0 L X Q t N C 1 0 L 3 Q s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t C 1 0 L T Q t d C 9 0 L A v 0 J T Q v t C x 0 L D Q s t C 7 0 L X Q v S D Q u N C 9 0 L T Q t d C 6 0 Y E u e 9 C Y 0 L 3 Q t N C 1 0 L r R g S w 1 f S Z x d W 9 0 O y w m c X V v d D t T Z W N 0 a W 9 u M S / Q l 9 C y 0 L X Q t N C 1 0 L 3 Q s C / Q m N C 3 0 L z Q t d C 9 0 L X Q v d C 9 0 Y v Q u S D R g t C 4 0 L 8 u e 9 C o 0 L j R h N G A I N C / 0 Y D Q v t C 1 0 L r R g t G D L D F 9 J n F 1 b 3 Q 7 L C Z x d W 9 0 O 1 N l Y 3 R p b 2 4 x L 9 C X 0 L L Q t d C 0 0 L X Q v d C w L 9 C Y 0 L f Q v N C 1 0 L 3 Q t d C 9 0 L 3 R i 9 C 5 I N G C 0 L j Q v y 5 7 0 K L Q u N C / I N C / 0 Z b Q t N C 7 0 L 7 Q s 9 C 4 L D J 9 J n F 1 b 3 Q 7 L C Z x d W 9 0 O 1 N l Y 3 R p b 2 4 x L 9 C X 0 L L Q t d C 0 0 L X Q v d C w L 9 C U 0 L 7 Q s d C w 0 L L Q u 9 C 1 0 L 0 g 0 L j Q v d C 0 0 L X Q u t G B L n v Q n N C w 0 Y L Q t d G A 0 Z b Q s N C 7 0 L g s M n 0 m c X V v d D s s J n F 1 b 3 Q 7 U 2 V j d G l v b j E v 0 J f Q s t C 1 0 L T Q t d C 9 0 L A v 0 J T Q v t C x 0 L D Q s t C 7 0 L X Q v S D Q u N C 9 0 L T Q t d C 6 0 Y E u e 9 C g 0 L 7 Q s d C + 0 Y L Q s C w z f S Z x d W 9 0 O y w m c X V v d D t T Z W N 0 a W 9 u M S / Q l 9 C y 0 L X Q t N C 1 0 L 3 Q s C / Q l N C + 0 L H Q s N C y 0 L v Q t d C 9 I N C 4 0 L 3 Q t N C 1 0 L r R g S 5 7 0 J L R g d G M 0 L 7 Q s 9 C + L D R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X 0 L L Q t d C 0 0 L X Q v d C w L 9 C U 0 L 7 Q s d C w 0 L L Q u 9 C 1 0 L 0 g 0 L j Q v d C 0 0 L X Q u t G B L n v Q m N C 9 0 L T Q t d C 6 0 Y E s N X 0 m c X V v d D s s J n F 1 b 3 Q 7 U 2 V j d G l v b j E v 0 J f Q s t C 1 0 L T Q t d C 9 0 L A v 0 J j Q t 9 C 8 0 L X Q v d C 1 0 L 3 Q v d G L 0 L k g 0 Y L Q u N C / L n v Q q N C 4 0 Y T R g C D Q v 9 G A 0 L 7 Q t d C 6 0 Y L R g y w x f S Z x d W 9 0 O y w m c X V v d D t T Z W N 0 a W 9 u M S / Q l 9 C y 0 L X Q t N C 1 0 L 3 Q s C / Q m N C 3 0 L z Q t d C 9 0 L X Q v d C 9 0 Y v Q u S D R g t C 4 0 L 8 u e 9 C i 0 L j Q v y D Q v 9 G W 0 L T Q u 9 C + 0 L P Q u C w y f S Z x d W 9 0 O y w m c X V v d D t T Z W N 0 a W 9 u M S / Q l 9 C y 0 L X Q t N C 1 0 L 3 Q s C / Q l N C + 0 L H Q s N C y 0 L v Q t d C 9 I N C 4 0 L 3 Q t N C 1 0 L r R g S 5 7 0 J z Q s N G C 0 L X R g N G W 0 L D Q u 9 C 4 L D J 9 J n F 1 b 3 Q 7 L C Z x d W 9 0 O 1 N l Y 3 R p b 2 4 x L 9 C X 0 L L Q t d C 0 0 L X Q v d C w L 9 C U 0 L 7 Q s d C w 0 L L Q u 9 C 1 0 L 0 g 0 L j Q v d C 0 0 L X Q u t G B L n v Q o N C + 0 L H Q v t G C 0 L A s M 3 0 m c X V v d D s s J n F 1 b 3 Q 7 U 2 V j d G l v b j E v 0 J f Q s t C 1 0 L T Q t d C 9 0 L A v 0 J T Q v t C x 0 L D Q s t C 7 0 L X Q v S D Q u N C 9 0 L T Q t d C 6 0 Y E u e 9 C S 0 Y H R j N C + 0 L P Q v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z J U Q w J U E y X y V E M C U 5 Q S V E M C V C M i V E M C V C M C V E M S U 4 M C V E M S U 4 M i V E M C V C O C V E M S U 4 M C V E M S U 4 Q j w v S X R l b V B h d G g + P C 9 J d G V t T G 9 j Y X R p b 2 4 + P F N 0 Y W J s Z U V u d H J p Z X M + P E V u d H J 5 I F R 5 c G U 9 I k Z p b G x T d G F 0 d X M i I F Z h b H V l P S J z Q 2 9 t c G x l d G U i I C 8 + P E V u d H J 5 I F R 5 c G U 9 I k J 1 Z m Z l c k 5 l e H R S Z W Z y Z X N o I i B W Y W x 1 Z T 0 i b D E i I C 8 + P E V u d H J 5 I F R 5 c G U 9 I k Z p b G x D b 2 x 1 b W 5 O Y W 1 l c y I g V m F s d W U 9 I n N b J n F 1 b 3 Q 7 4 o S W J n F 1 b 3 Q 7 L C Z x d W 9 0 O 9 C o 0 L j R h N G A I N C / 0 Y D Q v t C 1 0 L r R g t G D J n F 1 b 3 Q 7 L C Z x d W 9 0 O 9 C Q 0 Y D Q u t G D 0 Y g m c X V v d D s s J n F 1 b 3 Q 7 0 J / Q v t C y 0 L X R g N G F J n F 1 b 3 Q 7 L C Z x d W 9 0 O 9 C i 0 L j Q v y D Q v 9 G W 0 L T Q u 9 C + 0 L P Q u C Z x d W 9 0 O y w m c X V v d D v Q n N C w 0 Y D Q u t G D 0 L L Q s N C 9 0 L 3 R j y D Q v 9 G A 0 L j Q v N G W 0 Y n Q t d C 9 0 L 3 R j y Z x d W 9 0 O y w m c X V v d D v Q n d C w 0 L n Q v N C 1 0 L 3 R g 9 C y 0 L D Q v d C 9 0 Y 8 g 0 L / R g N C 4 0 L z R l t G J 0 L X Q v d G M J n F 1 b 3 Q 7 L C Z x d W 9 0 O 9 C e 0 L Q u 0 L L Q u N C 8 J n F 1 b 3 Q 7 L C Z x d W 9 0 O 9 C a 0 Z b Q u 9 G M 0 L r R l t G B 0 Y L R j C Z x d W 9 0 O 1 0 i I C 8 + P E V u d H J 5 I F R 5 c G U 9 I k Z p b G x F b m F i b G V k I i B W Y W x 1 Z T 0 i b D E i I C 8 + P E V u d H J 5 I F R 5 c G U 9 I k Z p b G x D b 2 x 1 b W 5 U e X B l c y I g V m F s d W U 9 I n N B d 0 F B Q U F B Q U F B Q U Y i I C 8 + P E V u d H J 5 I F R 5 c G U 9 I k Z p b G x M Y X N 0 V X B k Y X R l Z C I g V m F s d W U 9 I m Q y M D I y L T A 2 L T I 3 V D E x O j I y O j Q 5 L j I 1 N D c x M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M 4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z M 1 Z j U 0 N i 1 l O D g 3 L T Q x Y z Y t Y T N j Z C 1 m N 2 R m M m J j N m Z h Z D c i I C 8 + P E V u d H J 5 I F R 5 c G U 9 I l J l Y 2 9 2 Z X J 5 V G F y Z 2 V 0 Q 2 9 s d W 1 u I i B W Y W x 1 Z T 0 i b D E i I C 8 + P E V u d H J 5 I F R 5 c G U 9 I l J l Y 2 9 2 Z X J 5 V G F y Z 2 V 0 U m 9 3 I i B W Y W x 1 Z T 0 i b D E z M z g i I C 8 + P E V u d H J 5 I F R 5 c G U 9 I l J l Y 2 9 2 Z X J 5 V G F y Z 2 V 0 U 2 h l Z X Q i I F Z h b H V l P S J z 0 J r Q s t C w 0 Y D R g t C 4 0 Y D R i y I g L z 4 8 R W 5 0 c n k g V H l w Z T 0 i Q W R k Z W R U b 0 R h d G F N b 2 R l b C I g V m F s d W U 9 I m w w I i A v P j x F b n R y e S B U e X B l P S J S Z X N 1 b H R U e X B l I i B W Y W x 1 Z T 0 i c 1 R h Y m x l I i A v P j x F b n R y e S B U e X B l P S J O Y X Z p Z 2 F 0 a W 9 u U 3 R l c E 5 h b W U i I F Z h b H V l P S J z 0 J 3 Q s N C y 0 L j Q s 9 C w 0 Y b Q u N G P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P Q o 9 C i X 9 C a 0 L L Q s N G A 0 Y L Q u N G A 0 Y t f M i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J n F 1 b 3 Q 7 0 K j Q u N G E 0 Y A g 0 L / R g N C + 0 L X Q u t G C 0 Y M m c X V v d D s s J n F 1 b 3 Q 7 0 J D R g N C 6 0 Y P R i C Z x d W 9 0 O y w m c X V v d D v Q n 9 C + 0 L L Q t d G A 0 Y U m c X V v d D s s J n F 1 b 3 Q 7 0 K L Q u N C / I N C / 0 Z b Q t N C 7 0 L 7 Q s 9 C 4 J n F 1 b 3 Q 7 L C Z x d W 9 0 O 9 C c 0 L D R g N C 6 0 Y P Q s t C w 0 L 3 Q v d G P I N C / 0 Y D Q u N C 8 0 Z b R i d C 1 0 L 3 Q v d G P J n F 1 b 3 Q 7 L C Z x d W 9 0 O 9 C d 0 L D Q u d C 8 0 L X Q v d G D 0 L L Q s N C 9 0 L 3 R j y D Q v 9 G A 0 L j Q v N G W 0 Y n Q t d C 9 0 Y w m c X V v d D s s J n F 1 b 3 Q 7 0 J 7 Q t C 7 Q s t C 4 0 L w m c X V v d D t d L C Z x d W 9 0 O 3 F 1 Z X J 5 U m V s Y X R p b 2 5 z a G l w c y Z x d W 9 0 O z p b X S w m c X V v d D t j b 2 x 1 b W 5 J Z G V u d G l 0 a W V z J n F 1 b 3 Q 7 O l s m c X V v d D t T Z W N 0 a W 9 u M S / Q o 9 C i X 9 C a 0 L L Q s N G A 0 Y L Q u N G A 0 Y s v 0 J T Q v t C x 0 L D Q s t C 7 0 L X Q v S D Q u N C 9 0 L T Q t d C 6 0 Y E u e 9 C Y 0 L 3 Q t N C 1 0 L r R g S w 4 f S Z x d W 9 0 O y w m c X V v d D t T Z W N 0 a W 9 u M S / Q o 9 C i X 9 C a 0 L L Q s N G A 0 Y L Q u N G A 0 Y s v 0 J T Q v t C x 0 L D Q s t C 7 0 L X Q v S D Q u N C 9 0 L T Q t d C 6 0 Y E u e 9 C o 0 L j R h N G A I N C / 0 Y D Q v t C 1 0 L r R g t G D L D B 9 J n F 1 b 3 Q 7 L C Z x d W 9 0 O 1 N l Y 3 R p b 2 4 x L 9 C j 0 K J f 0 J r Q s t C w 0 Y D R g t C 4 0 Y D R i y / Q l N C + 0 L H Q s N C y 0 L v Q t d C 9 I N C 4 0 L 3 Q t N C 1 0 L r R g S 5 7 0 J D R g N C 6 0 Y P R i C w x f S Z x d W 9 0 O y w m c X V v d D t T Z W N 0 a W 9 u M S / Q o 9 C i X 9 C a 0 L L Q s N G A 0 Y L Q u N G A 0 Y s v 0 J T Q v t C x 0 L D Q s t C 7 0 L X Q v S D Q u N C 9 0 L T Q t d C 6 0 Y E u e 9 C f 0 L 7 Q s t C 1 0 Y D R h S w y f S Z x d W 9 0 O y w m c X V v d D t T Z W N 0 a W 9 u M S / Q o 9 C i X 9 C a 0 L L Q s N G A 0 Y L Q u N G A 0 Y s v 0 J T Q v t C x 0 L D Q s t C 7 0 L X Q v S D Q u N C 9 0 L T Q t d C 6 0 Y E u e 9 C i 0 L j Q v y D Q v 9 G W 0 L T Q u 9 C + 0 L P Q u C w z f S Z x d W 9 0 O y w m c X V v d D t T Z W N 0 a W 9 u M S / Q o 9 C i X 9 C a 0 L L Q s N G A 0 Y L Q u N G A 0 Y s v 0 J T Q v t C x 0 L D Q s t C 7 0 L X Q v S D Q u N C 9 0 L T Q t d C 6 0 Y E u e 9 C c 0 L D R g N C 6 0 Y P Q s t C w 0 L 3 Q v d G P I N C / 0 Y D Q u N C 8 0 Z b R i d C 1 0 L 3 Q v d G P L D R 9 J n F 1 b 3 Q 7 L C Z x d W 9 0 O 1 N l Y 3 R p b 2 4 x L 9 C j 0 K J f 0 J r Q s t C w 0 Y D R g t C 4 0 Y D R i y / Q l N C + 0 L H Q s N C y 0 L v Q t d C 9 I N C 4 0 L 3 Q t N C 1 0 L r R g S 5 7 0 J 3 Q s N C 5 0 L z Q t d C 9 0 Y P Q s t C w 0 L 3 Q v d G P I N C / 0 Y D Q u N C 8 0 Z b R i d C 1 0 L 3 R j C w 1 f S Z x d W 9 0 O y w m c X V v d D t T Z W N 0 a W 9 u M S / Q o 9 C i X 9 C a 0 L L Q s N G A 0 Y L Q u N G A 0 Y s v 0 J T Q v t C x 0 L D Q s t C 7 0 L X Q v S D Q u N C 9 0 L T Q t d C 6 0 Y E u e 9 C e 0 L Q u 0 L L Q u N C 8 L D Z 9 J n F 1 b 3 Q 7 L C Z x d W 9 0 O 1 N l Y 3 R p b 2 4 x L 9 C j 0 K J f 0 J r Q s t C w 0 Y D R g t C 4 0 Y D R i y / Q l N C + 0 L H Q s N C y 0 L v Q t d C 9 I N C 4 0 L 3 Q t N C 1 0 L r R g S 5 7 0 J r R l t C 7 0 Y z Q u t G W 0 Y H R g t G M L D d 9 J n F 1 b 3 Q 7 X S w m c X V v d D t D b 2 x 1 b W 5 D b 3 V u d C Z x d W 9 0 O z o 5 L C Z x d W 9 0 O 0 t l e U N v b H V t b k 5 h b W V z J n F 1 b 3 Q 7 O l s m c X V v d D v Q q N C 4 0 Y T R g C D Q v 9 G A 0 L 7 Q t d C 6 0 Y L R g y Z x d W 9 0 O y w m c X V v d D v Q k N G A 0 L r R g 9 G I J n F 1 b 3 Q 7 L C Z x d W 9 0 O 9 C f 0 L 7 Q s t C 1 0 Y D R h S Z x d W 9 0 O y w m c X V v d D v Q o t C 4 0 L 8 g 0 L / R l t C 0 0 L v Q v t C z 0 L g m c X V v d D s s J n F 1 b 3 Q 7 0 J z Q s N G A 0 L r R g 9 C y 0 L D Q v d C 9 0 Y 8 g 0 L / R g N C 4 0 L z R l t G J 0 L X Q v d C 9 0 Y 8 m c X V v d D s s J n F 1 b 3 Q 7 0 J 3 Q s N C 5 0 L z Q t d C 9 0 Y P Q s t C w 0 L 3 Q v d G P I N C / 0 Y D Q u N C 8 0 Z b R i d C 1 0 L 3 R j C Z x d W 9 0 O y w m c X V v d D v Q n t C 0 L t C y 0 L j Q v C Z x d W 9 0 O 1 0 s J n F 1 b 3 Q 7 Q 2 9 s d W 1 u S W R l b n R p d G l l c y Z x d W 9 0 O z p b J n F 1 b 3 Q 7 U 2 V j d G l v b j E v 0 K P Q o l / Q m t C y 0 L D R g N G C 0 L j R g N G L L 9 C U 0 L 7 Q s d C w 0 L L Q u 9 C 1 0 L 0 g 0 L j Q v d C 0 0 L X Q u t G B L n v Q m N C 9 0 L T Q t d C 6 0 Y E s O H 0 m c X V v d D s s J n F 1 b 3 Q 7 U 2 V j d G l v b j E v 0 K P Q o l / Q m t C y 0 L D R g N G C 0 L j R g N G L L 9 C U 0 L 7 Q s d C w 0 L L Q u 9 C 1 0 L 0 g 0 L j Q v d C 0 0 L X Q u t G B L n v Q q N C 4 0 Y T R g C D Q v 9 G A 0 L 7 Q t d C 6 0 Y L R g y w w f S Z x d W 9 0 O y w m c X V v d D t T Z W N 0 a W 9 u M S / Q o 9 C i X 9 C a 0 L L Q s N G A 0 Y L Q u N G A 0 Y s v 0 J T Q v t C x 0 L D Q s t C 7 0 L X Q v S D Q u N C 9 0 L T Q t d C 6 0 Y E u e 9 C Q 0 Y D Q u t G D 0 Y g s M X 0 m c X V v d D s s J n F 1 b 3 Q 7 U 2 V j d G l v b j E v 0 K P Q o l / Q m t C y 0 L D R g N G C 0 L j R g N G L L 9 C U 0 L 7 Q s d C w 0 L L Q u 9 C 1 0 L 0 g 0 L j Q v d C 0 0 L X Q u t G B L n v Q n 9 C + 0 L L Q t d G A 0 Y U s M n 0 m c X V v d D s s J n F 1 b 3 Q 7 U 2 V j d G l v b j E v 0 K P Q o l / Q m t C y 0 L D R g N G C 0 L j R g N G L L 9 C U 0 L 7 Q s d C w 0 L L Q u 9 C 1 0 L 0 g 0 L j Q v d C 0 0 L X Q u t G B L n v Q o t C 4 0 L 8 g 0 L / R l t C 0 0 L v Q v t C z 0 L g s M 3 0 m c X V v d D s s J n F 1 b 3 Q 7 U 2 V j d G l v b j E v 0 K P Q o l / Q m t C y 0 L D R g N G C 0 L j R g N G L L 9 C U 0 L 7 Q s d C w 0 L L Q u 9 C 1 0 L 0 g 0 L j Q v d C 0 0 L X Q u t G B L n v Q n N C w 0 Y D Q u t G D 0 L L Q s N C 9 0 L 3 R j y D Q v 9 G A 0 L j Q v N G W 0 Y n Q t d C 9 0 L 3 R j y w 0 f S Z x d W 9 0 O y w m c X V v d D t T Z W N 0 a W 9 u M S / Q o 9 C i X 9 C a 0 L L Q s N G A 0 Y L Q u N G A 0 Y s v 0 J T Q v t C x 0 L D Q s t C 7 0 L X Q v S D Q u N C 9 0 L T Q t d C 6 0 Y E u e 9 C d 0 L D Q u d C 8 0 L X Q v d G D 0 L L Q s N C 9 0 L 3 R j y D Q v 9 G A 0 L j Q v N G W 0 Y n Q t d C 9 0 Y w s N X 0 m c X V v d D s s J n F 1 b 3 Q 7 U 2 V j d G l v b j E v 0 K P Q o l / Q m t C y 0 L D R g N G C 0 L j R g N G L L 9 C U 0 L 7 Q s d C w 0 L L Q u 9 C 1 0 L 0 g 0 L j Q v d C 0 0 L X Q u t G B L n v Q n t C 0 L t C y 0 L j Q v C w 2 f S Z x d W 9 0 O y w m c X V v d D t T Z W N 0 a W 9 u M S / Q o 9 C i X 9 C a 0 L L Q s N G A 0 Y L Q u N G A 0 Y s v 0 J T Q v t C x 0 L D Q s t C 7 0 L X Q v S D Q u N C 9 0 L T Q t d C 6 0 Y E u e 9 C a 0 Z b Q u 9 G M 0 L r R l t G B 0 Y L R j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w J U J F J U Q w J U I x J U Q w J U I w J U Q w J U I y J U Q w J U J C J U Q w J U I 1 J U Q w J U J E J T I w J U Q w J U I 4 J U Q w J U J E J U Q w J U I 0 J U Q w J U I 1 J U Q w J U J B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V 8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F f M i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N C V E M C V C R S V E M C V C M S V E M C V C M C V E M C V C M i V E M C V C Q i V E M C V C N S V E M C V C R C U y M C V E M C V C O C V E M C V C R C V E M C V C N C V E M C V C N S V E M C V C Q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y V E M C V B M l 8 l R D A l O U E l R D A l Q j I l R D A l Q j A l R D E l O D A l R D E l O D I l R D A l Q j g l R D E l O D A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E y X y V E M C U 5 Q S V E M C V C M i V E M C V C M C V E M S U 4 M C V E M S U 4 M i V E M C V C O C V E M S U 4 M C V E M S U 4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M l R D A l Q T J f J U Q w J T l B J U Q w J U I y J U Q w J U I w J U Q x J T g w J U Q x J T g y J U Q w J U I 4 J U Q x J T g w J U Q x J T h C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y V E M C V B M l 8 l R D A l O U E l R D A l Q j I l R D A l Q j A l R D E l O D A l R D E l O D I l R D A l Q j g l R D E l O D A l R D E l O E I v J U Q w J T k 0 J U Q w J U J F J U Q w J U I x J U Q w J U I w J U Q w J U I y J U Q w J U J C J U Q w J U I 1 J U Q w J U J E J T I w J U Q w J U I 4 J U Q w J U J E J U Q w J U I 0 J U Q w J U I 1 J U Q w J U J B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E y X y V E M C U 5 Q S V E M C V C M i V E M C V C M C V E M S U 4 M C V E M S U 4 M i V E M C V C O C V E M S U 4 M C V E M S U 4 Q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M l R D A l Q T J f J U Q w J T l B J U Q w J U I y J U Q w J U I w J U Q x J T g w J U Q x J T g y J U Q w J U I 4 J U Q x J T g w J U Q x J T h C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O T g l R D A l Q j c l R D A l Q j I l R D A l Q k I l R D A l Q j U l R D E l O D c l R D A l Q j U l R D A l Q k Q l R D A l Q k Q l R D E l O E I l R D A l Q j k l M j A l R D E l O D I l R D A l Q j U l R D A l Q k E l R D E l O D E l R D E l O D I l M j A l R D A l Q k Y l R D A l Q j U l R D E l O D A l R D A l Q j U l R D A l Q j Q l M j A l R D E l O D A l R D A l Q j A l R D A l Q j c l R D A l Q j Q l R D A l Q j U l R D A l Q k I l R D A l Q j g l R D E l O D I l R D A l Q j U l R D A l Q k I l R D A l Q j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V 8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F f M i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y 6 n 1 5 E Z T 0 u 1 G T T R R j q E W g A A A A A C A A A A A A A D Z g A A w A A A A B A A A A C a 4 6 Z c b O P 3 w t 3 R h A 0 Z r U W 7 A A A A A A S A A A C g A A A A E A A A A D l V B S V p Y 2 m F L n + e F v W b D T Z Q A A A A d x d 4 X 4 E j U X x s H + 2 k G 1 h 6 t F 3 O y E C T r F q T l L w R s a g s x K 9 P B 1 b B V f N B 8 M G j L q h y I Z 8 9 p Y X T k 7 s q T b r j U K L G v t 1 X k s M C U N Q f C p 3 s y M z V f u f E Q D w U A A A A U + g / I 3 f f I + O k q B 1 S 3 U W x / A z x 1 E 0 = < / D a t a M a s h u p > 
</file>

<file path=customXml/itemProps1.xml><?xml version="1.0" encoding="utf-8"?>
<ds:datastoreItem xmlns:ds="http://schemas.openxmlformats.org/officeDocument/2006/customXml" ds:itemID="{01DB3C96-1B70-49FE-955F-89CE429C57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</vt:i4>
      </vt:variant>
    </vt:vector>
  </HeadingPairs>
  <TitlesOfParts>
    <vt:vector size="8" baseType="lpstr">
      <vt:lpstr>Типы полов для Тендера</vt:lpstr>
      <vt:lpstr>Источник</vt:lpstr>
      <vt:lpstr>Квартиры</vt:lpstr>
      <vt:lpstr>638строк</vt:lpstr>
      <vt:lpstr>36строк</vt:lpstr>
      <vt:lpstr>Зведена_25строк</vt:lpstr>
      <vt:lpstr>'638строк'!Заголовки_для_друку</vt:lpstr>
      <vt:lpstr>'36строк'!Область_друку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Derkachov</dc:creator>
  <cp:lastModifiedBy>VADIM SIKORSKY</cp:lastModifiedBy>
  <cp:lastPrinted>2022-07-03T20:11:56Z</cp:lastPrinted>
  <dcterms:created xsi:type="dcterms:W3CDTF">2015-06-05T18:17:20Z</dcterms:created>
  <dcterms:modified xsi:type="dcterms:W3CDTF">2022-07-05T15:09:32Z</dcterms:modified>
</cp:coreProperties>
</file>