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akuz\Desktop\"/>
    </mc:Choice>
  </mc:AlternateContent>
  <xr:revisionPtr revIDLastSave="0" documentId="13_ncr:1_{13AE2C14-C1A7-4871-AFE0-A813F4FB73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Тех завдання до заявки" sheetId="1" r:id="rId1"/>
  </sheets>
  <externalReferences>
    <externalReference r:id="rId2"/>
  </externalReferences>
  <definedNames>
    <definedName name="адреса">OFFSET('[1]Заявка на тендер'!$Y$2,MATCH('[1]Заявка на тендер'!$B$3,'[1]Заявка на тендер'!$Y$3:$Y$58,0),1,COUNTIF('[1]Заявка на тендер'!$Y$3:$Y$58,'[1]Заявка на тендер'!$B$3),1)</definedName>
    <definedName name="господарства">'[1]Заявка на тендер'!$W$3:$W$56</definedName>
    <definedName name="ініціатор">OFFSET('[1]Заявка на тендер'!$R$2,MATCH('[1]Заявка на тендер'!$B$3,'[1]Заявка на тендер'!$R$3:$R$90,0),1,COUNTIF('[1]Заявка на тендер'!$R$3:$R$90,'[1]Заявка на тендер'!$B$3),1)</definedName>
    <definedName name="ном.тел.">OFFSET('[1]Заявка на тендер'!$T$2,MATCH('[1]Заявка на тендер'!$B$5,'[1]Заявка на тендер'!$T$3:$T$90,0),1,COUNTIF('[1]Заявка на тендер'!$T$3:$T$90,'[1]Заявка на тендер'!$B$5),1)</definedName>
    <definedName name="_xlnm.Print_Area" localSheetId="0">'Тех завдання до заявки'!$A$1:$D$22</definedName>
    <definedName name="пошта">OFFSET('[1]Заявка на тендер'!$S$2,MATCH('[1]Заявка на тендер'!$B$4,'[1]Заявка на тендер'!$S$3:$S$90,0),1,COUNTIF('[1]Заявка на тендер'!$S$3:$S$90,'[1]Заявка на тендер'!$B$4),1)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20" i="1"/>
  <c r="F19" i="1"/>
  <c r="F18" i="1"/>
  <c r="F17" i="1"/>
  <c r="F16" i="1"/>
  <c r="F15" i="1"/>
  <c r="F14" i="1"/>
  <c r="F13" i="1"/>
  <c r="F11" i="1"/>
  <c r="F10" i="1"/>
  <c r="F21" i="1" l="1"/>
</calcChain>
</file>

<file path=xl/sharedStrings.xml><?xml version="1.0" encoding="utf-8"?>
<sst xmlns="http://schemas.openxmlformats.org/spreadsheetml/2006/main" count="41" uniqueCount="23">
  <si>
    <t>№</t>
  </si>
  <si>
    <t>Од. виміру</t>
  </si>
  <si>
    <t>Роботи</t>
  </si>
  <si>
    <t>Склад готової продукції. Цех обробки та пакування насіння.
Склад октабінів. Цех обмолоту. 1-ша черга</t>
  </si>
  <si>
    <t>Монтаж профлиста покрівельного t=0.7 мм (1 черга)</t>
  </si>
  <si>
    <t>м2</t>
  </si>
  <si>
    <t xml:space="preserve">Улаштування пароізоляційної мембрани 0,25 мм </t>
  </si>
  <si>
    <t>Улаштування утеплювача покрівельного PIR EI15, М0, Г1 товщ.80 мм</t>
  </si>
  <si>
    <t>Улаштування утеплювача покрівельного PIR EI15, М0, Г1 товщ.50 мм для фонарів</t>
  </si>
  <si>
    <t>Улаштування покрівельної мембрани - ПВХ 2 мм</t>
  </si>
  <si>
    <t>Улвштування планки прижимної</t>
  </si>
  <si>
    <t>мп</t>
  </si>
  <si>
    <t>Улвштування планки парапетної</t>
  </si>
  <si>
    <t>Котельня. Склад палива</t>
  </si>
  <si>
    <t>Улаштування утеплювача покрівельного - мінеральна вата щільність 200 кг/м3 товщ.100 мм</t>
  </si>
  <si>
    <t>Монтаж воронок</t>
  </si>
  <si>
    <t>шт</t>
  </si>
  <si>
    <t>Найменування</t>
  </si>
  <si>
    <t>Обсяг</t>
  </si>
  <si>
    <t>Ціна грн. з ПДВ</t>
  </si>
  <si>
    <t>Сума грн. з ПДВ</t>
  </si>
  <si>
    <t>Загальна вартість грн. з ПДВ:</t>
  </si>
  <si>
    <t>Учасник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</si>
</sst>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2" fontId="5" fillId="0" borderId="4" xfId="2" applyNumberFormat="1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2" fontId="5" fillId="0" borderId="0" xfId="2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43" fontId="1" fillId="0" borderId="0" xfId="1" applyFont="1" applyBorder="1"/>
    <xf numFmtId="0" fontId="1" fillId="0" borderId="0" xfId="0" applyFont="1" applyFill="1" applyBorder="1"/>
    <xf numFmtId="0" fontId="5" fillId="0" borderId="0" xfId="0" applyFont="1" applyBorder="1"/>
    <xf numFmtId="0" fontId="3" fillId="5" borderId="4" xfId="0" applyFont="1" applyFill="1" applyBorder="1" applyAlignment="1">
      <alignment horizontal="center" vertical="center"/>
    </xf>
    <xf numFmtId="43" fontId="3" fillId="5" borderId="4" xfId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3" fontId="1" fillId="0" borderId="4" xfId="1" applyFont="1" applyBorder="1" applyAlignment="1">
      <alignment horizontal="center"/>
    </xf>
    <xf numFmtId="43" fontId="1" fillId="0" borderId="4" xfId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43" fontId="3" fillId="2" borderId="5" xfId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5" fillId="0" borderId="6" xfId="2" applyNumberFormat="1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3" fontId="3" fillId="3" borderId="3" xfId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 wrapText="1"/>
    </xf>
    <xf numFmtId="2" fontId="6" fillId="4" borderId="2" xfId="2" applyNumberFormat="1" applyFont="1" applyFill="1" applyBorder="1" applyAlignment="1">
      <alignment horizontal="left" vertical="center" wrapText="1"/>
    </xf>
    <xf numFmtId="43" fontId="1" fillId="0" borderId="1" xfId="1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</cellXfs>
  <cellStyles count="3">
    <cellStyle name="Обычный" xfId="0" builtinId="0"/>
    <cellStyle name="Обычный 5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72;&#1075;&#1072;&#1083;&#1100;&#1085;&#1110;\&#1058;&#1077;&#1085;&#1076;&#1077;&#1088;&#1080;\22.%20&#1051;&#1110;&#1084;&#1077;&#1088;&#1110;%20-%20&#1085;&#1072;&#1089;&#1110;&#1085;&#1085;&#1108;&#1074;&#1080;&#1081;%20&#1079;&#1072;&#1074;&#1086;&#1076;\2022\07.2022\07.07%20&#1055;&#1086;&#1082;&#1088;&#1110;&#1074;&#1083;&#1103;\1.%20&#1058;&#1047;\&#1058;&#1047;%20&#1085;&#1072;%20&#1091;&#1083;&#1072;&#1096;&#1090;&#1091;&#1074;&#1072;&#1085;&#1085;&#1103;%20&#1087;&#1086;&#1082;&#1088;&#1110;&#1074;&#1083;&#1110;%20%20&#1089;&#1082;&#1083;&#1072;&#1076;&#1080;,%20&#1094;&#1077;&#1093;&#1072;,%20&#1082;&#1086;&#1090;&#1077;&#1083;&#1100;&#1085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на тендер"/>
      <sheetName val="Тех завдання до заявки"/>
      <sheetName val="Умови авто перевезення"/>
      <sheetName val=" умови корма"/>
      <sheetName val="Умови пальне"/>
      <sheetName val="Методика оцінки"/>
    </sheetNames>
    <sheetDataSet>
      <sheetData sheetId="0">
        <row r="2">
          <cell r="R2" t="str">
            <v>Підприємство</v>
          </cell>
          <cell r="S2" t="str">
            <v>Ініціатор</v>
          </cell>
          <cell r="T2" t="str">
            <v>Електронна пошта</v>
          </cell>
          <cell r="Y2" t="str">
            <v>Підпримємство</v>
          </cell>
        </row>
        <row r="3">
          <cell r="B3" t="str">
            <v>ТОВ "ЛІМЕРІ" 44578054</v>
          </cell>
          <cell r="R3" t="str">
            <v>МПП ФІРМА ЕРІДОН 19420704</v>
          </cell>
          <cell r="W3" t="str">
            <v>МПП ФІРМА ЕРІДОН 19420704</v>
          </cell>
          <cell r="Y3" t="str">
            <v>МПП ФІРМА ЕРІДОН 19420704</v>
          </cell>
        </row>
        <row r="4">
          <cell r="B4" t="str">
            <v>Медведенко Артем Павлович</v>
          </cell>
          <cell r="R4" t="str">
            <v>ТОВ "ЛІМЕРІ" 44578054</v>
          </cell>
          <cell r="S4" t="str">
            <v>Шиян В'ячеслав Сергійович</v>
          </cell>
          <cell r="T4" t="str">
            <v>shiyan@eridon.ua</v>
          </cell>
          <cell r="W4" t="str">
            <v>ТОВ "ЛІМЕРІ" 44578054</v>
          </cell>
          <cell r="Y4" t="str">
            <v>ТОВ "ЛІМЕРІ" 44578054</v>
          </cell>
        </row>
        <row r="5">
          <cell r="B5" t="str">
            <v>Medvedenko.Artem@eridonbud.com</v>
          </cell>
          <cell r="R5" t="str">
            <v>ТОВ "ЛІМЕРІ" 44578054</v>
          </cell>
          <cell r="S5" t="str">
            <v>Медведенко Артем Павлович</v>
          </cell>
          <cell r="T5" t="str">
            <v>Medvedenko.Artem@eridonbud.com</v>
          </cell>
          <cell r="W5" t="str">
            <v>ТОВ УКРСТАРЧ 42625175</v>
          </cell>
          <cell r="Y5" t="str">
            <v>ТОВ УКРСТАРЧ 42625175</v>
          </cell>
        </row>
        <row r="6">
          <cell r="R6" t="str">
            <v>ТОВ УКРСТАРЧ 42625175</v>
          </cell>
          <cell r="S6" t="str">
            <v>Пісківець Валентин Андрійович</v>
          </cell>
          <cell r="T6" t="str">
            <v>Piskivets.Valentyn@eridon.ua</v>
          </cell>
          <cell r="W6" t="str">
            <v>ТОВ ЕКОТРАНС 23616583</v>
          </cell>
          <cell r="Y6" t="str">
            <v>ТОВ ЕКОТРАНС 23616583</v>
          </cell>
        </row>
        <row r="7">
          <cell r="R7" t="str">
            <v>ТОВ УКРСТАРЧ 42625175</v>
          </cell>
          <cell r="W7" t="str">
            <v>ТОВ "АГРОМІЛК" 35013579</v>
          </cell>
          <cell r="Y7" t="str">
            <v>ТОВ "АГРОМІЛК" 35013579</v>
          </cell>
        </row>
        <row r="8">
          <cell r="R8" t="str">
            <v>ТОВ УКРСТАРЧ 42625175</v>
          </cell>
          <cell r="S8" t="str">
            <v>Колачко Микола Володимирович</v>
          </cell>
          <cell r="T8" t="str">
            <v xml:space="preserve">mykola.kolachko@ukrstarch.com.ua </v>
          </cell>
          <cell r="W8" t="str">
            <v>Борок</v>
          </cell>
          <cell r="Y8" t="str">
            <v>ДП "АТЛАНТИК ФАРМЗ" 30830730</v>
          </cell>
        </row>
        <row r="9">
          <cell r="R9" t="str">
            <v>ТОВ УКРСТАРЧ 42625175</v>
          </cell>
          <cell r="W9" t="str">
            <v>ТОВ "АТЛАНТИК ФАРМЗ ІІ" 32967130</v>
          </cell>
          <cell r="Y9" t="str">
            <v>Борок</v>
          </cell>
        </row>
        <row r="10">
          <cell r="R10" t="str">
            <v>ТОВ УКРСТАРЧ 42625175</v>
          </cell>
          <cell r="S10" t="str">
            <v>Огороднік Сергій Вікторович</v>
          </cell>
          <cell r="T10" t="str">
            <v>Ohorodnik.Serhii@eridon.ua</v>
          </cell>
          <cell r="W10" t="str">
            <v>ПП "ЄВРОСЕМ" 34218716</v>
          </cell>
          <cell r="Y10" t="str">
            <v>ТОВ "АТЛАНТИК ФАРМЗ ІІ" 32967130</v>
          </cell>
        </row>
        <row r="11">
          <cell r="R11" t="str">
            <v>ТОВ УКРСТАРЧ 42625175</v>
          </cell>
          <cell r="S11" t="str">
            <v>Єршов Павло Іванович</v>
          </cell>
          <cell r="T11" t="str">
            <v>pavlo.ershov@ukrstarch.com.ua</v>
          </cell>
          <cell r="W11" t="str">
            <v>ПСП "УКРАЇНА" 30617889</v>
          </cell>
          <cell r="Y11" t="str">
            <v>ТОВ "АТЛАНТИК ФАРМЗ ІІ" 32967130</v>
          </cell>
        </row>
        <row r="12">
          <cell r="R12" t="str">
            <v>ТОВ УКРСТАРЧ 42625175</v>
          </cell>
          <cell r="S12" t="str">
            <v>Кукуруза Віталій Вікторович</v>
          </cell>
          <cell r="T12" t="str">
            <v>kukuruza@eridonbud.com</v>
          </cell>
          <cell r="W12" t="str">
            <v>ДП "ІСКРА" 31214624</v>
          </cell>
          <cell r="Y12" t="str">
            <v>ПП "ЄВРОСЕМ" 34218716</v>
          </cell>
        </row>
        <row r="13">
          <cell r="R13" t="str">
            <v>ТОВ УКРСТАРЧ 42625175</v>
          </cell>
          <cell r="S13" t="str">
            <v>Хмельницкий Глеб Васильевич</v>
          </cell>
          <cell r="T13" t="str">
            <v>gleb.khmelnitskii@ukrstarch.com.ua</v>
          </cell>
          <cell r="W13" t="str">
            <v>ТОВ "ПКЗ-АГРО" 32750301</v>
          </cell>
          <cell r="Y13" t="str">
            <v>ПП "ЄВРОСЕМ" 34218716</v>
          </cell>
        </row>
        <row r="14">
          <cell r="R14" t="str">
            <v>ТОВ УКРСТАРЧ 42625175</v>
          </cell>
          <cell r="W14" t="str">
            <v>ТОВ "СВК УКРАЇНА" '03756566</v>
          </cell>
          <cell r="Y14" t="str">
            <v>ПП "ЄВРОСЕМ" 34218716</v>
          </cell>
        </row>
        <row r="15">
          <cell r="R15" t="str">
            <v>ТОВ УКРСТАРЧ 42625175</v>
          </cell>
          <cell r="S15" t="str">
            <v xml:space="preserve">Бебешко Дмитро Геннадійович </v>
          </cell>
          <cell r="T15" t="str">
            <v>Bebeshko.Dmytro@eridon.ua</v>
          </cell>
          <cell r="W15" t="str">
            <v xml:space="preserve">ТОВ "СПКЗ" '00687340  </v>
          </cell>
          <cell r="Y15" t="str">
            <v>ПП "ЄВРОСЕМ" 34218716</v>
          </cell>
        </row>
        <row r="60">
          <cell r="R60" t="str">
            <v xml:space="preserve">ТОВ "СПКЗ" '00687340  </v>
          </cell>
          <cell r="S60" t="str">
            <v xml:space="preserve">Ічанський Сергій Володимирович </v>
          </cell>
          <cell r="T60" t="str">
            <v>Ichanskij.Sergey@eridon.ua</v>
          </cell>
        </row>
        <row r="61">
          <cell r="R61" t="str">
            <v xml:space="preserve">ТОВ "СПКЗ" '00687340  </v>
          </cell>
        </row>
        <row r="62">
          <cell r="R62" t="str">
            <v xml:space="preserve">ТОВ "СПКЗ" '00687340  </v>
          </cell>
          <cell r="S62" t="str">
            <v xml:space="preserve">Грицай Наталія Андріївна </v>
          </cell>
          <cell r="T62" t="str">
            <v>Gritsay.Nataliya@eridon.ua</v>
          </cell>
        </row>
        <row r="63">
          <cell r="R63" t="str">
            <v xml:space="preserve">ТОВ "СПКЗ" '00687340  </v>
          </cell>
          <cell r="S63" t="str">
            <v xml:space="preserve">Суреля Ольга Андріївна </v>
          </cell>
          <cell r="T63" t="str">
            <v>Surelya.Olga@eridon.ua</v>
          </cell>
        </row>
        <row r="64">
          <cell r="R64" t="str">
            <v xml:space="preserve">ТОВ "СПКЗ" '00687340  </v>
          </cell>
          <cell r="S64" t="str">
            <v>Яковлев Володимир Васильович</v>
          </cell>
          <cell r="T64" t="str">
            <v>Yakovlev.Vladimir@eridon.ua</v>
          </cell>
        </row>
        <row r="65">
          <cell r="R65" t="str">
            <v>ТОВ "АГРО-ОЛІМП 2019" 42983515</v>
          </cell>
          <cell r="S65" t="str">
            <v>Гулінський Віталій Борисович</v>
          </cell>
          <cell r="T65" t="str">
            <v>gulinskyy@gmail.com</v>
          </cell>
        </row>
        <row r="66">
          <cell r="R66" t="str">
            <v>ТОВ "АГРО-ОЛІМП 2006" 34398002</v>
          </cell>
          <cell r="S66" t="str">
            <v>Лапа Андрій Борисович</v>
          </cell>
          <cell r="T66" t="str">
            <v>lapa.andrii@eridon.ua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9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8" sqref="I8"/>
    </sheetView>
  </sheetViews>
  <sheetFormatPr defaultColWidth="9.109375" defaultRowHeight="14.4" x14ac:dyDescent="0.3"/>
  <cols>
    <col min="1" max="1" width="3.33203125" style="9" bestFit="1" customWidth="1"/>
    <col min="2" max="2" width="65.6640625" style="10" bestFit="1" customWidth="1"/>
    <col min="3" max="3" width="11.5546875" style="10" customWidth="1"/>
    <col min="4" max="4" width="11.5546875" style="11" customWidth="1"/>
    <col min="5" max="5" width="16.33203125" style="11" bestFit="1" customWidth="1"/>
    <col min="6" max="6" width="16.88671875" style="11" bestFit="1" customWidth="1"/>
    <col min="7" max="7" width="9.109375" style="10" customWidth="1"/>
    <col min="8" max="16384" width="9.109375" style="10"/>
  </cols>
  <sheetData>
    <row r="1" spans="1:6" x14ac:dyDescent="0.3">
      <c r="E1" s="39" t="s">
        <v>22</v>
      </c>
      <c r="F1" s="40"/>
    </row>
    <row r="2" spans="1:6" x14ac:dyDescent="0.3">
      <c r="A2" s="14" t="s">
        <v>0</v>
      </c>
      <c r="B2" s="14" t="s">
        <v>17</v>
      </c>
      <c r="C2" s="14" t="s">
        <v>1</v>
      </c>
      <c r="D2" s="15" t="s">
        <v>18</v>
      </c>
      <c r="E2" s="15" t="s">
        <v>19</v>
      </c>
      <c r="F2" s="15" t="s">
        <v>20</v>
      </c>
    </row>
    <row r="3" spans="1:6" s="12" customFormat="1" x14ac:dyDescent="0.3">
      <c r="A3" s="21"/>
      <c r="B3" s="22" t="s">
        <v>2</v>
      </c>
      <c r="C3" s="21"/>
      <c r="D3" s="23"/>
      <c r="E3" s="23"/>
      <c r="F3" s="23"/>
    </row>
    <row r="4" spans="1:6" s="12" customFormat="1" ht="35.25" customHeight="1" x14ac:dyDescent="0.3">
      <c r="A4" s="28"/>
      <c r="B4" s="29" t="s">
        <v>3</v>
      </c>
      <c r="C4" s="30"/>
      <c r="D4" s="31"/>
      <c r="E4" s="31"/>
      <c r="F4" s="32"/>
    </row>
    <row r="5" spans="1:6" s="13" customFormat="1" x14ac:dyDescent="0.3">
      <c r="A5" s="24">
        <v>1</v>
      </c>
      <c r="B5" s="25" t="s">
        <v>4</v>
      </c>
      <c r="C5" s="26" t="s">
        <v>5</v>
      </c>
      <c r="D5" s="27">
        <v>8608.94</v>
      </c>
      <c r="E5" s="27">
        <v>0</v>
      </c>
      <c r="F5" s="27">
        <f>E5*$D5</f>
        <v>0</v>
      </c>
    </row>
    <row r="6" spans="1:6" x14ac:dyDescent="0.3">
      <c r="A6" s="18">
        <v>2</v>
      </c>
      <c r="B6" s="3" t="s">
        <v>6</v>
      </c>
      <c r="C6" s="4" t="s">
        <v>5</v>
      </c>
      <c r="D6" s="19">
        <v>12242</v>
      </c>
      <c r="E6" s="19">
        <v>0</v>
      </c>
      <c r="F6" s="17">
        <f t="shared" ref="F6:F20" si="0">E6*$D6</f>
        <v>0</v>
      </c>
    </row>
    <row r="7" spans="1:6" s="13" customFormat="1" ht="17.25" customHeight="1" x14ac:dyDescent="0.3">
      <c r="A7" s="16">
        <v>3</v>
      </c>
      <c r="B7" s="1" t="s">
        <v>7</v>
      </c>
      <c r="C7" s="2" t="s">
        <v>5</v>
      </c>
      <c r="D7" s="17">
        <v>12242</v>
      </c>
      <c r="E7" s="17">
        <v>0</v>
      </c>
      <c r="F7" s="17">
        <f t="shared" si="0"/>
        <v>0</v>
      </c>
    </row>
    <row r="8" spans="1:6" s="13" customFormat="1" ht="30" customHeight="1" x14ac:dyDescent="0.3">
      <c r="A8" s="16">
        <v>4</v>
      </c>
      <c r="B8" s="1" t="s">
        <v>8</v>
      </c>
      <c r="C8" s="2" t="s">
        <v>5</v>
      </c>
      <c r="D8" s="17">
        <v>280</v>
      </c>
      <c r="E8" s="17">
        <v>0</v>
      </c>
      <c r="F8" s="17">
        <f t="shared" si="0"/>
        <v>0</v>
      </c>
    </row>
    <row r="9" spans="1:6" x14ac:dyDescent="0.3">
      <c r="A9" s="18">
        <v>5</v>
      </c>
      <c r="B9" s="3" t="s">
        <v>9</v>
      </c>
      <c r="C9" s="4" t="s">
        <v>5</v>
      </c>
      <c r="D9" s="20">
        <v>12242</v>
      </c>
      <c r="E9" s="20">
        <v>0</v>
      </c>
      <c r="F9" s="17">
        <f t="shared" si="0"/>
        <v>0</v>
      </c>
    </row>
    <row r="10" spans="1:6" x14ac:dyDescent="0.3">
      <c r="A10" s="18">
        <v>6</v>
      </c>
      <c r="B10" s="3" t="s">
        <v>10</v>
      </c>
      <c r="C10" s="4" t="s">
        <v>11</v>
      </c>
      <c r="D10" s="20">
        <v>1018</v>
      </c>
      <c r="E10" s="20">
        <v>0</v>
      </c>
      <c r="F10" s="17">
        <f t="shared" si="0"/>
        <v>0</v>
      </c>
    </row>
    <row r="11" spans="1:6" x14ac:dyDescent="0.3">
      <c r="A11" s="18">
        <v>7</v>
      </c>
      <c r="B11" s="3" t="s">
        <v>12</v>
      </c>
      <c r="C11" s="4" t="s">
        <v>11</v>
      </c>
      <c r="D11" s="20">
        <v>198</v>
      </c>
      <c r="E11" s="20">
        <v>0</v>
      </c>
      <c r="F11" s="17">
        <f t="shared" si="0"/>
        <v>0</v>
      </c>
    </row>
    <row r="12" spans="1:6" s="12" customFormat="1" x14ac:dyDescent="0.3">
      <c r="A12" s="28"/>
      <c r="B12" s="29" t="s">
        <v>13</v>
      </c>
      <c r="C12" s="30"/>
      <c r="D12" s="31"/>
      <c r="E12" s="31"/>
      <c r="F12" s="32"/>
    </row>
    <row r="13" spans="1:6" s="13" customFormat="1" x14ac:dyDescent="0.3">
      <c r="A13" s="16">
        <v>1</v>
      </c>
      <c r="B13" s="1" t="s">
        <v>4</v>
      </c>
      <c r="C13" s="2" t="s">
        <v>5</v>
      </c>
      <c r="D13" s="17">
        <v>1884.24</v>
      </c>
      <c r="E13" s="17">
        <v>0</v>
      </c>
      <c r="F13" s="17">
        <f t="shared" si="0"/>
        <v>0</v>
      </c>
    </row>
    <row r="14" spans="1:6" x14ac:dyDescent="0.3">
      <c r="A14" s="18">
        <v>2</v>
      </c>
      <c r="B14" s="3" t="s">
        <v>6</v>
      </c>
      <c r="C14" s="4" t="s">
        <v>5</v>
      </c>
      <c r="D14" s="19">
        <v>1323.34</v>
      </c>
      <c r="E14" s="19">
        <v>0</v>
      </c>
      <c r="F14" s="17">
        <f t="shared" si="0"/>
        <v>0</v>
      </c>
    </row>
    <row r="15" spans="1:6" s="13" customFormat="1" ht="28.8" x14ac:dyDescent="0.3">
      <c r="A15" s="16">
        <v>3</v>
      </c>
      <c r="B15" s="1" t="s">
        <v>14</v>
      </c>
      <c r="C15" s="2" t="s">
        <v>5</v>
      </c>
      <c r="D15" s="17">
        <v>1323.34</v>
      </c>
      <c r="E15" s="17">
        <v>0</v>
      </c>
      <c r="F15" s="17">
        <f t="shared" si="0"/>
        <v>0</v>
      </c>
    </row>
    <row r="16" spans="1:6" s="13" customFormat="1" ht="30" customHeight="1" x14ac:dyDescent="0.3">
      <c r="A16" s="16">
        <v>4</v>
      </c>
      <c r="B16" s="1" t="s">
        <v>8</v>
      </c>
      <c r="C16" s="2" t="s">
        <v>5</v>
      </c>
      <c r="D16" s="17">
        <v>60</v>
      </c>
      <c r="E16" s="17">
        <v>0</v>
      </c>
      <c r="F16" s="17">
        <f t="shared" si="0"/>
        <v>0</v>
      </c>
    </row>
    <row r="17" spans="1:6" x14ac:dyDescent="0.3">
      <c r="A17" s="18">
        <v>4</v>
      </c>
      <c r="B17" s="3" t="s">
        <v>9</v>
      </c>
      <c r="C17" s="4" t="s">
        <v>5</v>
      </c>
      <c r="D17" s="20">
        <v>1323.34</v>
      </c>
      <c r="E17" s="20">
        <v>0</v>
      </c>
      <c r="F17" s="17">
        <f t="shared" si="0"/>
        <v>0</v>
      </c>
    </row>
    <row r="18" spans="1:6" x14ac:dyDescent="0.3">
      <c r="A18" s="18">
        <v>6</v>
      </c>
      <c r="B18" s="3" t="s">
        <v>10</v>
      </c>
      <c r="C18" s="4" t="s">
        <v>11</v>
      </c>
      <c r="D18" s="20">
        <v>242</v>
      </c>
      <c r="E18" s="20">
        <v>0</v>
      </c>
      <c r="F18" s="17">
        <f t="shared" si="0"/>
        <v>0</v>
      </c>
    </row>
    <row r="19" spans="1:6" x14ac:dyDescent="0.3">
      <c r="A19" s="18">
        <v>7</v>
      </c>
      <c r="B19" s="3" t="s">
        <v>12</v>
      </c>
      <c r="C19" s="4" t="s">
        <v>11</v>
      </c>
      <c r="D19" s="20">
        <v>64</v>
      </c>
      <c r="E19" s="20">
        <v>0</v>
      </c>
      <c r="F19" s="17">
        <f t="shared" si="0"/>
        <v>0</v>
      </c>
    </row>
    <row r="20" spans="1:6" x14ac:dyDescent="0.3">
      <c r="A20" s="18">
        <v>8</v>
      </c>
      <c r="B20" s="3" t="s">
        <v>15</v>
      </c>
      <c r="C20" s="4" t="s">
        <v>16</v>
      </c>
      <c r="D20" s="20">
        <v>24</v>
      </c>
      <c r="E20" s="20">
        <v>0</v>
      </c>
      <c r="F20" s="17">
        <f t="shared" si="0"/>
        <v>0</v>
      </c>
    </row>
    <row r="21" spans="1:6" s="13" customFormat="1" x14ac:dyDescent="0.3">
      <c r="A21" s="33"/>
      <c r="B21" s="38" t="s">
        <v>21</v>
      </c>
      <c r="C21" s="34"/>
      <c r="D21" s="35"/>
      <c r="E21" s="36"/>
      <c r="F21" s="37">
        <f>SUM(F5:F20)</f>
        <v>0</v>
      </c>
    </row>
    <row r="22" spans="1:6" s="13" customFormat="1" x14ac:dyDescent="0.3">
      <c r="A22" s="5"/>
      <c r="B22" s="6"/>
      <c r="C22" s="7"/>
      <c r="D22" s="8"/>
      <c r="E22" s="8"/>
      <c r="F22" s="8"/>
    </row>
  </sheetData>
  <mergeCells count="1">
    <mergeCell ref="E1:F1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Тех завдання до заявки</vt:lpstr>
      <vt:lpstr>'Тех завдання до заявки'!Область_печати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Олексій Юрійович</dc:creator>
  <cp:lastModifiedBy>Артём Кузнецов</cp:lastModifiedBy>
  <dcterms:created xsi:type="dcterms:W3CDTF">2022-07-07T11:07:58Z</dcterms:created>
  <dcterms:modified xsi:type="dcterms:W3CDTF">2022-07-12T10:48:26Z</dcterms:modified>
</cp:coreProperties>
</file>