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освещение днепровская набережная\"/>
    </mc:Choice>
  </mc:AlternateContent>
  <bookViews>
    <workbookView xWindow="0" yWindow="0" windowWidth="20490" windowHeight="7245"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Лист1!$A$7:$I$33</definedName>
    <definedName name="Виконується">#REF!</definedName>
  </definedNames>
  <calcPr calcId="162913" iterateDelta="1E-4"/>
</workbook>
</file>

<file path=xl/calcChain.xml><?xml version="1.0" encoding="utf-8"?>
<calcChain xmlns="http://schemas.openxmlformats.org/spreadsheetml/2006/main">
  <c r="K31" i="51" l="1"/>
  <c r="K27" i="51"/>
  <c r="K26" i="51"/>
  <c r="K25" i="51"/>
  <c r="K24" i="51"/>
  <c r="F19" i="51" l="1"/>
  <c r="K18" i="51" l="1"/>
  <c r="F25" i="51"/>
  <c r="F22" i="51"/>
  <c r="F23" i="51"/>
  <c r="F12" i="51"/>
  <c r="K12" i="51"/>
  <c r="F14" i="51"/>
  <c r="F20" i="51"/>
  <c r="K10" i="51"/>
  <c r="K14" i="51"/>
  <c r="K15" i="51"/>
  <c r="K16" i="51"/>
  <c r="K17" i="51"/>
  <c r="K20" i="51"/>
  <c r="I9" i="51"/>
  <c r="F9" i="51" l="1"/>
  <c r="F28" i="51" s="1"/>
  <c r="F31" i="51" s="1"/>
  <c r="K9" i="51" l="1"/>
  <c r="K28" i="51" l="1"/>
  <c r="K30" i="51" s="1"/>
  <c r="K32" i="51" l="1"/>
  <c r="K33" i="51" s="1"/>
</calcChain>
</file>

<file path=xl/sharedStrings.xml><?xml version="1.0" encoding="utf-8"?>
<sst xmlns="http://schemas.openxmlformats.org/spreadsheetml/2006/main" count="143" uniqueCount="127">
  <si>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</si>
  <si>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</si>
  <si>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</si>
  <si>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</si>
  <si>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</si>
  <si>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</si>
  <si>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</si>
  <si>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</si>
  <si>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</si>
  <si>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</si>
  <si>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</si>
  <si>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</si>
  <si>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</si>
  <si>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</si>
  <si>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</si>
  <si>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</si>
  <si>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</si>
  <si>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</si>
  <si>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</si>
  <si>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</si>
  <si>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</si>
  <si>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</si>
  <si>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</si>
  <si>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</si>
  <si>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</si>
  <si>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</si>
  <si>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</si>
  <si>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</si>
  <si>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</si>
  <si>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</si>
  <si>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</si>
  <si>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</si>
  <si>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</si>
  <si>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</si>
  <si>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</si>
  <si>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</si>
  <si>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</si>
  <si>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</si>
  <si>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</si>
  <si>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</si>
  <si>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</si>
  <si>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</si>
  <si>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</si>
  <si>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</si>
  <si>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</si>
  <si>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</si>
  <si>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</si>
  <si>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</si>
  <si>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</si>
  <si>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</si>
  <si>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</si>
  <si>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</si>
  <si>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</si>
  <si>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</si>
  <si>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</si>
  <si>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</si>
  <si>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</si>
  <si>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</si>
  <si>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</si>
  <si>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</si>
  <si>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</si>
  <si>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</si>
  <si>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</si>
  <si>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</si>
  <si>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</si>
  <si>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</si>
  <si>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</si>
  <si>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</si>
  <si>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</si>
  <si>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</si>
  <si>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</si>
  <si>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</si>
  <si>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</si>
  <si>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</si>
  <si>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</si>
  <si>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</si>
  <si>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</si>
  <si>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</si>
  <si>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</si>
  <si>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</si>
  <si>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</si>
  <si>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Електромонтажні роботи</t>
  </si>
  <si>
    <t>Інші роботи</t>
  </si>
  <si>
    <t>м.п.</t>
  </si>
  <si>
    <t>ВСЬОГО ВАРТІСТЬ ЕЛЕКТРОМОНТАЖНИХ РОБІТ , грн.( без ПДВ):</t>
  </si>
  <si>
    <t>ВСЬОГО ВАРТІСТЬ МАТЕРІАЛІВ ПО  ЕЛЕКТРОМОНТАЖУ , грн. ( без ПДВ):</t>
  </si>
  <si>
    <t>Обєм на одиницю виміру</t>
  </si>
  <si>
    <t>ВСЬОГО вартість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</si>
  <si>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</si>
  <si>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</si>
  <si>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</si>
  <si>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</si>
  <si>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</si>
  <si>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 xml:space="preserve"> ПДВ, ГРН.:</t>
  </si>
  <si>
    <t>ВСЬОГО ПО Кошторису  без ПДВ, ГРН.:</t>
  </si>
  <si>
    <t>ВСЬОГО ПО Кошторису  з ПДВ, ГРН.:</t>
  </si>
  <si>
    <t xml:space="preserve"> Генпідрядник  -</t>
  </si>
  <si>
    <t xml:space="preserve"> Договір Генерального підряду  № </t>
  </si>
  <si>
    <t xml:space="preserve">Замовник -                                               </t>
  </si>
  <si>
    <t>Трековий прожектор LightMaster LLT201 LED COB 30 Вт 4000 К білий</t>
  </si>
  <si>
    <t>Шинопровід 1-фазний LightMaster CAB2000 200 см білий</t>
  </si>
  <si>
    <t>З’єднувач лінійний LightMaster для шинопроводу однофазного 1 шт./уп. білий LD2000</t>
  </si>
  <si>
    <t>Підвіс тросовий LightMaster 2 шт./уп. 150 см сталь D2002</t>
  </si>
  <si>
    <t>уп</t>
  </si>
  <si>
    <t>Дюбель для гіпсокартону MOLLY із C-гаком 4x32 мм 4 шт. Expert Fix</t>
  </si>
  <si>
    <t>Клема швидкого монтажу WAGO 221-413 на 3 провідники з важелями 3 шт. прозорий 22-2613У-W</t>
  </si>
  <si>
    <t>Кабель силовий моноліт ЗЗКМ ВВГнгд 3х1,5 мідь</t>
  </si>
  <si>
    <t>Монтаж шинопроводу</t>
  </si>
  <si>
    <t>монтаж трекового світильника</t>
  </si>
  <si>
    <t>Прокладання кабеля до  4 мм2</t>
  </si>
  <si>
    <t>Прокладання гофротруби</t>
  </si>
  <si>
    <t>м.п</t>
  </si>
  <si>
    <t>Труба гофрована 220 ТМ ПВХ НГ 16 мм</t>
  </si>
  <si>
    <t>Демонтаж вбудованого світильника</t>
  </si>
  <si>
    <t>Монтаж світильників з ПРА</t>
  </si>
  <si>
    <r>
      <t xml:space="preserve">Світильник CEZAR </t>
    </r>
    <r>
      <rPr>
        <sz val="10"/>
        <color rgb="FFFF0000"/>
        <rFont val="Calibri"/>
        <family val="2"/>
        <charset val="204"/>
        <scheme val="minor"/>
      </rPr>
      <t>( поставка Замовника)</t>
    </r>
  </si>
  <si>
    <t>Регулювання освітлення</t>
  </si>
  <si>
    <t>посл</t>
  </si>
  <si>
    <t>Затискач для троса подвійний 4 мм</t>
  </si>
  <si>
    <t>Обєми робіт та матеріалів носять рекомендаційний характер та можуть коррегуватися Виконавцем на підставі наданих креслень та ТЗ</t>
  </si>
  <si>
    <t>Найменування будови та її адреса : влаштування додаткового освітлення в магазині за адресою:  м. Київ вул Дніпровська Набережна 33 ТЦ "Аркадія"</t>
  </si>
  <si>
    <t>Заміна карт потолка типу Грильятт (демонтаж/монтаж існуючих карт)</t>
  </si>
  <si>
    <t>м.кв</t>
  </si>
  <si>
    <t>Стрижень закріплювальний L=500, 4 мм INDUSTRY</t>
  </si>
  <si>
    <t>Підвіс пружинний Метелик INDUSTRY</t>
  </si>
  <si>
    <t>Стрижень з вушком L=1000, 4 мм INDUSTRY</t>
  </si>
  <si>
    <t>Розпірний стельовий анкер 6x65 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</si>
</sst>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3">
    <font>
      <sz val="10"/>
      <name val="Arial"/>
      <charset val="134"/>
    </font>
    <font>
      <sz val="11"/>
      <color theme="1"/>
      <name val="Calibri"/>
      <family val="2"/>
      <charset val="204"/>
      <scheme val="minor"/>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b/>
      <sz val="12"/>
      <color theme="1"/>
      <name val="Times New Roman"/>
      <family val="1"/>
      <charset val="204"/>
    </font>
    <font>
      <b/>
      <sz val="11"/>
      <name val="Arial"/>
      <family val="2"/>
      <charset val="204"/>
    </font>
    <font>
      <b/>
      <sz val="11"/>
      <name val="Calibri"/>
      <family val="2"/>
      <charset val="204"/>
      <scheme val="minor"/>
    </font>
    <font>
      <sz val="10"/>
      <name val="Arial Cyr"/>
      <family val="2"/>
      <charset val="204"/>
    </font>
    <font>
      <sz val="10"/>
      <color rgb="FFFF0000"/>
      <name val="Calibri"/>
      <family val="2"/>
      <charset val="204"/>
      <scheme val="minor"/>
    </font>
    <font>
      <b/>
      <sz val="10"/>
      <name val="Calibri"/>
      <family val="2"/>
      <charset val="204"/>
      <scheme val="minor"/>
    </font>
    <font>
      <sz val="10"/>
      <name val="Arial"/>
      <family val="2"/>
    </font>
    <font>
      <b/>
      <sz val="12"/>
      <name val="Calibri"/>
      <family val="2"/>
      <charset val="204"/>
      <scheme val="minor"/>
    </font>
    <font>
      <sz val="12"/>
      <name val="Calibri"/>
      <family val="2"/>
      <charset val="204"/>
      <scheme val="minor"/>
    </font>
    <font>
      <b/>
      <sz val="12"/>
      <color theme="1"/>
      <name val="Calibri"/>
      <family val="2"/>
      <charset val="204"/>
      <scheme val="minor"/>
    </font>
    <font>
      <sz val="12"/>
      <color theme="1"/>
      <name val="Calibri"/>
      <family val="2"/>
      <charset val="204"/>
      <scheme val="minor"/>
    </font>
    <font>
      <b/>
      <u/>
      <sz val="12"/>
      <color rgb="FFFF0000"/>
      <name val="Calibri"/>
      <family val="2"/>
      <charset val="204"/>
      <scheme val="minor"/>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s>
  <cellStyleXfs count="73">
    <xf numFmtId="0" fontId="0" fillId="0" borderId="0"/>
    <xf numFmtId="0" fontId="19" fillId="0" borderId="0"/>
    <xf numFmtId="0" fontId="17" fillId="0" borderId="0">
      <alignment horizontal="center" vertical="center"/>
    </xf>
    <xf numFmtId="0" fontId="5" fillId="0" borderId="0"/>
    <xf numFmtId="0" fontId="28" fillId="0" borderId="0">
      <alignment horizontal="left" vertical="top"/>
    </xf>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4"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5" fillId="0" borderId="0"/>
    <xf numFmtId="0" fontId="27" fillId="0" borderId="0">
      <alignment horizontal="left" vertical="top"/>
    </xf>
    <xf numFmtId="0" fontId="22" fillId="0" borderId="0">
      <alignment horizontal="center" vertical="top"/>
    </xf>
    <xf numFmtId="0" fontId="32" fillId="0" borderId="0"/>
    <xf numFmtId="0" fontId="5"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3"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5"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3" fillId="0" borderId="0" applyFont="0" applyFill="0" applyBorder="0" applyAlignment="0" applyProtection="0"/>
    <xf numFmtId="0" fontId="45" fillId="0" borderId="0">
      <protection locked="0"/>
    </xf>
    <xf numFmtId="0" fontId="45" fillId="0" borderId="0"/>
    <xf numFmtId="0" fontId="54" fillId="0" borderId="0"/>
    <xf numFmtId="0" fontId="1" fillId="0" borderId="0"/>
    <xf numFmtId="0" fontId="1" fillId="0" borderId="0"/>
    <xf numFmtId="0" fontId="1" fillId="0" borderId="0"/>
    <xf numFmtId="0" fontId="5" fillId="0" borderId="0"/>
    <xf numFmtId="0" fontId="1" fillId="0" borderId="0"/>
    <xf numFmtId="0" fontId="3" fillId="0" borderId="0"/>
    <xf numFmtId="0" fontId="1" fillId="0" borderId="1"/>
    <xf numFmtId="0" fontId="1" fillId="0" borderId="0"/>
    <xf numFmtId="0" fontId="4" fillId="0" borderId="0">
      <alignment vertical="center"/>
    </xf>
    <xf numFmtId="0" fontId="1" fillId="0" borderId="0"/>
    <xf numFmtId="0" fontId="1" fillId="0" borderId="0"/>
    <xf numFmtId="0" fontId="1" fillId="0" borderId="0"/>
    <xf numFmtId="0" fontId="5" fillId="0" borderId="0">
      <protection locked="0"/>
    </xf>
    <xf numFmtId="0" fontId="5" fillId="0" borderId="0"/>
  </cellStyleXfs>
  <cellXfs count="157">
    <xf numFmtId="0" fontId="0" fillId="0" borderId="0" xfId="0"/>
    <xf numFmtId="0" fontId="5" fillId="0" borderId="0" xfId="3" applyFont="1" applyFill="1" applyBorder="1"/>
    <xf numFmtId="0" fontId="6" fillId="0" borderId="0" xfId="47" applyFont="1" applyFill="1" applyBorder="1" applyAlignment="1">
      <alignment horizontal="left" vertical="top"/>
    </xf>
    <xf numFmtId="0" fontId="7" fillId="0" borderId="0" xfId="3" applyFont="1" applyFill="1" applyBorder="1" applyAlignment="1">
      <alignment vertical="center" wrapText="1"/>
    </xf>
    <xf numFmtId="0" fontId="9" fillId="0" borderId="5" xfId="3" applyFont="1" applyFill="1" applyBorder="1" applyAlignment="1">
      <alignment horizontal="left" vertical="top"/>
    </xf>
    <xf numFmtId="0" fontId="5" fillId="0" borderId="5" xfId="3" applyFont="1" applyFill="1" applyBorder="1" applyAlignment="1">
      <alignment horizontal="left" vertical="center"/>
    </xf>
    <xf numFmtId="0" fontId="5" fillId="0" borderId="0" xfId="3" applyFont="1" applyFill="1" applyBorder="1" applyAlignment="1">
      <alignment horizontal="left" vertical="center"/>
    </xf>
    <xf numFmtId="0" fontId="5" fillId="0" borderId="5" xfId="3" applyFont="1" applyFill="1" applyBorder="1"/>
    <xf numFmtId="0" fontId="5" fillId="0" borderId="10" xfId="3" applyFont="1" applyFill="1" applyBorder="1" applyAlignment="1">
      <alignment horizontal="left" vertical="center"/>
    </xf>
    <xf numFmtId="0" fontId="5" fillId="0" borderId="10" xfId="3" applyFont="1" applyFill="1" applyBorder="1"/>
    <xf numFmtId="0" fontId="10" fillId="0" borderId="0" xfId="8" applyFont="1"/>
    <xf numFmtId="0" fontId="12" fillId="0" borderId="0" xfId="8" applyFont="1"/>
    <xf numFmtId="0" fontId="6" fillId="0" borderId="0" xfId="47" applyFont="1" applyFill="1" applyAlignment="1">
      <alignment horizontal="center" vertical="top" wrapText="1"/>
    </xf>
    <xf numFmtId="0" fontId="12" fillId="0" borderId="0" xfId="8" applyFont="1" applyAlignment="1">
      <alignment horizontal="center" vertical="top" wrapText="1"/>
    </xf>
    <xf numFmtId="0" fontId="12" fillId="0" borderId="0" xfId="8" applyFont="1" applyAlignment="1">
      <alignment wrapText="1"/>
    </xf>
    <xf numFmtId="0" fontId="10" fillId="0" borderId="1" xfId="8" applyFont="1" applyBorder="1"/>
    <xf numFmtId="0" fontId="7" fillId="0" borderId="1" xfId="8" applyFont="1" applyBorder="1" applyAlignment="1">
      <alignment horizontal="center" vertical="center"/>
    </xf>
    <xf numFmtId="0" fontId="12" fillId="0" borderId="13" xfId="8" applyFont="1" applyBorder="1"/>
    <xf numFmtId="0" fontId="12" fillId="0" borderId="0" xfId="8" applyFont="1" applyBorder="1"/>
    <xf numFmtId="0" fontId="12" fillId="0" borderId="0" xfId="8" applyFont="1" applyBorder="1" applyAlignment="1">
      <alignment horizontal="left" wrapText="1"/>
    </xf>
    <xf numFmtId="0" fontId="12" fillId="0" borderId="0" xfId="8" applyFont="1" applyBorder="1" applyAlignment="1">
      <alignment horizontal="left"/>
    </xf>
    <xf numFmtId="0" fontId="10" fillId="0" borderId="0" xfId="8" applyFont="1" applyBorder="1"/>
    <xf numFmtId="49" fontId="44" fillId="3" borderId="1" xfId="47" applyNumberFormat="1" applyFont="1" applyFill="1" applyBorder="1" applyAlignment="1" applyProtection="1">
      <alignment horizontal="left" wrapText="1"/>
      <protection locked="0"/>
    </xf>
    <xf numFmtId="0" fontId="43" fillId="0" borderId="0" xfId="0" applyFont="1"/>
    <xf numFmtId="0" fontId="46" fillId="2" borderId="1" xfId="18" applyFont="1" applyFill="1" applyBorder="1" applyAlignment="1" applyProtection="1">
      <alignment horizontal="left" wrapText="1"/>
    </xf>
    <xf numFmtId="0" fontId="48" fillId="3" borderId="1" xfId="47" applyFont="1" applyFill="1" applyBorder="1" applyAlignment="1">
      <alignment horizontal="left" wrapText="1"/>
    </xf>
    <xf numFmtId="0" fontId="51" fillId="3" borderId="1" xfId="47" applyFont="1" applyFill="1" applyBorder="1" applyAlignment="1">
      <alignment horizontal="left" wrapText="1"/>
    </xf>
    <xf numFmtId="0" fontId="44" fillId="3" borderId="1" xfId="47" applyFont="1" applyFill="1" applyBorder="1" applyAlignment="1">
      <alignment horizontal="center" vertical="center" wrapText="1"/>
    </xf>
    <xf numFmtId="0" fontId="43" fillId="0" borderId="0" xfId="0" applyFont="1" applyAlignment="1">
      <alignment horizontal="center" vertical="center"/>
    </xf>
    <xf numFmtId="0" fontId="48" fillId="3" borderId="1" xfId="47" applyFont="1" applyFill="1" applyBorder="1" applyAlignment="1">
      <alignment horizontal="center" vertical="center" wrapText="1"/>
    </xf>
    <xf numFmtId="4" fontId="48" fillId="3" borderId="1" xfId="47" applyNumberFormat="1" applyFont="1" applyFill="1" applyBorder="1" applyAlignment="1">
      <alignment horizontal="center" vertical="center"/>
    </xf>
    <xf numFmtId="4" fontId="48" fillId="3" borderId="1" xfId="47" applyNumberFormat="1" applyFont="1" applyFill="1" applyBorder="1" applyAlignment="1">
      <alignment horizontal="center" vertical="center" wrapText="1"/>
    </xf>
    <xf numFmtId="49" fontId="46" fillId="2" borderId="1" xfId="47" applyNumberFormat="1" applyFont="1" applyFill="1" applyBorder="1" applyAlignment="1" applyProtection="1">
      <alignment horizontal="center" vertical="center" wrapText="1"/>
      <protection locked="0"/>
    </xf>
    <xf numFmtId="4" fontId="46" fillId="2" borderId="1" xfId="47" applyNumberFormat="1" applyFont="1" applyFill="1" applyBorder="1" applyAlignment="1">
      <alignment horizontal="center" vertical="center"/>
    </xf>
    <xf numFmtId="4" fontId="46" fillId="2" borderId="1" xfId="47" applyNumberFormat="1" applyFont="1" applyFill="1" applyBorder="1" applyAlignment="1">
      <alignment horizontal="center" vertical="center" wrapText="1"/>
    </xf>
    <xf numFmtId="4" fontId="44" fillId="3" borderId="1" xfId="47" applyNumberFormat="1" applyFont="1" applyFill="1" applyBorder="1" applyAlignment="1">
      <alignment horizontal="center" vertical="center"/>
    </xf>
    <xf numFmtId="4" fontId="44" fillId="3" borderId="1" xfId="47" applyNumberFormat="1" applyFont="1" applyFill="1" applyBorder="1" applyAlignment="1">
      <alignment horizontal="center" vertical="center" wrapText="1"/>
    </xf>
    <xf numFmtId="49" fontId="44" fillId="3" borderId="1" xfId="47" applyNumberFormat="1" applyFont="1" applyFill="1" applyBorder="1" applyAlignment="1" applyProtection="1">
      <alignment horizontal="center" vertical="center" wrapText="1"/>
      <protection locked="0"/>
    </xf>
    <xf numFmtId="0" fontId="46" fillId="2" borderId="1" xfId="27" applyFont="1" applyFill="1" applyBorder="1" applyAlignment="1" applyProtection="1">
      <alignment horizontal="center" vertical="center" wrapText="1"/>
    </xf>
    <xf numFmtId="0" fontId="47" fillId="3" borderId="1" xfId="47" applyFont="1" applyFill="1" applyBorder="1" applyAlignment="1">
      <alignment horizontal="center" wrapText="1"/>
    </xf>
    <xf numFmtId="0" fontId="47" fillId="3" borderId="1" xfId="47" applyFont="1" applyFill="1" applyBorder="1" applyAlignment="1">
      <alignment horizontal="left"/>
    </xf>
    <xf numFmtId="0" fontId="47" fillId="3" borderId="1" xfId="47" applyFont="1" applyFill="1" applyBorder="1" applyAlignment="1">
      <alignment horizontal="left" wrapText="1"/>
    </xf>
    <xf numFmtId="4" fontId="47" fillId="3" borderId="1" xfId="47" applyNumberFormat="1" applyFont="1" applyFill="1" applyBorder="1" applyAlignment="1">
      <alignment horizontal="left" wrapText="1"/>
    </xf>
    <xf numFmtId="1" fontId="48" fillId="0" borderId="1" xfId="47" applyNumberFormat="1" applyFont="1" applyFill="1" applyBorder="1" applyAlignment="1">
      <alignment horizontal="center" vertical="center"/>
    </xf>
    <xf numFmtId="166" fontId="50" fillId="0" borderId="1" xfId="7" applyNumberFormat="1" applyFont="1" applyFill="1" applyBorder="1" applyAlignment="1" applyProtection="1">
      <alignment horizontal="center" vertical="center" wrapText="1"/>
      <protection locked="0"/>
    </xf>
    <xf numFmtId="0" fontId="43" fillId="0" borderId="0" xfId="0" applyFont="1" applyFill="1"/>
    <xf numFmtId="0" fontId="48" fillId="0" borderId="1" xfId="47" applyFont="1" applyFill="1" applyBorder="1" applyAlignment="1">
      <alignment horizontal="left" vertical="center" wrapText="1"/>
    </xf>
    <xf numFmtId="0" fontId="50" fillId="0" borderId="0" xfId="0" applyFont="1" applyFill="1" applyAlignment="1">
      <alignment horizontal="left" vertical="center"/>
    </xf>
    <xf numFmtId="1" fontId="43" fillId="0" borderId="1" xfId="58" applyNumberFormat="1" applyFont="1" applyFill="1" applyBorder="1" applyAlignment="1">
      <alignment horizontal="left" vertical="top"/>
    </xf>
    <xf numFmtId="166" fontId="56" fillId="0" borderId="1" xfId="7" applyNumberFormat="1" applyFont="1" applyFill="1" applyBorder="1" applyAlignment="1" applyProtection="1">
      <alignment horizontal="center" vertical="center" wrapText="1"/>
      <protection locked="0"/>
    </xf>
    <xf numFmtId="0" fontId="49" fillId="0" borderId="1" xfId="0" applyFont="1" applyFill="1" applyBorder="1" applyAlignment="1">
      <alignment horizontal="left"/>
    </xf>
    <xf numFmtId="0" fontId="49" fillId="0" borderId="1" xfId="0" applyFont="1" applyBorder="1" applyAlignment="1">
      <alignment horizontal="center" vertical="center"/>
    </xf>
    <xf numFmtId="0" fontId="2" fillId="0" borderId="1" xfId="0" applyFont="1" applyBorder="1" applyAlignment="1">
      <alignment horizontal="left"/>
    </xf>
    <xf numFmtId="2" fontId="49" fillId="4" borderId="1" xfId="0" applyNumberFormat="1" applyFont="1" applyFill="1" applyBorder="1" applyAlignment="1">
      <alignment horizontal="left"/>
    </xf>
    <xf numFmtId="4" fontId="49" fillId="2" borderId="1" xfId="47" applyNumberFormat="1" applyFont="1" applyFill="1" applyBorder="1" applyAlignment="1">
      <alignment horizontal="center" vertical="center"/>
    </xf>
    <xf numFmtId="0" fontId="53" fillId="2" borderId="1" xfId="47" applyFont="1" applyFill="1" applyBorder="1" applyAlignment="1">
      <alignment horizontal="left" wrapText="1"/>
    </xf>
    <xf numFmtId="0" fontId="53" fillId="2" borderId="1" xfId="47" applyFont="1" applyFill="1" applyBorder="1" applyAlignment="1">
      <alignment horizontal="center" vertical="center" wrapText="1"/>
    </xf>
    <xf numFmtId="166" fontId="49" fillId="2" borderId="1" xfId="47" applyNumberFormat="1" applyFont="1" applyFill="1" applyBorder="1" applyAlignment="1">
      <alignment horizontal="center" vertical="center"/>
    </xf>
    <xf numFmtId="166" fontId="53" fillId="2" borderId="1" xfId="47" applyNumberFormat="1" applyFont="1" applyFill="1" applyBorder="1" applyAlignment="1">
      <alignment horizontal="center" vertical="center"/>
    </xf>
    <xf numFmtId="4" fontId="49" fillId="2" borderId="1" xfId="47" applyNumberFormat="1" applyFont="1" applyFill="1" applyBorder="1" applyAlignment="1">
      <alignment horizontal="left" wrapText="1"/>
    </xf>
    <xf numFmtId="4" fontId="49" fillId="2" borderId="1" xfId="47" applyNumberFormat="1" applyFont="1" applyFill="1" applyBorder="1" applyAlignment="1">
      <alignment horizontal="left"/>
    </xf>
    <xf numFmtId="4" fontId="53" fillId="2" borderId="1" xfId="47" applyNumberFormat="1" applyFont="1" applyFill="1" applyBorder="1" applyAlignment="1">
      <alignment horizontal="center" vertical="center"/>
    </xf>
    <xf numFmtId="0" fontId="53" fillId="2" borderId="1" xfId="47" applyFont="1" applyFill="1" applyBorder="1" applyAlignment="1">
      <alignment horizontal="left"/>
    </xf>
    <xf numFmtId="0" fontId="49" fillId="2" borderId="1" xfId="47" applyFont="1" applyFill="1" applyBorder="1" applyAlignment="1">
      <alignment horizontal="center" vertical="center"/>
    </xf>
    <xf numFmtId="0" fontId="49" fillId="2" borderId="1" xfId="47" applyFont="1" applyFill="1" applyBorder="1" applyAlignment="1">
      <alignment horizontal="left"/>
    </xf>
    <xf numFmtId="0" fontId="57" fillId="0" borderId="0" xfId="47" applyFont="1" applyAlignment="1">
      <alignment horizontal="left" vertical="top"/>
    </xf>
    <xf numFmtId="166" fontId="57" fillId="0" borderId="0" xfId="47" applyNumberFormat="1" applyFont="1" applyAlignment="1">
      <alignment horizontal="center" vertical="center"/>
    </xf>
    <xf numFmtId="166" fontId="52" fillId="4" borderId="0" xfId="0" applyNumberFormat="1" applyFont="1" applyFill="1" applyAlignment="1">
      <alignment horizontal="center" vertical="center" wrapText="1"/>
    </xf>
    <xf numFmtId="0" fontId="48" fillId="4" borderId="1" xfId="47" applyFont="1" applyFill="1" applyBorder="1" applyAlignment="1">
      <alignment horizontal="center" vertical="center" wrapText="1"/>
    </xf>
    <xf numFmtId="166" fontId="48" fillId="4" borderId="1" xfId="47" applyNumberFormat="1" applyFont="1" applyFill="1" applyBorder="1" applyAlignment="1">
      <alignment horizontal="center" vertical="center"/>
    </xf>
    <xf numFmtId="166" fontId="48" fillId="4" borderId="1" xfId="47" applyNumberFormat="1" applyFont="1" applyFill="1" applyBorder="1" applyAlignment="1">
      <alignment horizontal="center" vertical="center" wrapText="1"/>
    </xf>
    <xf numFmtId="166" fontId="50" fillId="4" borderId="1" xfId="47" applyNumberFormat="1" applyFont="1" applyFill="1" applyBorder="1" applyAlignment="1">
      <alignment horizontal="center" vertical="center"/>
    </xf>
    <xf numFmtId="4" fontId="43" fillId="0" borderId="0" xfId="0" applyNumberFormat="1" applyFont="1"/>
    <xf numFmtId="1" fontId="58" fillId="0" borderId="0" xfId="47" applyNumberFormat="1" applyFont="1" applyFill="1" applyBorder="1" applyAlignment="1"/>
    <xf numFmtId="1" fontId="58" fillId="0" borderId="0" xfId="47" applyNumberFormat="1" applyFont="1" applyFill="1" applyBorder="1" applyAlignment="1">
      <alignment horizontal="center" vertical="center"/>
    </xf>
    <xf numFmtId="0" fontId="59" fillId="0" borderId="0" xfId="47" applyFont="1" applyAlignment="1">
      <alignment horizontal="left" vertical="top"/>
    </xf>
    <xf numFmtId="0" fontId="59" fillId="0" borderId="0" xfId="47" applyFont="1" applyBorder="1" applyAlignment="1">
      <alignment horizontal="left" vertical="top"/>
    </xf>
    <xf numFmtId="0" fontId="60" fillId="0" borderId="0" xfId="0" applyFont="1" applyAlignment="1">
      <alignment horizontal="center" vertical="top" wrapText="1"/>
    </xf>
    <xf numFmtId="0" fontId="60" fillId="0" borderId="0" xfId="0" applyFont="1" applyAlignment="1">
      <alignment horizontal="left" vertical="top" wrapText="1"/>
    </xf>
    <xf numFmtId="4" fontId="58" fillId="0" borderId="0" xfId="47" applyNumberFormat="1" applyFont="1" applyFill="1" applyAlignment="1">
      <alignment horizontal="left" vertical="top"/>
    </xf>
    <xf numFmtId="0" fontId="58" fillId="0" borderId="0" xfId="47" applyFont="1" applyFill="1" applyAlignment="1">
      <alignment horizontal="center" vertical="center" wrapText="1"/>
    </xf>
    <xf numFmtId="0" fontId="58" fillId="0" borderId="0" xfId="47" applyFont="1" applyFill="1" applyBorder="1" applyAlignment="1">
      <alignment horizontal="left" vertical="top" wrapText="1"/>
    </xf>
    <xf numFmtId="0" fontId="58" fillId="0" borderId="0" xfId="47" applyFont="1" applyFill="1" applyAlignment="1">
      <alignment horizontal="left" vertical="top"/>
    </xf>
    <xf numFmtId="0" fontId="59" fillId="0" borderId="0" xfId="47" applyFont="1" applyFill="1" applyAlignment="1">
      <alignment horizontal="left" vertical="top"/>
    </xf>
    <xf numFmtId="4" fontId="59" fillId="0" borderId="0" xfId="47" applyNumberFormat="1" applyFont="1" applyFill="1" applyAlignment="1">
      <alignment horizontal="left" vertical="top"/>
    </xf>
    <xf numFmtId="0" fontId="59" fillId="0" borderId="0" xfId="47" applyFont="1" applyFill="1" applyAlignment="1">
      <alignment horizontal="left" vertical="top" wrapText="1"/>
    </xf>
    <xf numFmtId="0" fontId="61" fillId="0" borderId="0" xfId="0" applyFont="1" applyAlignment="1">
      <alignment horizontal="center" vertical="center"/>
    </xf>
    <xf numFmtId="0" fontId="61" fillId="0" borderId="0" xfId="0" applyFont="1" applyAlignment="1">
      <alignment wrapText="1"/>
    </xf>
    <xf numFmtId="166" fontId="61" fillId="0" borderId="0" xfId="0" applyNumberFormat="1" applyFont="1" applyAlignment="1">
      <alignment horizontal="center" vertical="center"/>
    </xf>
    <xf numFmtId="0" fontId="61" fillId="0" borderId="0" xfId="0" applyFont="1"/>
    <xf numFmtId="0" fontId="48" fillId="4" borderId="1" xfId="47" applyFont="1" applyFill="1" applyBorder="1" applyAlignment="1">
      <alignment horizontal="left" wrapText="1"/>
    </xf>
    <xf numFmtId="0" fontId="50" fillId="4" borderId="1" xfId="47" applyFont="1" applyFill="1" applyBorder="1" applyAlignment="1">
      <alignment horizontal="center" vertical="center" wrapText="1"/>
    </xf>
    <xf numFmtId="1" fontId="48" fillId="0" borderId="1" xfId="47" applyNumberFormat="1" applyFont="1" applyFill="1" applyBorder="1" applyAlignment="1">
      <alignment horizontal="center" vertical="center"/>
    </xf>
    <xf numFmtId="0" fontId="43" fillId="0" borderId="0" xfId="0" applyFont="1" applyFill="1"/>
    <xf numFmtId="0" fontId="48" fillId="0" borderId="1" xfId="47" applyFont="1" applyFill="1" applyBorder="1" applyAlignment="1">
      <alignment horizontal="left" vertical="center" wrapText="1"/>
    </xf>
    <xf numFmtId="0" fontId="48" fillId="4" borderId="1" xfId="47" applyFont="1" applyFill="1" applyBorder="1" applyAlignment="1">
      <alignment horizontal="center" vertical="center" wrapText="1"/>
    </xf>
    <xf numFmtId="166" fontId="48" fillId="4" borderId="1" xfId="47" applyNumberFormat="1" applyFont="1" applyFill="1" applyBorder="1" applyAlignment="1">
      <alignment horizontal="center" vertical="center"/>
    </xf>
    <xf numFmtId="166" fontId="48" fillId="4" borderId="1" xfId="47" applyNumberFormat="1" applyFont="1" applyFill="1" applyBorder="1" applyAlignment="1">
      <alignment horizontal="center" vertical="center" wrapText="1"/>
    </xf>
    <xf numFmtId="166" fontId="50" fillId="4" borderId="1" xfId="47" applyNumberFormat="1" applyFont="1" applyFill="1" applyBorder="1" applyAlignment="1">
      <alignment horizontal="center" vertical="center"/>
    </xf>
    <xf numFmtId="0" fontId="50" fillId="4" borderId="1" xfId="47" applyFont="1" applyFill="1" applyBorder="1" applyAlignment="1">
      <alignment horizontal="center" vertical="center" wrapText="1"/>
    </xf>
    <xf numFmtId="0" fontId="62" fillId="2" borderId="0" xfId="47" applyFont="1" applyFill="1" applyBorder="1" applyAlignment="1">
      <alignment horizontal="left"/>
    </xf>
    <xf numFmtId="0" fontId="11" fillId="0" borderId="0" xfId="8" applyFont="1" applyAlignment="1">
      <alignment horizontal="right" vertical="top" wrapText="1"/>
    </xf>
    <xf numFmtId="0" fontId="11" fillId="0" borderId="0" xfId="8" applyFont="1" applyAlignment="1">
      <alignment horizontal="right" vertical="top"/>
    </xf>
    <xf numFmtId="0" fontId="7" fillId="0" borderId="0" xfId="8" applyFont="1" applyAlignment="1">
      <alignment horizontal="right" wrapText="1"/>
    </xf>
    <xf numFmtId="0" fontId="7" fillId="0" borderId="0" xfId="8" applyFont="1" applyAlignment="1">
      <alignment horizontal="right"/>
    </xf>
    <xf numFmtId="0" fontId="13" fillId="0" borderId="0" xfId="47" applyFont="1" applyFill="1" applyAlignment="1">
      <alignment horizontal="center" vertical="top" wrapText="1"/>
    </xf>
    <xf numFmtId="0" fontId="14" fillId="0" borderId="0" xfId="8" applyFont="1" applyAlignment="1">
      <alignment horizontal="center" vertical="top" wrapText="1"/>
    </xf>
    <xf numFmtId="0" fontId="14" fillId="0" borderId="0" xfId="8" applyFont="1" applyAlignment="1">
      <alignment wrapText="1"/>
    </xf>
    <xf numFmtId="0" fontId="15" fillId="0" borderId="2" xfId="47" applyFont="1" applyBorder="1" applyAlignment="1">
      <alignment horizontal="left" vertical="top" wrapText="1"/>
    </xf>
    <xf numFmtId="0" fontId="15" fillId="0" borderId="12" xfId="8" applyFont="1" applyBorder="1" applyAlignment="1">
      <alignment horizontal="left" wrapText="1"/>
    </xf>
    <xf numFmtId="0" fontId="15" fillId="0" borderId="14" xfId="8" applyFont="1" applyBorder="1" applyAlignment="1">
      <alignment horizontal="left" wrapText="1"/>
    </xf>
    <xf numFmtId="0" fontId="12" fillId="0" borderId="2" xfId="8" applyFont="1" applyBorder="1" applyAlignment="1">
      <alignment horizontal="left" wrapText="1"/>
    </xf>
    <xf numFmtId="0" fontId="12" fillId="0" borderId="12" xfId="8" applyFont="1" applyBorder="1" applyAlignment="1">
      <alignment horizontal="left"/>
    </xf>
    <xf numFmtId="0" fontId="12" fillId="0" borderId="14" xfId="8" applyFont="1" applyBorder="1" applyAlignment="1">
      <alignment horizontal="left"/>
    </xf>
    <xf numFmtId="0" fontId="12" fillId="0" borderId="2" xfId="8" applyFont="1" applyFill="1" applyBorder="1" applyAlignment="1">
      <alignment horizontal="left" wrapText="1"/>
    </xf>
    <xf numFmtId="0" fontId="12" fillId="0" borderId="12" xfId="8" applyFont="1" applyFill="1" applyBorder="1" applyAlignment="1">
      <alignment horizontal="left"/>
    </xf>
    <xf numFmtId="0" fontId="12" fillId="0" borderId="14" xfId="8" applyFont="1" applyFill="1" applyBorder="1" applyAlignment="1">
      <alignment horizontal="left"/>
    </xf>
    <xf numFmtId="0" fontId="12" fillId="0" borderId="13" xfId="8" applyFont="1" applyBorder="1" applyAlignment="1">
      <alignment horizontal="left" wrapText="1"/>
    </xf>
    <xf numFmtId="0" fontId="12" fillId="0" borderId="13" xfId="8" applyFont="1" applyBorder="1" applyAlignment="1">
      <alignment horizontal="left"/>
    </xf>
    <xf numFmtId="0" fontId="7" fillId="0" borderId="1" xfId="8" applyFont="1" applyBorder="1" applyAlignment="1">
      <alignment horizontal="center"/>
    </xf>
    <xf numFmtId="0" fontId="16" fillId="0" borderId="1" xfId="8" applyFont="1" applyBorder="1" applyAlignment="1">
      <alignment horizontal="left"/>
    </xf>
    <xf numFmtId="0" fontId="16" fillId="0" borderId="1" xfId="8" applyFont="1" applyBorder="1" applyAlignment="1">
      <alignment horizontal="left" wrapText="1"/>
    </xf>
    <xf numFmtId="0" fontId="6" fillId="0" borderId="1" xfId="8" applyFont="1" applyBorder="1" applyAlignment="1">
      <alignment horizontal="center"/>
    </xf>
    <xf numFmtId="0" fontId="16" fillId="0" borderId="1" xfId="8" applyFont="1" applyBorder="1" applyAlignment="1">
      <alignment horizontal="center"/>
    </xf>
    <xf numFmtId="0" fontId="16" fillId="0" borderId="1" xfId="8" applyFont="1" applyBorder="1" applyAlignment="1">
      <alignment horizontal="left" vertical="top" wrapText="1"/>
    </xf>
    <xf numFmtId="0" fontId="16" fillId="0" borderId="1" xfId="8" applyFont="1" applyBorder="1" applyAlignment="1">
      <alignment horizontal="left" vertical="top"/>
    </xf>
    <xf numFmtId="0" fontId="16" fillId="0" borderId="1" xfId="8" applyFont="1" applyBorder="1" applyAlignment="1">
      <alignment horizontal="left" vertical="center" wrapText="1"/>
    </xf>
    <xf numFmtId="0" fontId="16" fillId="0" borderId="1" xfId="8" applyFont="1" applyBorder="1" applyAlignment="1">
      <alignment horizontal="center" vertical="center" wrapText="1"/>
    </xf>
    <xf numFmtId="0" fontId="16" fillId="0" borderId="1" xfId="8" applyFont="1" applyBorder="1" applyAlignment="1">
      <alignment horizontal="center" vertical="center"/>
    </xf>
    <xf numFmtId="0" fontId="6" fillId="0" borderId="1" xfId="8" applyFont="1" applyBorder="1" applyAlignment="1">
      <alignment horizontal="left" vertical="top" wrapText="1"/>
    </xf>
    <xf numFmtId="0" fontId="8" fillId="5" borderId="3" xfId="47" applyFont="1" applyFill="1" applyBorder="1" applyAlignment="1">
      <alignment horizontal="center" vertical="center" wrapText="1"/>
    </xf>
    <xf numFmtId="0" fontId="8" fillId="5" borderId="4" xfId="47" applyFont="1" applyFill="1" applyBorder="1" applyAlignment="1">
      <alignment horizontal="center" vertical="center"/>
    </xf>
    <xf numFmtId="0" fontId="8" fillId="5" borderId="8" xfId="47" applyFont="1" applyFill="1" applyBorder="1" applyAlignment="1">
      <alignment horizontal="center" vertical="center"/>
    </xf>
    <xf numFmtId="0" fontId="6" fillId="5" borderId="3" xfId="47" applyFont="1" applyFill="1" applyBorder="1" applyAlignment="1">
      <alignment horizontal="left" vertical="center"/>
    </xf>
    <xf numFmtId="0" fontId="6" fillId="5" borderId="4" xfId="47" applyFont="1" applyFill="1" applyBorder="1" applyAlignment="1">
      <alignment horizontal="left" vertical="center"/>
    </xf>
    <xf numFmtId="0" fontId="6" fillId="5" borderId="8" xfId="47" applyFont="1" applyFill="1" applyBorder="1" applyAlignment="1">
      <alignment horizontal="left" vertical="center"/>
    </xf>
    <xf numFmtId="0" fontId="5" fillId="0" borderId="6" xfId="3" applyFont="1" applyFill="1" applyBorder="1" applyAlignment="1">
      <alignment horizontal="left" vertical="center" wrapText="1"/>
    </xf>
    <xf numFmtId="0" fontId="5" fillId="0" borderId="9" xfId="3" applyFont="1" applyFill="1" applyBorder="1" applyAlignment="1">
      <alignment horizontal="left" vertical="center" wrapText="1"/>
    </xf>
    <xf numFmtId="0" fontId="5" fillId="0" borderId="5" xfId="3" applyFont="1" applyFill="1" applyBorder="1" applyAlignment="1">
      <alignment horizontal="left" vertical="center" wrapText="1"/>
    </xf>
    <xf numFmtId="0" fontId="5" fillId="0" borderId="0" xfId="3" applyFont="1" applyFill="1" applyBorder="1" applyAlignment="1">
      <alignment horizontal="left" vertical="center" wrapText="1"/>
    </xf>
    <xf numFmtId="0" fontId="5" fillId="0" borderId="10" xfId="3" applyFont="1" applyFill="1" applyBorder="1" applyAlignment="1">
      <alignment horizontal="left" vertical="center" wrapText="1"/>
    </xf>
    <xf numFmtId="0" fontId="5" fillId="0" borderId="5" xfId="3" applyFont="1" applyFill="1" applyBorder="1" applyAlignment="1">
      <alignment wrapText="1"/>
    </xf>
    <xf numFmtId="0" fontId="5" fillId="0" borderId="0" xfId="3" applyFont="1" applyFill="1" applyBorder="1"/>
    <xf numFmtId="0" fontId="5" fillId="0" borderId="10" xfId="3" applyFont="1" applyFill="1" applyBorder="1"/>
    <xf numFmtId="0" fontId="5" fillId="6" borderId="7" xfId="3" applyFont="1" applyFill="1" applyBorder="1" applyAlignment="1">
      <alignment wrapText="1"/>
    </xf>
    <xf numFmtId="0" fontId="5" fillId="6" borderId="1" xfId="3" applyFont="1" applyFill="1" applyBorder="1" applyAlignment="1">
      <alignment wrapText="1"/>
    </xf>
    <xf numFmtId="0" fontId="5" fillId="6" borderId="11" xfId="3" applyFont="1" applyFill="1" applyBorder="1" applyAlignment="1">
      <alignment wrapText="1"/>
    </xf>
    <xf numFmtId="0" fontId="5" fillId="7" borderId="5" xfId="3" applyFont="1" applyFill="1" applyBorder="1" applyAlignment="1">
      <alignment wrapText="1"/>
    </xf>
    <xf numFmtId="0" fontId="5" fillId="7" borderId="0" xfId="3" applyFont="1" applyFill="1" applyBorder="1"/>
    <xf numFmtId="0" fontId="5" fillId="7" borderId="10" xfId="3" applyFont="1" applyFill="1" applyBorder="1"/>
    <xf numFmtId="0" fontId="4" fillId="0" borderId="5" xfId="3" applyFont="1" applyFill="1" applyBorder="1" applyAlignment="1">
      <alignment horizontal="left" vertical="center" wrapText="1"/>
    </xf>
    <xf numFmtId="0" fontId="4" fillId="0" borderId="0" xfId="3" applyFont="1" applyFill="1" applyBorder="1" applyAlignment="1">
      <alignment horizontal="left" vertical="center" wrapText="1"/>
    </xf>
    <xf numFmtId="0" fontId="4" fillId="0" borderId="10" xfId="3" applyFont="1" applyFill="1" applyBorder="1" applyAlignment="1">
      <alignment horizontal="left" vertical="center" wrapText="1"/>
    </xf>
    <xf numFmtId="0" fontId="52" fillId="0" borderId="0" xfId="47" applyFont="1" applyAlignment="1">
      <alignment horizontal="left"/>
    </xf>
    <xf numFmtId="0" fontId="57" fillId="0" borderId="0" xfId="47" applyFont="1" applyAlignment="1">
      <alignment horizontal="left" vertical="top"/>
    </xf>
    <xf numFmtId="0" fontId="52" fillId="4" borderId="0" xfId="0" applyFont="1" applyFill="1" applyAlignment="1">
      <alignment horizontal="left" vertical="top" wrapText="1"/>
    </xf>
    <xf numFmtId="0" fontId="52" fillId="4" borderId="0" xfId="0" applyFont="1" applyFill="1" applyBorder="1" applyAlignment="1">
      <alignment horizontal="center" vertical="center" wrapText="1"/>
    </xf>
  </cellXfs>
  <cellStyles count="73">
    <cellStyle name="60% — акцент2 2" xfId="21"/>
    <cellStyle name="Excel Built-in Normal" xfId="24"/>
    <cellStyle name="Heading 2 2" xfId="25"/>
    <cellStyle name="Normal 2" xfId="27"/>
    <cellStyle name="Normal 2 2" xfId="18"/>
    <cellStyle name="Normal 2 2 2" xfId="56"/>
    <cellStyle name="Normal 2 2 2 2" xfId="71"/>
    <cellStyle name="Normal 2 3" xfId="19"/>
    <cellStyle name="Normal 2 3 2" xfId="62"/>
    <cellStyle name="Normal 2 4" xfId="57"/>
    <cellStyle name="Normal 2 4 2" xfId="72"/>
    <cellStyle name="Normal_Золотая смета" xfId="17"/>
    <cellStyle name="S0" xfId="26"/>
    <cellStyle name="S1" xfId="20"/>
    <cellStyle name="S10" xfId="22"/>
    <cellStyle name="S11" xfId="6"/>
    <cellStyle name="S12" xfId="2"/>
    <cellStyle name="S13" xfId="4"/>
    <cellStyle name="S14" xfId="10"/>
    <cellStyle name="S15" xfId="13"/>
    <cellStyle name="S16" xfId="16"/>
    <cellStyle name="S17" xfId="29"/>
    <cellStyle name="S18" xfId="32"/>
    <cellStyle name="S19" xfId="34"/>
    <cellStyle name="S2" xfId="36"/>
    <cellStyle name="S20" xfId="12"/>
    <cellStyle name="S21" xfId="15"/>
    <cellStyle name="S22" xfId="30"/>
    <cellStyle name="S23" xfId="33"/>
    <cellStyle name="S24" xfId="35"/>
    <cellStyle name="S25" xfId="37"/>
    <cellStyle name="S3" xfId="38"/>
    <cellStyle name="S4" xfId="39"/>
    <cellStyle name="S5" xfId="40"/>
    <cellStyle name="S6" xfId="41"/>
    <cellStyle name="S7" xfId="42"/>
    <cellStyle name="S8" xfId="43"/>
    <cellStyle name="S9" xfId="44"/>
    <cellStyle name="Гиперссылка 2" xfId="45"/>
    <cellStyle name="для себестоимости" xfId="46"/>
    <cellStyle name="для себестоимости 2" xfId="65"/>
    <cellStyle name="Обычный" xfId="0" builtinId="0"/>
    <cellStyle name="Обычный 2" xfId="23"/>
    <cellStyle name="Обычный 2 2" xfId="47"/>
    <cellStyle name="Обычный 2 2 2" xfId="58"/>
    <cellStyle name="Обычный 3" xfId="5"/>
    <cellStyle name="Обычный 3 2" xfId="48"/>
    <cellStyle name="Обычный 3 2 2" xfId="66"/>
    <cellStyle name="Обычный 3 3" xfId="59"/>
    <cellStyle name="Обычный 4" xfId="1"/>
    <cellStyle name="Обычный 4 2" xfId="9"/>
    <cellStyle name="Обычный 4 2 2" xfId="49"/>
    <cellStyle name="Обычный 4 2 2 2" xfId="67"/>
    <cellStyle name="Обычный 5" xfId="3"/>
    <cellStyle name="Обычный 6" xfId="8"/>
    <cellStyle name="Обычный 6 2" xfId="50"/>
    <cellStyle name="Обычный 6 2 2" xfId="51"/>
    <cellStyle name="Обычный 6 2 2 2" xfId="69"/>
    <cellStyle name="Обычный 6 2 3" xfId="68"/>
    <cellStyle name="Обычный 6 3" xfId="52"/>
    <cellStyle name="Обычный 6 3 2" xfId="70"/>
    <cellStyle name="Обычный 6 4" xfId="60"/>
    <cellStyle name="Обычный 7" xfId="11"/>
    <cellStyle name="Обычный 7 2" xfId="28"/>
    <cellStyle name="Обычный 7 2 2" xfId="63"/>
    <cellStyle name="Обычный 7 3" xfId="61"/>
    <cellStyle name="Обычный 8" xfId="14"/>
    <cellStyle name="Обычный 8 2" xfId="53"/>
    <cellStyle name="Обычный 9" xfId="31"/>
    <cellStyle name="Обычный 9 2" xfId="64"/>
    <cellStyle name="Пояснение" xfId="7" builtinId="53"/>
    <cellStyle name="Стиль 1" xfId="54"/>
    <cellStyle name="Финансовый 2" xfId="5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40625" defaultRowHeight="16.5"/>
  <cols>
    <col min="1" max="16384" width="9.140625" style="10"/>
  </cols>
  <sheetData>
    <row r="1" spans="1:18" ht="55.5" customHeight="1">
      <c r="A1" s="101" t="s">
        <v>0</v>
      </c>
      <c r="B1" s="102"/>
      <c r="C1" s="102"/>
      <c r="D1" s="102"/>
      <c r="E1" s="102"/>
      <c r="F1" s="102"/>
      <c r="G1" s="102"/>
      <c r="H1" s="102"/>
      <c r="I1" s="102"/>
      <c r="J1" s="102"/>
      <c r="K1" s="102"/>
      <c r="L1" s="102"/>
      <c r="M1" s="102"/>
      <c r="N1" s="102"/>
      <c r="O1" s="102"/>
      <c r="P1" s="102"/>
      <c r="Q1" s="102"/>
    </row>
    <row r="2" spans="1:18" ht="30" customHeight="1">
      <c r="A2" s="103" t="s">
        <v>1</v>
      </c>
      <c r="B2" s="104"/>
      <c r="C2" s="104"/>
      <c r="D2" s="104"/>
      <c r="E2" s="104"/>
      <c r="F2" s="104"/>
      <c r="G2" s="104"/>
      <c r="H2" s="104"/>
      <c r="I2" s="104"/>
      <c r="J2" s="104"/>
      <c r="K2" s="104"/>
      <c r="L2" s="104"/>
      <c r="M2" s="104"/>
      <c r="N2" s="104"/>
      <c r="O2" s="104"/>
      <c r="P2" s="104"/>
      <c r="Q2" s="104"/>
    </row>
    <row r="3" spans="1:18" ht="20.25" customHeight="1">
      <c r="B3" s="11"/>
      <c r="C3" s="11"/>
      <c r="D3" s="11"/>
      <c r="E3" s="105" t="s">
        <v>2</v>
      </c>
      <c r="F3" s="106"/>
      <c r="G3" s="107"/>
      <c r="H3" s="107"/>
      <c r="I3" s="107"/>
      <c r="J3" s="107"/>
      <c r="K3" s="107"/>
      <c r="L3" s="107"/>
      <c r="M3" s="107"/>
      <c r="N3" s="107"/>
      <c r="O3" s="11"/>
      <c r="P3" s="11"/>
      <c r="Q3" s="11"/>
    </row>
    <row r="4" spans="1:18">
      <c r="B4" s="11"/>
      <c r="C4" s="11"/>
      <c r="D4" s="11"/>
      <c r="E4" s="12"/>
      <c r="F4" s="13"/>
      <c r="G4" s="14"/>
      <c r="H4" s="14"/>
      <c r="I4" s="14"/>
      <c r="J4" s="14"/>
      <c r="K4" s="14"/>
      <c r="L4" s="14"/>
      <c r="M4" s="14"/>
      <c r="N4" s="14"/>
      <c r="O4" s="11"/>
      <c r="P4" s="11"/>
      <c r="Q4" s="11"/>
    </row>
    <row r="5" spans="1:18" ht="59.25" customHeight="1">
      <c r="A5" s="15"/>
      <c r="B5" s="108" t="s">
        <v>3</v>
      </c>
      <c r="C5" s="109"/>
      <c r="D5" s="109"/>
      <c r="E5" s="109"/>
      <c r="F5" s="109"/>
      <c r="G5" s="109"/>
      <c r="H5" s="109"/>
      <c r="I5" s="109"/>
      <c r="J5" s="109"/>
      <c r="K5" s="109"/>
      <c r="L5" s="109"/>
      <c r="M5" s="109"/>
      <c r="N5" s="109"/>
      <c r="O5" s="109"/>
      <c r="P5" s="109"/>
      <c r="Q5" s="110"/>
    </row>
    <row r="6" spans="1:18" ht="64.5" customHeight="1">
      <c r="A6" s="16">
        <v>1</v>
      </c>
      <c r="B6" s="111" t="s">
        <v>4</v>
      </c>
      <c r="C6" s="112"/>
      <c r="D6" s="112"/>
      <c r="E6" s="112"/>
      <c r="F6" s="112"/>
      <c r="G6" s="112"/>
      <c r="H6" s="112"/>
      <c r="I6" s="112"/>
      <c r="J6" s="112"/>
      <c r="K6" s="112"/>
      <c r="L6" s="112"/>
      <c r="M6" s="112"/>
      <c r="N6" s="112"/>
      <c r="O6" s="112"/>
      <c r="P6" s="112"/>
      <c r="Q6" s="113"/>
    </row>
    <row r="7" spans="1:18" ht="18" customHeight="1">
      <c r="A7" s="16">
        <v>2</v>
      </c>
      <c r="B7" s="111" t="s">
        <v>5</v>
      </c>
      <c r="C7" s="112"/>
      <c r="D7" s="112"/>
      <c r="E7" s="112"/>
      <c r="F7" s="112"/>
      <c r="G7" s="112"/>
      <c r="H7" s="112"/>
      <c r="I7" s="112"/>
      <c r="J7" s="112"/>
      <c r="K7" s="112"/>
      <c r="L7" s="112"/>
      <c r="M7" s="112"/>
      <c r="N7" s="112"/>
      <c r="O7" s="112"/>
      <c r="P7" s="112"/>
      <c r="Q7" s="113"/>
    </row>
    <row r="8" spans="1:18" ht="45" customHeight="1">
      <c r="A8" s="16">
        <v>3</v>
      </c>
      <c r="B8" s="114" t="s">
        <v>6</v>
      </c>
      <c r="C8" s="115"/>
      <c r="D8" s="115"/>
      <c r="E8" s="115"/>
      <c r="F8" s="115"/>
      <c r="G8" s="115"/>
      <c r="H8" s="115"/>
      <c r="I8" s="115"/>
      <c r="J8" s="115"/>
      <c r="K8" s="115"/>
      <c r="L8" s="115"/>
      <c r="M8" s="115"/>
      <c r="N8" s="115"/>
      <c r="O8" s="115"/>
      <c r="P8" s="115"/>
      <c r="Q8" s="116"/>
    </row>
    <row r="9" spans="1:18" ht="24" customHeight="1">
      <c r="A9" s="16">
        <v>4</v>
      </c>
      <c r="B9" s="111" t="s">
        <v>7</v>
      </c>
      <c r="C9" s="112"/>
      <c r="D9" s="112"/>
      <c r="E9" s="112"/>
      <c r="F9" s="112"/>
      <c r="G9" s="112"/>
      <c r="H9" s="112"/>
      <c r="I9" s="112"/>
      <c r="J9" s="112"/>
      <c r="K9" s="112"/>
      <c r="L9" s="112"/>
      <c r="M9" s="112"/>
      <c r="N9" s="112"/>
      <c r="O9" s="112"/>
      <c r="P9" s="112"/>
      <c r="Q9" s="113"/>
    </row>
    <row r="10" spans="1:18" ht="19.5" customHeight="1">
      <c r="A10" s="16">
        <v>5</v>
      </c>
      <c r="B10" s="111" t="s">
        <v>8</v>
      </c>
      <c r="C10" s="112"/>
      <c r="D10" s="112"/>
      <c r="E10" s="112"/>
      <c r="F10" s="112"/>
      <c r="G10" s="112"/>
      <c r="H10" s="112"/>
      <c r="I10" s="112"/>
      <c r="J10" s="112"/>
      <c r="K10" s="112"/>
      <c r="L10" s="112"/>
      <c r="M10" s="112"/>
      <c r="N10" s="112"/>
      <c r="O10" s="112"/>
      <c r="P10" s="112"/>
      <c r="Q10" s="113"/>
    </row>
    <row r="11" spans="1:18" ht="21" customHeight="1">
      <c r="A11" s="17"/>
      <c r="B11" s="117" t="s">
        <v>9</v>
      </c>
      <c r="C11" s="118"/>
      <c r="D11" s="118"/>
      <c r="E11" s="118"/>
      <c r="F11" s="118"/>
      <c r="G11" s="118"/>
      <c r="H11" s="118"/>
      <c r="I11" s="118"/>
      <c r="J11" s="118"/>
      <c r="K11" s="118"/>
      <c r="L11" s="118"/>
      <c r="M11" s="118"/>
      <c r="N11" s="118"/>
      <c r="O11" s="118"/>
      <c r="P11" s="118"/>
      <c r="Q11" s="118"/>
      <c r="R11" s="21"/>
    </row>
    <row r="12" spans="1:18" ht="21" customHeight="1">
      <c r="A12" s="18"/>
      <c r="B12" s="19"/>
      <c r="C12" s="20"/>
      <c r="D12" s="20"/>
      <c r="E12" s="20"/>
      <c r="F12" s="20"/>
      <c r="G12" s="20"/>
      <c r="H12" s="20"/>
      <c r="I12" s="20"/>
      <c r="J12" s="20"/>
      <c r="K12" s="20"/>
      <c r="L12" s="20"/>
      <c r="M12" s="20"/>
      <c r="N12" s="20"/>
      <c r="O12" s="20"/>
      <c r="P12" s="20"/>
      <c r="Q12" s="20"/>
    </row>
    <row r="13" spans="1:18">
      <c r="A13" s="119" t="s">
        <v>10</v>
      </c>
      <c r="B13" s="119"/>
      <c r="C13" s="119"/>
      <c r="D13" s="119"/>
      <c r="E13" s="119"/>
      <c r="F13" s="119"/>
      <c r="G13" s="119"/>
      <c r="H13" s="119"/>
      <c r="I13" s="119"/>
      <c r="J13" s="119"/>
      <c r="K13" s="119"/>
      <c r="L13" s="119"/>
      <c r="M13" s="119"/>
      <c r="N13" s="119"/>
      <c r="O13" s="119"/>
      <c r="P13" s="119"/>
      <c r="Q13" s="119"/>
    </row>
    <row r="14" spans="1:18" ht="15.75" customHeight="1">
      <c r="A14" s="119" t="s">
        <v>11</v>
      </c>
      <c r="B14" s="119"/>
      <c r="C14" s="119"/>
      <c r="D14" s="119"/>
      <c r="E14" s="119" t="s">
        <v>12</v>
      </c>
      <c r="F14" s="119"/>
      <c r="G14" s="119"/>
      <c r="H14" s="119"/>
      <c r="I14" s="119"/>
      <c r="J14" s="119"/>
      <c r="K14" s="119"/>
      <c r="L14" s="119"/>
      <c r="M14" s="119"/>
      <c r="N14" s="119"/>
      <c r="O14" s="119"/>
      <c r="P14" s="119"/>
      <c r="Q14" s="119"/>
    </row>
    <row r="15" spans="1:18" ht="15.75" customHeight="1">
      <c r="A15" s="119" t="s">
        <v>13</v>
      </c>
      <c r="B15" s="119"/>
      <c r="C15" s="119"/>
      <c r="D15" s="119"/>
      <c r="E15" s="119"/>
      <c r="F15" s="119"/>
      <c r="G15" s="119"/>
      <c r="H15" s="119"/>
      <c r="I15" s="119"/>
      <c r="J15" s="119"/>
      <c r="K15" s="119"/>
      <c r="L15" s="119"/>
      <c r="M15" s="119"/>
      <c r="N15" s="119"/>
      <c r="O15" s="119"/>
      <c r="P15" s="119"/>
      <c r="Q15" s="119"/>
    </row>
    <row r="16" spans="1:18" ht="24" customHeight="1">
      <c r="A16" s="127" t="s">
        <v>14</v>
      </c>
      <c r="B16" s="127"/>
      <c r="C16" s="127"/>
      <c r="D16" s="127"/>
      <c r="E16" s="120" t="s">
        <v>15</v>
      </c>
      <c r="F16" s="120"/>
      <c r="G16" s="120"/>
      <c r="H16" s="120"/>
      <c r="I16" s="120"/>
      <c r="J16" s="120"/>
      <c r="K16" s="120"/>
      <c r="L16" s="120"/>
      <c r="M16" s="120"/>
      <c r="N16" s="120"/>
      <c r="O16" s="120"/>
      <c r="P16" s="120"/>
      <c r="Q16" s="120"/>
    </row>
    <row r="17" spans="1:17" ht="47.25" customHeight="1">
      <c r="A17" s="127"/>
      <c r="B17" s="127"/>
      <c r="C17" s="127"/>
      <c r="D17" s="127"/>
      <c r="E17" s="121" t="s">
        <v>16</v>
      </c>
      <c r="F17" s="121"/>
      <c r="G17" s="121"/>
      <c r="H17" s="121"/>
      <c r="I17" s="121"/>
      <c r="J17" s="121"/>
      <c r="K17" s="121"/>
      <c r="L17" s="121"/>
      <c r="M17" s="121"/>
      <c r="N17" s="121"/>
      <c r="O17" s="121"/>
      <c r="P17" s="121"/>
      <c r="Q17" s="121"/>
    </row>
    <row r="18" spans="1:17" ht="39.75" customHeight="1">
      <c r="A18" s="127"/>
      <c r="B18" s="127"/>
      <c r="C18" s="127"/>
      <c r="D18" s="127"/>
      <c r="E18" s="121" t="s">
        <v>17</v>
      </c>
      <c r="F18" s="121"/>
      <c r="G18" s="121"/>
      <c r="H18" s="121"/>
      <c r="I18" s="121"/>
      <c r="J18" s="121"/>
      <c r="K18" s="121"/>
      <c r="L18" s="121"/>
      <c r="M18" s="121"/>
      <c r="N18" s="121"/>
      <c r="O18" s="121"/>
      <c r="P18" s="121"/>
      <c r="Q18" s="121"/>
    </row>
    <row r="19" spans="1:17" ht="38.25" customHeight="1">
      <c r="A19" s="127"/>
      <c r="B19" s="127"/>
      <c r="C19" s="127"/>
      <c r="D19" s="127"/>
      <c r="E19" s="121" t="s">
        <v>18</v>
      </c>
      <c r="F19" s="121"/>
      <c r="G19" s="121"/>
      <c r="H19" s="121"/>
      <c r="I19" s="121"/>
      <c r="J19" s="121"/>
      <c r="K19" s="121"/>
      <c r="L19" s="121"/>
      <c r="M19" s="121"/>
      <c r="N19" s="121"/>
      <c r="O19" s="121"/>
      <c r="P19" s="121"/>
      <c r="Q19" s="121"/>
    </row>
    <row r="20" spans="1:17" ht="30" customHeight="1">
      <c r="A20" s="127"/>
      <c r="B20" s="127"/>
      <c r="C20" s="127"/>
      <c r="D20" s="127"/>
      <c r="E20" s="121" t="s">
        <v>19</v>
      </c>
      <c r="F20" s="121"/>
      <c r="G20" s="121"/>
      <c r="H20" s="121"/>
      <c r="I20" s="121"/>
      <c r="J20" s="121"/>
      <c r="K20" s="121"/>
      <c r="L20" s="121"/>
      <c r="M20" s="121"/>
      <c r="N20" s="121"/>
      <c r="O20" s="121"/>
      <c r="P20" s="121"/>
      <c r="Q20" s="121"/>
    </row>
    <row r="21" spans="1:17" ht="53.25" customHeight="1">
      <c r="A21" s="127"/>
      <c r="B21" s="127"/>
      <c r="C21" s="127"/>
      <c r="D21" s="127"/>
      <c r="E21" s="121" t="s">
        <v>20</v>
      </c>
      <c r="F21" s="121"/>
      <c r="G21" s="121"/>
      <c r="H21" s="121"/>
      <c r="I21" s="121"/>
      <c r="J21" s="121"/>
      <c r="K21" s="121"/>
      <c r="L21" s="121"/>
      <c r="M21" s="121"/>
      <c r="N21" s="121"/>
      <c r="O21" s="121"/>
      <c r="P21" s="121"/>
      <c r="Q21" s="121"/>
    </row>
    <row r="22" spans="1:17">
      <c r="A22" s="122" t="s">
        <v>21</v>
      </c>
      <c r="B22" s="123"/>
      <c r="C22" s="123"/>
      <c r="D22" s="123"/>
      <c r="E22" s="123"/>
      <c r="F22" s="123"/>
      <c r="G22" s="123"/>
      <c r="H22" s="123"/>
      <c r="I22" s="123"/>
      <c r="J22" s="123"/>
      <c r="K22" s="123"/>
      <c r="L22" s="123"/>
      <c r="M22" s="123"/>
      <c r="N22" s="123"/>
      <c r="O22" s="123"/>
      <c r="P22" s="123"/>
      <c r="Q22" s="123"/>
    </row>
    <row r="23" spans="1:17" ht="48" customHeight="1">
      <c r="A23" s="127" t="s">
        <v>22</v>
      </c>
      <c r="B23" s="128"/>
      <c r="C23" s="128"/>
      <c r="D23" s="128"/>
      <c r="E23" s="121" t="s">
        <v>23</v>
      </c>
      <c r="F23" s="121"/>
      <c r="G23" s="121"/>
      <c r="H23" s="121"/>
      <c r="I23" s="121"/>
      <c r="J23" s="121"/>
      <c r="K23" s="121"/>
      <c r="L23" s="121"/>
      <c r="M23" s="121"/>
      <c r="N23" s="121"/>
      <c r="O23" s="121"/>
      <c r="P23" s="121"/>
      <c r="Q23" s="121"/>
    </row>
    <row r="24" spans="1:17" ht="46.5" customHeight="1">
      <c r="A24" s="128"/>
      <c r="B24" s="128"/>
      <c r="C24" s="128"/>
      <c r="D24" s="128"/>
      <c r="E24" s="121" t="s">
        <v>24</v>
      </c>
      <c r="F24" s="121"/>
      <c r="G24" s="121"/>
      <c r="H24" s="121"/>
      <c r="I24" s="121"/>
      <c r="J24" s="121"/>
      <c r="K24" s="121"/>
      <c r="L24" s="121"/>
      <c r="M24" s="121"/>
      <c r="N24" s="121"/>
      <c r="O24" s="121"/>
      <c r="P24" s="121"/>
      <c r="Q24" s="121"/>
    </row>
    <row r="25" spans="1:17" ht="46.5" customHeight="1">
      <c r="A25" s="128"/>
      <c r="B25" s="128"/>
      <c r="C25" s="128"/>
      <c r="D25" s="128"/>
      <c r="E25" s="121" t="s">
        <v>25</v>
      </c>
      <c r="F25" s="121"/>
      <c r="G25" s="121"/>
      <c r="H25" s="121"/>
      <c r="I25" s="121"/>
      <c r="J25" s="121"/>
      <c r="K25" s="121"/>
      <c r="L25" s="121"/>
      <c r="M25" s="121"/>
      <c r="N25" s="121"/>
      <c r="O25" s="121"/>
      <c r="P25" s="121"/>
      <c r="Q25" s="121"/>
    </row>
    <row r="26" spans="1:17">
      <c r="A26" s="128"/>
      <c r="B26" s="128"/>
      <c r="C26" s="128"/>
      <c r="D26" s="128"/>
      <c r="E26" s="121" t="s">
        <v>26</v>
      </c>
      <c r="F26" s="121"/>
      <c r="G26" s="121"/>
      <c r="H26" s="121"/>
      <c r="I26" s="121"/>
      <c r="J26" s="121"/>
      <c r="K26" s="121"/>
      <c r="L26" s="121"/>
      <c r="M26" s="121"/>
      <c r="N26" s="121"/>
      <c r="O26" s="121"/>
      <c r="P26" s="121"/>
      <c r="Q26" s="121"/>
    </row>
    <row r="27" spans="1:17">
      <c r="A27" s="122" t="s">
        <v>27</v>
      </c>
      <c r="B27" s="122"/>
      <c r="C27" s="122"/>
      <c r="D27" s="122"/>
      <c r="E27" s="122"/>
      <c r="F27" s="122"/>
      <c r="G27" s="122"/>
      <c r="H27" s="122"/>
      <c r="I27" s="122"/>
      <c r="J27" s="122"/>
      <c r="K27" s="122"/>
      <c r="L27" s="122"/>
      <c r="M27" s="122"/>
      <c r="N27" s="122"/>
      <c r="O27" s="122"/>
      <c r="P27" s="122"/>
      <c r="Q27" s="122"/>
    </row>
    <row r="28" spans="1:17" ht="58.5" customHeight="1">
      <c r="A28" s="127" t="s">
        <v>28</v>
      </c>
      <c r="B28" s="127"/>
      <c r="C28" s="127"/>
      <c r="D28" s="127"/>
      <c r="E28" s="121" t="s">
        <v>29</v>
      </c>
      <c r="F28" s="121"/>
      <c r="G28" s="121"/>
      <c r="H28" s="121"/>
      <c r="I28" s="121"/>
      <c r="J28" s="121"/>
      <c r="K28" s="121"/>
      <c r="L28" s="121"/>
      <c r="M28" s="121"/>
      <c r="N28" s="121"/>
      <c r="O28" s="121"/>
      <c r="P28" s="121"/>
      <c r="Q28" s="121"/>
    </row>
    <row r="29" spans="1:17" ht="24" customHeight="1">
      <c r="A29" s="122" t="s">
        <v>30</v>
      </c>
      <c r="B29" s="122"/>
      <c r="C29" s="122"/>
      <c r="D29" s="122"/>
      <c r="E29" s="122"/>
      <c r="F29" s="122"/>
      <c r="G29" s="122"/>
      <c r="H29" s="122"/>
      <c r="I29" s="122"/>
      <c r="J29" s="122"/>
      <c r="K29" s="122"/>
      <c r="L29" s="122"/>
      <c r="M29" s="122"/>
      <c r="N29" s="122"/>
      <c r="O29" s="122"/>
      <c r="P29" s="122"/>
      <c r="Q29" s="122"/>
    </row>
    <row r="30" spans="1:17" ht="50.25" customHeight="1">
      <c r="A30" s="128">
        <v>4</v>
      </c>
      <c r="B30" s="128"/>
      <c r="C30" s="128"/>
      <c r="D30" s="128"/>
      <c r="E30" s="121" t="s">
        <v>31</v>
      </c>
      <c r="F30" s="121"/>
      <c r="G30" s="121"/>
      <c r="H30" s="121"/>
      <c r="I30" s="121"/>
      <c r="J30" s="121"/>
      <c r="K30" s="121"/>
      <c r="L30" s="121"/>
      <c r="M30" s="121"/>
      <c r="N30" s="121"/>
      <c r="O30" s="121"/>
      <c r="P30" s="121"/>
      <c r="Q30" s="121"/>
    </row>
    <row r="31" spans="1:17" ht="45.75" customHeight="1">
      <c r="A31" s="128"/>
      <c r="B31" s="128"/>
      <c r="C31" s="128"/>
      <c r="D31" s="128"/>
      <c r="E31" s="121" t="s">
        <v>32</v>
      </c>
      <c r="F31" s="121"/>
      <c r="G31" s="121"/>
      <c r="H31" s="121"/>
      <c r="I31" s="121"/>
      <c r="J31" s="121"/>
      <c r="K31" s="121"/>
      <c r="L31" s="121"/>
      <c r="M31" s="121"/>
      <c r="N31" s="121"/>
      <c r="O31" s="121"/>
      <c r="P31" s="121"/>
      <c r="Q31" s="121"/>
    </row>
    <row r="32" spans="1:17" ht="30" customHeight="1">
      <c r="A32" s="122" t="s">
        <v>33</v>
      </c>
      <c r="B32" s="122"/>
      <c r="C32" s="122"/>
      <c r="D32" s="122"/>
      <c r="E32" s="122"/>
      <c r="F32" s="122"/>
      <c r="G32" s="122"/>
      <c r="H32" s="122"/>
      <c r="I32" s="122"/>
      <c r="J32" s="122"/>
      <c r="K32" s="122"/>
      <c r="L32" s="122"/>
      <c r="M32" s="122"/>
      <c r="N32" s="122"/>
      <c r="O32" s="122"/>
      <c r="P32" s="122"/>
      <c r="Q32" s="122"/>
    </row>
    <row r="33" spans="1:17" ht="19.5" customHeight="1">
      <c r="A33" s="128">
        <v>5</v>
      </c>
      <c r="B33" s="128"/>
      <c r="C33" s="128"/>
      <c r="D33" s="128"/>
      <c r="E33" s="129" t="s">
        <v>34</v>
      </c>
      <c r="F33" s="129"/>
      <c r="G33" s="129"/>
      <c r="H33" s="129"/>
      <c r="I33" s="129"/>
      <c r="J33" s="129"/>
      <c r="K33" s="129"/>
      <c r="L33" s="129"/>
      <c r="M33" s="129"/>
      <c r="N33" s="129"/>
      <c r="O33" s="129"/>
      <c r="P33" s="129"/>
      <c r="Q33" s="129"/>
    </row>
    <row r="34" spans="1:17" ht="201.75" customHeight="1">
      <c r="A34" s="128"/>
      <c r="B34" s="128"/>
      <c r="C34" s="128"/>
      <c r="D34" s="128"/>
      <c r="E34" s="124" t="s">
        <v>35</v>
      </c>
      <c r="F34" s="124"/>
      <c r="G34" s="124"/>
      <c r="H34" s="124"/>
      <c r="I34" s="124"/>
      <c r="J34" s="124"/>
      <c r="K34" s="124"/>
      <c r="L34" s="124"/>
      <c r="M34" s="124"/>
      <c r="N34" s="124"/>
      <c r="O34" s="124"/>
      <c r="P34" s="124"/>
      <c r="Q34" s="124"/>
    </row>
    <row r="35" spans="1:17" ht="18.75" customHeight="1">
      <c r="A35" s="128"/>
      <c r="B35" s="128"/>
      <c r="C35" s="128"/>
      <c r="D35" s="128"/>
      <c r="E35" s="129" t="s">
        <v>36</v>
      </c>
      <c r="F35" s="129"/>
      <c r="G35" s="129"/>
      <c r="H35" s="129"/>
      <c r="I35" s="129"/>
      <c r="J35" s="129"/>
      <c r="K35" s="129"/>
      <c r="L35" s="129"/>
      <c r="M35" s="129"/>
      <c r="N35" s="129"/>
      <c r="O35" s="129"/>
      <c r="P35" s="129"/>
      <c r="Q35" s="129"/>
    </row>
    <row r="36" spans="1:17" ht="186.75" customHeight="1">
      <c r="A36" s="128"/>
      <c r="B36" s="128"/>
      <c r="C36" s="128"/>
      <c r="D36" s="128"/>
      <c r="E36" s="124" t="s">
        <v>37</v>
      </c>
      <c r="F36" s="125"/>
      <c r="G36" s="125"/>
      <c r="H36" s="125"/>
      <c r="I36" s="125"/>
      <c r="J36" s="125"/>
      <c r="K36" s="125"/>
      <c r="L36" s="125"/>
      <c r="M36" s="125"/>
      <c r="N36" s="125"/>
      <c r="O36" s="125"/>
      <c r="P36" s="125"/>
      <c r="Q36" s="125"/>
    </row>
    <row r="37" spans="1:17" ht="115.5" customHeight="1">
      <c r="A37" s="128"/>
      <c r="B37" s="128"/>
      <c r="C37" s="128"/>
      <c r="D37" s="128"/>
      <c r="E37" s="126" t="s">
        <v>38</v>
      </c>
      <c r="F37" s="126"/>
      <c r="G37" s="126"/>
      <c r="H37" s="126"/>
      <c r="I37" s="126"/>
      <c r="J37" s="126"/>
      <c r="K37" s="126"/>
      <c r="L37" s="126"/>
      <c r="M37" s="126"/>
      <c r="N37" s="126"/>
      <c r="O37" s="126"/>
      <c r="P37" s="126"/>
      <c r="Q37" s="126"/>
    </row>
    <row r="38" spans="1:17" ht="66.75" customHeight="1">
      <c r="A38" s="128"/>
      <c r="B38" s="128"/>
      <c r="C38" s="128"/>
      <c r="D38" s="128"/>
      <c r="E38" s="124" t="s">
        <v>39</v>
      </c>
      <c r="F38" s="125"/>
      <c r="G38" s="125"/>
      <c r="H38" s="125"/>
      <c r="I38" s="125"/>
      <c r="J38" s="125"/>
      <c r="K38" s="125"/>
      <c r="L38" s="125"/>
      <c r="M38" s="125"/>
      <c r="N38" s="125"/>
      <c r="O38" s="125"/>
      <c r="P38" s="125"/>
      <c r="Q38" s="125"/>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40625" defaultRowHeight="15"/>
  <cols>
    <col min="1" max="1" width="18.7109375" style="1" customWidth="1"/>
    <col min="2" max="13" width="9.140625" style="1"/>
    <col min="14" max="14" width="18.42578125" style="1" customWidth="1"/>
    <col min="15" max="16384" width="9.140625" style="1"/>
  </cols>
  <sheetData>
    <row r="1" spans="1:14">
      <c r="A1" s="2"/>
      <c r="F1" s="3"/>
      <c r="G1" s="3"/>
      <c r="H1" s="3"/>
      <c r="I1" s="3"/>
      <c r="J1" s="3"/>
      <c r="K1" s="3"/>
      <c r="L1" s="3"/>
      <c r="M1" s="3"/>
      <c r="N1" s="3" t="s">
        <v>40</v>
      </c>
    </row>
    <row r="2" spans="1:14">
      <c r="A2" s="130" t="s">
        <v>41</v>
      </c>
      <c r="B2" s="131"/>
      <c r="C2" s="131"/>
      <c r="D2" s="131"/>
      <c r="E2" s="131"/>
      <c r="F2" s="131"/>
      <c r="G2" s="131"/>
      <c r="H2" s="131"/>
      <c r="I2" s="131"/>
      <c r="J2" s="131"/>
      <c r="K2" s="131"/>
      <c r="L2" s="131"/>
      <c r="M2" s="131"/>
      <c r="N2" s="132"/>
    </row>
    <row r="3" spans="1:14">
      <c r="A3" s="133" t="s">
        <v>42</v>
      </c>
      <c r="B3" s="134"/>
      <c r="C3" s="134"/>
      <c r="D3" s="134"/>
      <c r="E3" s="134"/>
      <c r="F3" s="134"/>
      <c r="G3" s="134"/>
      <c r="H3" s="134"/>
      <c r="I3" s="134"/>
      <c r="J3" s="134"/>
      <c r="K3" s="134"/>
      <c r="L3" s="134"/>
      <c r="M3" s="134"/>
      <c r="N3" s="135"/>
    </row>
    <row r="4" spans="1:14" ht="46.5" customHeight="1">
      <c r="A4" s="4" t="s">
        <v>43</v>
      </c>
      <c r="B4" s="136" t="s">
        <v>44</v>
      </c>
      <c r="C4" s="136"/>
      <c r="D4" s="136"/>
      <c r="E4" s="136"/>
      <c r="F4" s="136"/>
      <c r="G4" s="136"/>
      <c r="H4" s="136"/>
      <c r="I4" s="136"/>
      <c r="J4" s="136"/>
      <c r="K4" s="136"/>
      <c r="L4" s="136"/>
      <c r="M4" s="136"/>
      <c r="N4" s="137"/>
    </row>
    <row r="5" spans="1:14" ht="45.75" customHeight="1">
      <c r="A5" s="138" t="s">
        <v>45</v>
      </c>
      <c r="B5" s="139"/>
      <c r="C5" s="139"/>
      <c r="D5" s="139"/>
      <c r="E5" s="139"/>
      <c r="F5" s="139"/>
      <c r="G5" s="139"/>
      <c r="H5" s="139"/>
      <c r="I5" s="139"/>
      <c r="J5" s="139"/>
      <c r="K5" s="139"/>
      <c r="L5" s="139"/>
      <c r="M5" s="139"/>
      <c r="N5" s="140"/>
    </row>
    <row r="6" spans="1:14" ht="29.25" customHeight="1">
      <c r="A6" s="138" t="s">
        <v>46</v>
      </c>
      <c r="B6" s="139"/>
      <c r="C6" s="139"/>
      <c r="D6" s="139"/>
      <c r="E6" s="139"/>
      <c r="F6" s="139"/>
      <c r="G6" s="139"/>
      <c r="H6" s="139"/>
      <c r="I6" s="139"/>
      <c r="J6" s="139"/>
      <c r="K6" s="139"/>
      <c r="L6" s="139"/>
      <c r="M6" s="139"/>
      <c r="N6" s="140"/>
    </row>
    <row r="7" spans="1:14" ht="17.25" customHeight="1">
      <c r="A7" s="5" t="s">
        <v>47</v>
      </c>
      <c r="B7" s="6"/>
      <c r="C7" s="6"/>
      <c r="D7" s="6"/>
      <c r="E7" s="6"/>
      <c r="F7" s="6"/>
      <c r="G7" s="6"/>
      <c r="H7" s="6"/>
      <c r="I7" s="6"/>
      <c r="J7" s="6"/>
      <c r="K7" s="6"/>
      <c r="L7" s="6"/>
      <c r="M7" s="6"/>
      <c r="N7" s="8"/>
    </row>
    <row r="8" spans="1:14" ht="51" customHeight="1">
      <c r="A8" s="138" t="s">
        <v>48</v>
      </c>
      <c r="B8" s="139"/>
      <c r="C8" s="139"/>
      <c r="D8" s="139"/>
      <c r="E8" s="139"/>
      <c r="F8" s="139"/>
      <c r="G8" s="139"/>
      <c r="H8" s="139"/>
      <c r="I8" s="139"/>
      <c r="J8" s="139"/>
      <c r="K8" s="139"/>
      <c r="L8" s="139"/>
      <c r="M8" s="139"/>
      <c r="N8" s="140"/>
    </row>
    <row r="9" spans="1:14" ht="36" customHeight="1">
      <c r="A9" s="138" t="s">
        <v>49</v>
      </c>
      <c r="B9" s="139"/>
      <c r="C9" s="139"/>
      <c r="D9" s="139"/>
      <c r="E9" s="139"/>
      <c r="F9" s="139"/>
      <c r="G9" s="139"/>
      <c r="H9" s="139"/>
      <c r="I9" s="139"/>
      <c r="J9" s="139"/>
      <c r="K9" s="139"/>
      <c r="L9" s="139"/>
      <c r="M9" s="139"/>
      <c r="N9" s="140"/>
    </row>
    <row r="10" spans="1:14" ht="30" customHeight="1">
      <c r="A10" s="138" t="s">
        <v>50</v>
      </c>
      <c r="B10" s="139"/>
      <c r="C10" s="139"/>
      <c r="D10" s="139"/>
      <c r="E10" s="139"/>
      <c r="F10" s="139"/>
      <c r="G10" s="139"/>
      <c r="H10" s="139"/>
      <c r="I10" s="139"/>
      <c r="J10" s="139"/>
      <c r="K10" s="139"/>
      <c r="L10" s="139"/>
      <c r="M10" s="139"/>
      <c r="N10" s="140"/>
    </row>
    <row r="11" spans="1:14" ht="18.75" customHeight="1">
      <c r="A11" s="138" t="s">
        <v>51</v>
      </c>
      <c r="B11" s="139"/>
      <c r="C11" s="139"/>
      <c r="D11" s="139"/>
      <c r="E11" s="139"/>
      <c r="F11" s="139"/>
      <c r="G11" s="139"/>
      <c r="H11" s="139"/>
      <c r="I11" s="139"/>
      <c r="J11" s="139"/>
      <c r="K11" s="139"/>
      <c r="L11" s="139"/>
      <c r="M11" s="139"/>
      <c r="N11" s="140"/>
    </row>
    <row r="12" spans="1:14">
      <c r="A12" s="133" t="s">
        <v>52</v>
      </c>
      <c r="B12" s="134"/>
      <c r="C12" s="134"/>
      <c r="D12" s="134"/>
      <c r="E12" s="134"/>
      <c r="F12" s="134"/>
      <c r="G12" s="134"/>
      <c r="H12" s="134"/>
      <c r="I12" s="134"/>
      <c r="J12" s="134"/>
      <c r="K12" s="134"/>
      <c r="L12" s="134"/>
      <c r="M12" s="134"/>
      <c r="N12" s="135"/>
    </row>
    <row r="13" spans="1:14">
      <c r="A13" s="7" t="s">
        <v>53</v>
      </c>
      <c r="N13" s="9"/>
    </row>
    <row r="14" spans="1:14" ht="117" customHeight="1">
      <c r="A14" s="141" t="s">
        <v>54</v>
      </c>
      <c r="B14" s="142"/>
      <c r="C14" s="142"/>
      <c r="D14" s="142"/>
      <c r="E14" s="142"/>
      <c r="F14" s="142"/>
      <c r="G14" s="142"/>
      <c r="H14" s="142"/>
      <c r="I14" s="142"/>
      <c r="J14" s="142"/>
      <c r="K14" s="142"/>
      <c r="L14" s="142"/>
      <c r="M14" s="142"/>
      <c r="N14" s="143"/>
    </row>
    <row r="15" spans="1:14" ht="28.5" customHeight="1">
      <c r="A15" s="144" t="s">
        <v>55</v>
      </c>
      <c r="B15" s="145"/>
      <c r="C15" s="145"/>
      <c r="D15" s="145"/>
      <c r="E15" s="145"/>
      <c r="F15" s="145"/>
      <c r="G15" s="145"/>
      <c r="H15" s="145"/>
      <c r="I15" s="145"/>
      <c r="J15" s="145"/>
      <c r="K15" s="145"/>
      <c r="L15" s="145"/>
      <c r="M15" s="145"/>
      <c r="N15" s="146"/>
    </row>
    <row r="16" spans="1:14" ht="120" customHeight="1">
      <c r="A16" s="147" t="s">
        <v>56</v>
      </c>
      <c r="B16" s="148"/>
      <c r="C16" s="148"/>
      <c r="D16" s="148"/>
      <c r="E16" s="148"/>
      <c r="F16" s="148"/>
      <c r="G16" s="148"/>
      <c r="H16" s="148"/>
      <c r="I16" s="148"/>
      <c r="J16" s="148"/>
      <c r="K16" s="148"/>
      <c r="L16" s="148"/>
      <c r="M16" s="148"/>
      <c r="N16" s="149"/>
    </row>
    <row r="17" spans="1:14" ht="13.5" customHeight="1">
      <c r="A17" s="138" t="s">
        <v>57</v>
      </c>
      <c r="B17" s="139"/>
      <c r="C17" s="139"/>
      <c r="D17" s="139"/>
      <c r="E17" s="139"/>
      <c r="F17" s="139"/>
      <c r="G17" s="139"/>
      <c r="H17" s="139"/>
      <c r="I17" s="139"/>
      <c r="J17" s="139"/>
      <c r="K17" s="139"/>
      <c r="L17" s="139"/>
      <c r="M17" s="139"/>
      <c r="N17" s="140"/>
    </row>
    <row r="18" spans="1:14" ht="15" customHeight="1">
      <c r="A18" s="138" t="s">
        <v>58</v>
      </c>
      <c r="B18" s="139"/>
      <c r="C18" s="139"/>
      <c r="D18" s="139"/>
      <c r="E18" s="139"/>
      <c r="F18" s="139"/>
      <c r="G18" s="139"/>
      <c r="H18" s="139"/>
      <c r="I18" s="139"/>
      <c r="J18" s="139"/>
      <c r="K18" s="139"/>
      <c r="L18" s="139"/>
      <c r="M18" s="139"/>
      <c r="N18" s="140"/>
    </row>
    <row r="19" spans="1:14" ht="49.5" customHeight="1">
      <c r="A19" s="138" t="s">
        <v>59</v>
      </c>
      <c r="B19" s="139"/>
      <c r="C19" s="139"/>
      <c r="D19" s="139"/>
      <c r="E19" s="139"/>
      <c r="F19" s="139"/>
      <c r="G19" s="139"/>
      <c r="H19" s="139"/>
      <c r="I19" s="139"/>
      <c r="J19" s="139"/>
      <c r="K19" s="139"/>
      <c r="L19" s="139"/>
      <c r="M19" s="139"/>
      <c r="N19" s="140"/>
    </row>
    <row r="20" spans="1:14">
      <c r="A20" s="133" t="s">
        <v>60</v>
      </c>
      <c r="B20" s="134"/>
      <c r="C20" s="134"/>
      <c r="D20" s="134"/>
      <c r="E20" s="134"/>
      <c r="F20" s="134"/>
      <c r="G20" s="134"/>
      <c r="H20" s="134"/>
      <c r="I20" s="134"/>
      <c r="J20" s="134"/>
      <c r="K20" s="134"/>
      <c r="L20" s="134"/>
      <c r="M20" s="134"/>
      <c r="N20" s="135"/>
    </row>
    <row r="21" spans="1:14" ht="77.25" customHeight="1">
      <c r="A21" s="150" t="s">
        <v>61</v>
      </c>
      <c r="B21" s="151"/>
      <c r="C21" s="151"/>
      <c r="D21" s="151"/>
      <c r="E21" s="151"/>
      <c r="F21" s="151"/>
      <c r="G21" s="151"/>
      <c r="H21" s="151"/>
      <c r="I21" s="151"/>
      <c r="J21" s="151"/>
      <c r="K21" s="151"/>
      <c r="L21" s="151"/>
      <c r="M21" s="151"/>
      <c r="N21" s="152"/>
    </row>
    <row r="22" spans="1:14">
      <c r="A22" s="133" t="s">
        <v>62</v>
      </c>
      <c r="B22" s="134"/>
      <c r="C22" s="134"/>
      <c r="D22" s="134"/>
      <c r="E22" s="134"/>
      <c r="F22" s="134"/>
      <c r="G22" s="134"/>
      <c r="H22" s="134"/>
      <c r="I22" s="134"/>
      <c r="J22" s="134"/>
      <c r="K22" s="134"/>
      <c r="L22" s="134"/>
      <c r="M22" s="134"/>
      <c r="N22" s="135"/>
    </row>
    <row r="23" spans="1:14" ht="51.75" customHeight="1">
      <c r="A23" s="150" t="s">
        <v>63</v>
      </c>
      <c r="B23" s="151"/>
      <c r="C23" s="151"/>
      <c r="D23" s="151"/>
      <c r="E23" s="151"/>
      <c r="F23" s="151"/>
      <c r="G23" s="151"/>
      <c r="H23" s="151"/>
      <c r="I23" s="151"/>
      <c r="J23" s="151"/>
      <c r="K23" s="151"/>
      <c r="L23" s="151"/>
      <c r="M23" s="151"/>
      <c r="N23" s="152"/>
    </row>
    <row r="24" spans="1:14">
      <c r="A24" s="133" t="s">
        <v>64</v>
      </c>
      <c r="B24" s="134"/>
      <c r="C24" s="134"/>
      <c r="D24" s="134"/>
      <c r="E24" s="134"/>
      <c r="F24" s="134"/>
      <c r="G24" s="134"/>
      <c r="H24" s="134"/>
      <c r="I24" s="134"/>
      <c r="J24" s="134"/>
      <c r="K24" s="134"/>
      <c r="L24" s="134"/>
      <c r="M24" s="134"/>
      <c r="N24" s="135"/>
    </row>
    <row r="25" spans="1:14" ht="14.25" customHeight="1">
      <c r="A25" s="150" t="s">
        <v>65</v>
      </c>
      <c r="B25" s="151"/>
      <c r="C25" s="151"/>
      <c r="D25" s="151"/>
      <c r="E25" s="151"/>
      <c r="F25" s="151"/>
      <c r="G25" s="151"/>
      <c r="H25" s="151"/>
      <c r="I25" s="151"/>
      <c r="J25" s="151"/>
      <c r="K25" s="151"/>
      <c r="L25" s="151"/>
      <c r="M25" s="151"/>
      <c r="N25" s="152"/>
    </row>
    <row r="26" spans="1:14">
      <c r="A26" s="133" t="s">
        <v>66</v>
      </c>
      <c r="B26" s="134"/>
      <c r="C26" s="134"/>
      <c r="D26" s="134"/>
      <c r="E26" s="134"/>
      <c r="F26" s="134"/>
      <c r="G26" s="134"/>
      <c r="H26" s="134"/>
      <c r="I26" s="134"/>
      <c r="J26" s="134"/>
      <c r="K26" s="134"/>
      <c r="L26" s="134"/>
      <c r="M26" s="134"/>
      <c r="N26" s="135"/>
    </row>
    <row r="27" spans="1:14" ht="63" customHeight="1">
      <c r="A27" s="150" t="s">
        <v>67</v>
      </c>
      <c r="B27" s="151"/>
      <c r="C27" s="151"/>
      <c r="D27" s="151"/>
      <c r="E27" s="151"/>
      <c r="F27" s="151"/>
      <c r="G27" s="151"/>
      <c r="H27" s="151"/>
      <c r="I27" s="151"/>
      <c r="J27" s="151"/>
      <c r="K27" s="151"/>
      <c r="L27" s="151"/>
      <c r="M27" s="151"/>
      <c r="N27" s="152"/>
    </row>
    <row r="28" spans="1:14">
      <c r="A28" s="133" t="s">
        <v>68</v>
      </c>
      <c r="B28" s="134"/>
      <c r="C28" s="134"/>
      <c r="D28" s="134"/>
      <c r="E28" s="134"/>
      <c r="F28" s="134"/>
      <c r="G28" s="134"/>
      <c r="H28" s="134"/>
      <c r="I28" s="134"/>
      <c r="J28" s="134"/>
      <c r="K28" s="134"/>
      <c r="L28" s="134"/>
      <c r="M28" s="134"/>
      <c r="N28" s="135"/>
    </row>
    <row r="29" spans="1:14" ht="17.25" customHeight="1">
      <c r="A29" s="150" t="s">
        <v>69</v>
      </c>
      <c r="B29" s="151"/>
      <c r="C29" s="151"/>
      <c r="D29" s="151"/>
      <c r="E29" s="151"/>
      <c r="F29" s="151"/>
      <c r="G29" s="151"/>
      <c r="H29" s="151"/>
      <c r="I29" s="151"/>
      <c r="J29" s="151"/>
      <c r="K29" s="151"/>
      <c r="L29" s="151"/>
      <c r="M29" s="151"/>
      <c r="N29" s="152"/>
    </row>
    <row r="30" spans="1:14" ht="36" customHeight="1">
      <c r="A30" s="150" t="s">
        <v>70</v>
      </c>
      <c r="B30" s="151"/>
      <c r="C30" s="151"/>
      <c r="D30" s="151"/>
      <c r="E30" s="151"/>
      <c r="F30" s="151"/>
      <c r="G30" s="151"/>
      <c r="H30" s="151"/>
      <c r="I30" s="151"/>
      <c r="J30" s="151"/>
      <c r="K30" s="151"/>
      <c r="L30" s="151"/>
      <c r="M30" s="151"/>
      <c r="N30" s="152"/>
    </row>
    <row r="31" spans="1:14">
      <c r="A31" s="133" t="s">
        <v>71</v>
      </c>
      <c r="B31" s="134"/>
      <c r="C31" s="134"/>
      <c r="D31" s="134"/>
      <c r="E31" s="134"/>
      <c r="F31" s="134"/>
      <c r="G31" s="134"/>
      <c r="H31" s="134"/>
      <c r="I31" s="134"/>
      <c r="J31" s="134"/>
      <c r="K31" s="134"/>
      <c r="L31" s="134"/>
      <c r="M31" s="134"/>
      <c r="N31" s="135"/>
    </row>
    <row r="32" spans="1:14">
      <c r="A32" s="133" t="s">
        <v>72</v>
      </c>
      <c r="B32" s="134"/>
      <c r="C32" s="134"/>
      <c r="D32" s="134"/>
      <c r="E32" s="134"/>
      <c r="F32" s="134"/>
      <c r="G32" s="134"/>
      <c r="H32" s="134"/>
      <c r="I32" s="134"/>
      <c r="J32" s="134"/>
      <c r="K32" s="134"/>
      <c r="L32" s="134"/>
      <c r="M32" s="134"/>
      <c r="N32" s="135"/>
    </row>
    <row r="33" spans="1:14" ht="34.5" customHeight="1">
      <c r="A33" s="150" t="s">
        <v>73</v>
      </c>
      <c r="B33" s="151"/>
      <c r="C33" s="151"/>
      <c r="D33" s="151"/>
      <c r="E33" s="151"/>
      <c r="F33" s="151"/>
      <c r="G33" s="151"/>
      <c r="H33" s="151"/>
      <c r="I33" s="151"/>
      <c r="J33" s="151"/>
      <c r="K33" s="151"/>
      <c r="L33" s="151"/>
      <c r="M33" s="151"/>
      <c r="N33" s="152"/>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tabSelected="1" zoomScale="85" zoomScaleNormal="85" workbookViewId="0">
      <selection activeCell="K32" sqref="K32"/>
    </sheetView>
  </sheetViews>
  <sheetFormatPr defaultColWidth="9.140625" defaultRowHeight="15"/>
  <cols>
    <col min="1" max="1" width="6.28515625" style="28" customWidth="1"/>
    <col min="2" max="2" width="45.5703125" style="23" customWidth="1"/>
    <col min="3" max="3" width="9.28515625" style="23" customWidth="1"/>
    <col min="4" max="4" width="9.85546875" style="23" customWidth="1"/>
    <col min="5" max="5" width="11" style="23" customWidth="1"/>
    <col min="6" max="6" width="11.28515625" style="23" customWidth="1"/>
    <col min="7" max="7" width="57.28515625" style="23" customWidth="1"/>
    <col min="8" max="8" width="9.140625" style="23" customWidth="1"/>
    <col min="9" max="9" width="9.5703125" style="23" customWidth="1"/>
    <col min="10" max="10" width="10.7109375" style="23" customWidth="1"/>
    <col min="11" max="11" width="13.140625" style="23" customWidth="1"/>
    <col min="12" max="12" width="9.140625" style="23"/>
    <col min="13" max="13" width="10" style="23" bestFit="1" customWidth="1"/>
    <col min="14" max="16384" width="9.140625" style="23"/>
  </cols>
  <sheetData>
    <row r="1" spans="1:11">
      <c r="A1" s="153" t="s">
        <v>98</v>
      </c>
      <c r="B1" s="153"/>
      <c r="C1" s="65"/>
      <c r="D1" s="65"/>
      <c r="E1" s="65"/>
      <c r="F1" s="154"/>
      <c r="G1" s="154"/>
      <c r="H1" s="154"/>
      <c r="I1" s="154"/>
      <c r="J1" s="66"/>
      <c r="K1" s="66"/>
    </row>
    <row r="2" spans="1:11">
      <c r="A2" s="153" t="s">
        <v>96</v>
      </c>
      <c r="B2" s="153"/>
      <c r="C2" s="65"/>
      <c r="D2" s="65"/>
      <c r="E2" s="65"/>
      <c r="F2" s="65"/>
      <c r="G2" s="65"/>
      <c r="H2" s="65"/>
      <c r="I2" s="66"/>
      <c r="J2" s="66"/>
      <c r="K2" s="66"/>
    </row>
    <row r="3" spans="1:11">
      <c r="A3" s="155" t="s">
        <v>97</v>
      </c>
      <c r="B3" s="155"/>
      <c r="C3" s="155"/>
      <c r="D3" s="155"/>
      <c r="E3" s="155"/>
      <c r="F3" s="155"/>
      <c r="G3" s="155"/>
      <c r="H3" s="155"/>
      <c r="I3" s="155"/>
      <c r="J3" s="155"/>
      <c r="K3" s="67"/>
    </row>
    <row r="4" spans="1:11">
      <c r="A4" s="155" t="s">
        <v>120</v>
      </c>
      <c r="B4" s="155"/>
      <c r="C4" s="155"/>
      <c r="D4" s="155"/>
      <c r="E4" s="155"/>
      <c r="F4" s="155"/>
      <c r="G4" s="155"/>
      <c r="H4" s="155"/>
      <c r="I4" s="155"/>
    </row>
    <row r="5" spans="1:11">
      <c r="A5" s="156"/>
      <c r="B5" s="156"/>
      <c r="C5" s="156"/>
      <c r="D5" s="156"/>
      <c r="E5" s="156"/>
      <c r="F5" s="156"/>
      <c r="G5" s="156"/>
      <c r="H5" s="156"/>
      <c r="I5" s="156"/>
      <c r="J5" s="156"/>
      <c r="K5" s="156"/>
    </row>
    <row r="6" spans="1:11">
      <c r="A6" s="156"/>
      <c r="B6" s="156"/>
      <c r="C6" s="156"/>
      <c r="D6" s="156"/>
      <c r="E6" s="156"/>
      <c r="F6" s="156"/>
      <c r="G6" s="156"/>
      <c r="H6" s="156"/>
      <c r="I6" s="156"/>
      <c r="J6" s="156"/>
      <c r="K6" s="156"/>
    </row>
    <row r="7" spans="1:11" s="45" customFormat="1" ht="86.25">
      <c r="A7" s="39" t="s">
        <v>74</v>
      </c>
      <c r="B7" s="40" t="s">
        <v>75</v>
      </c>
      <c r="C7" s="41" t="s">
        <v>76</v>
      </c>
      <c r="D7" s="42" t="s">
        <v>86</v>
      </c>
      <c r="E7" s="42" t="s">
        <v>88</v>
      </c>
      <c r="F7" s="42" t="s">
        <v>89</v>
      </c>
      <c r="G7" s="41" t="s">
        <v>77</v>
      </c>
      <c r="H7" s="41" t="s">
        <v>78</v>
      </c>
      <c r="I7" s="42" t="s">
        <v>79</v>
      </c>
      <c r="J7" s="42" t="s">
        <v>90</v>
      </c>
      <c r="K7" s="42" t="s">
        <v>91</v>
      </c>
    </row>
    <row r="8" spans="1:11" s="45" customFormat="1" ht="15.75">
      <c r="A8" s="29"/>
      <c r="B8" s="26" t="s">
        <v>81</v>
      </c>
      <c r="C8" s="29"/>
      <c r="D8" s="31"/>
      <c r="E8" s="31"/>
      <c r="F8" s="31"/>
      <c r="G8" s="25"/>
      <c r="H8" s="29"/>
      <c r="I8" s="30"/>
      <c r="J8" s="30"/>
      <c r="K8" s="30"/>
    </row>
    <row r="9" spans="1:11" s="45" customFormat="1">
      <c r="A9" s="43">
        <v>1</v>
      </c>
      <c r="B9" s="46" t="s">
        <v>109</v>
      </c>
      <c r="C9" s="68" t="s">
        <v>83</v>
      </c>
      <c r="D9" s="70">
        <v>16</v>
      </c>
      <c r="E9" s="69">
        <v>17</v>
      </c>
      <c r="F9" s="71">
        <f>D9*E9</f>
        <v>272</v>
      </c>
      <c r="G9" s="90" t="s">
        <v>106</v>
      </c>
      <c r="H9" s="91" t="s">
        <v>83</v>
      </c>
      <c r="I9" s="69">
        <f>D9*1.1</f>
        <v>17.600000000000001</v>
      </c>
      <c r="J9" s="70">
        <v>29.17</v>
      </c>
      <c r="K9" s="69">
        <f t="shared" ref="K9:K20" si="0">J9*I9</f>
        <v>513.39200000000005</v>
      </c>
    </row>
    <row r="10" spans="1:11" s="93" customFormat="1" ht="26.25">
      <c r="A10" s="92">
        <v>2</v>
      </c>
      <c r="B10" s="94"/>
      <c r="C10" s="95"/>
      <c r="D10" s="97"/>
      <c r="E10" s="96"/>
      <c r="F10" s="98"/>
      <c r="G10" s="90" t="s">
        <v>105</v>
      </c>
      <c r="H10" s="99" t="s">
        <v>103</v>
      </c>
      <c r="I10" s="96">
        <v>8</v>
      </c>
      <c r="J10" s="97">
        <v>74.17</v>
      </c>
      <c r="K10" s="96">
        <f t="shared" si="0"/>
        <v>593.36</v>
      </c>
    </row>
    <row r="11" spans="1:11" s="93" customFormat="1">
      <c r="A11" s="92">
        <v>3</v>
      </c>
      <c r="B11" s="94"/>
      <c r="C11" s="95"/>
      <c r="D11" s="97"/>
      <c r="E11" s="96"/>
      <c r="F11" s="98"/>
      <c r="G11" s="90"/>
      <c r="H11" s="99"/>
      <c r="I11" s="96"/>
      <c r="J11" s="97"/>
      <c r="K11" s="96"/>
    </row>
    <row r="12" spans="1:11" s="93" customFormat="1">
      <c r="A12" s="92">
        <v>4</v>
      </c>
      <c r="B12" s="94" t="s">
        <v>110</v>
      </c>
      <c r="C12" s="95" t="s">
        <v>111</v>
      </c>
      <c r="D12" s="97">
        <v>15</v>
      </c>
      <c r="E12" s="96">
        <v>13</v>
      </c>
      <c r="F12" s="98">
        <f t="shared" ref="F12" si="1">D12*E12</f>
        <v>195</v>
      </c>
      <c r="G12" s="90" t="s">
        <v>112</v>
      </c>
      <c r="H12" s="99" t="s">
        <v>83</v>
      </c>
      <c r="I12" s="96">
        <v>15</v>
      </c>
      <c r="J12" s="97">
        <v>3.93</v>
      </c>
      <c r="K12" s="96">
        <f t="shared" si="0"/>
        <v>58.95</v>
      </c>
    </row>
    <row r="13" spans="1:11" s="93" customFormat="1">
      <c r="A13" s="92">
        <v>5</v>
      </c>
      <c r="B13" s="94"/>
      <c r="C13" s="95"/>
      <c r="D13" s="97"/>
      <c r="E13" s="96"/>
      <c r="F13" s="98"/>
      <c r="G13" s="90"/>
      <c r="H13" s="99"/>
      <c r="I13" s="96"/>
      <c r="J13" s="97"/>
      <c r="K13" s="96"/>
    </row>
    <row r="14" spans="1:11" s="93" customFormat="1">
      <c r="A14" s="92">
        <v>6</v>
      </c>
      <c r="B14" s="94" t="s">
        <v>107</v>
      </c>
      <c r="C14" s="95" t="s">
        <v>83</v>
      </c>
      <c r="D14" s="97">
        <v>16</v>
      </c>
      <c r="E14" s="96">
        <v>79</v>
      </c>
      <c r="F14" s="98">
        <f t="shared" ref="F14:F25" si="2">D14*E14</f>
        <v>1264</v>
      </c>
      <c r="G14" s="90" t="s">
        <v>100</v>
      </c>
      <c r="H14" s="99" t="s">
        <v>80</v>
      </c>
      <c r="I14" s="96">
        <v>8</v>
      </c>
      <c r="J14" s="97">
        <v>262.5</v>
      </c>
      <c r="K14" s="96">
        <f t="shared" si="0"/>
        <v>2100</v>
      </c>
    </row>
    <row r="15" spans="1:11" s="93" customFormat="1" ht="26.25">
      <c r="A15" s="92">
        <v>7</v>
      </c>
      <c r="B15" s="94"/>
      <c r="C15" s="95"/>
      <c r="D15" s="97"/>
      <c r="E15" s="96"/>
      <c r="F15" s="98"/>
      <c r="G15" s="90" t="s">
        <v>101</v>
      </c>
      <c r="H15" s="99" t="s">
        <v>80</v>
      </c>
      <c r="I15" s="96">
        <v>4</v>
      </c>
      <c r="J15" s="97">
        <v>39.17</v>
      </c>
      <c r="K15" s="96">
        <f t="shared" si="0"/>
        <v>156.68</v>
      </c>
    </row>
    <row r="16" spans="1:11" s="93" customFormat="1">
      <c r="A16" s="92">
        <v>8</v>
      </c>
      <c r="B16" s="94"/>
      <c r="C16" s="95"/>
      <c r="D16" s="97"/>
      <c r="E16" s="96"/>
      <c r="F16" s="98"/>
      <c r="G16" s="90" t="s">
        <v>102</v>
      </c>
      <c r="H16" s="99" t="s">
        <v>103</v>
      </c>
      <c r="I16" s="96">
        <v>8</v>
      </c>
      <c r="J16" s="97">
        <v>110.83</v>
      </c>
      <c r="K16" s="96">
        <f t="shared" si="0"/>
        <v>886.64</v>
      </c>
    </row>
    <row r="17" spans="1:13" s="93" customFormat="1">
      <c r="A17" s="92">
        <v>9</v>
      </c>
      <c r="B17" s="94"/>
      <c r="C17" s="95"/>
      <c r="D17" s="97"/>
      <c r="E17" s="96"/>
      <c r="F17" s="98"/>
      <c r="G17" s="90" t="s">
        <v>104</v>
      </c>
      <c r="H17" s="99" t="s">
        <v>103</v>
      </c>
      <c r="I17" s="96">
        <v>4</v>
      </c>
      <c r="J17" s="97">
        <v>58.42</v>
      </c>
      <c r="K17" s="96">
        <f t="shared" si="0"/>
        <v>233.68</v>
      </c>
    </row>
    <row r="18" spans="1:13" s="93" customFormat="1">
      <c r="A18" s="92">
        <v>10</v>
      </c>
      <c r="B18" s="94"/>
      <c r="C18" s="95"/>
      <c r="D18" s="97"/>
      <c r="E18" s="96"/>
      <c r="F18" s="98"/>
      <c r="G18" s="90" t="s">
        <v>118</v>
      </c>
      <c r="H18" s="99" t="s">
        <v>80</v>
      </c>
      <c r="I18" s="96">
        <v>16</v>
      </c>
      <c r="J18" s="97">
        <v>10.84</v>
      </c>
      <c r="K18" s="96">
        <f t="shared" si="0"/>
        <v>173.44</v>
      </c>
    </row>
    <row r="19" spans="1:13" s="93" customFormat="1" ht="25.5">
      <c r="A19" s="92">
        <v>12</v>
      </c>
      <c r="B19" s="94" t="s">
        <v>121</v>
      </c>
      <c r="C19" s="95" t="s">
        <v>122</v>
      </c>
      <c r="D19" s="97">
        <v>4.32</v>
      </c>
      <c r="E19" s="96">
        <v>73</v>
      </c>
      <c r="F19" s="98">
        <f t="shared" si="2"/>
        <v>315.36</v>
      </c>
      <c r="G19" s="90"/>
      <c r="H19" s="99"/>
      <c r="I19" s="96"/>
      <c r="J19" s="97"/>
      <c r="K19" s="96"/>
    </row>
    <row r="20" spans="1:13" s="93" customFormat="1">
      <c r="A20" s="92">
        <v>20</v>
      </c>
      <c r="B20" s="94" t="s">
        <v>108</v>
      </c>
      <c r="C20" s="95" t="s">
        <v>80</v>
      </c>
      <c r="D20" s="97">
        <v>29</v>
      </c>
      <c r="E20" s="96">
        <v>76</v>
      </c>
      <c r="F20" s="98">
        <f t="shared" si="2"/>
        <v>2204</v>
      </c>
      <c r="G20" s="90" t="s">
        <v>99</v>
      </c>
      <c r="H20" s="99" t="s">
        <v>80</v>
      </c>
      <c r="I20" s="96">
        <v>29</v>
      </c>
      <c r="J20" s="97">
        <v>617.5</v>
      </c>
      <c r="K20" s="96">
        <f t="shared" si="0"/>
        <v>17907.5</v>
      </c>
    </row>
    <row r="21" spans="1:13" s="93" customFormat="1">
      <c r="A21" s="92">
        <v>21</v>
      </c>
      <c r="B21" s="94"/>
      <c r="C21" s="95"/>
      <c r="D21" s="97"/>
      <c r="E21" s="96"/>
      <c r="F21" s="98"/>
      <c r="G21" s="90"/>
      <c r="H21" s="99"/>
      <c r="I21" s="96"/>
      <c r="J21" s="97"/>
      <c r="K21" s="96"/>
    </row>
    <row r="22" spans="1:13" s="93" customFormat="1">
      <c r="A22" s="92">
        <v>22</v>
      </c>
      <c r="B22" s="94" t="s">
        <v>113</v>
      </c>
      <c r="C22" s="95" t="s">
        <v>80</v>
      </c>
      <c r="D22" s="97">
        <v>4</v>
      </c>
      <c r="E22" s="96">
        <v>41</v>
      </c>
      <c r="F22" s="98">
        <f t="shared" si="2"/>
        <v>164</v>
      </c>
      <c r="G22" s="90"/>
      <c r="H22" s="99"/>
      <c r="I22" s="96"/>
      <c r="J22" s="97"/>
      <c r="K22" s="96"/>
    </row>
    <row r="23" spans="1:13" s="93" customFormat="1">
      <c r="A23" s="92">
        <v>24</v>
      </c>
      <c r="B23" s="94" t="s">
        <v>114</v>
      </c>
      <c r="C23" s="95" t="s">
        <v>80</v>
      </c>
      <c r="D23" s="97">
        <v>11</v>
      </c>
      <c r="E23" s="96">
        <v>200</v>
      </c>
      <c r="F23" s="98">
        <f t="shared" si="2"/>
        <v>2200</v>
      </c>
      <c r="G23" s="90" t="s">
        <v>115</v>
      </c>
      <c r="H23" s="99" t="s">
        <v>80</v>
      </c>
      <c r="I23" s="96">
        <v>4</v>
      </c>
      <c r="J23" s="97"/>
      <c r="K23" s="96"/>
    </row>
    <row r="24" spans="1:13" s="93" customFormat="1">
      <c r="A24" s="92">
        <v>25</v>
      </c>
      <c r="B24" s="94"/>
      <c r="C24" s="95"/>
      <c r="D24" s="97"/>
      <c r="E24" s="96"/>
      <c r="F24" s="98"/>
      <c r="G24" s="90" t="s">
        <v>123</v>
      </c>
      <c r="H24" s="99" t="s">
        <v>80</v>
      </c>
      <c r="I24" s="96">
        <v>7</v>
      </c>
      <c r="J24" s="97">
        <v>8.33</v>
      </c>
      <c r="K24" s="96">
        <f t="shared" ref="K24:K27" si="3">J24*I24</f>
        <v>58.31</v>
      </c>
    </row>
    <row r="25" spans="1:13" s="93" customFormat="1">
      <c r="A25" s="92">
        <v>26</v>
      </c>
      <c r="B25" s="94" t="s">
        <v>116</v>
      </c>
      <c r="C25" s="95" t="s">
        <v>117</v>
      </c>
      <c r="D25" s="97">
        <v>1</v>
      </c>
      <c r="E25" s="96">
        <v>200</v>
      </c>
      <c r="F25" s="98">
        <f t="shared" si="2"/>
        <v>200</v>
      </c>
      <c r="G25" s="90" t="s">
        <v>125</v>
      </c>
      <c r="H25" s="99" t="s">
        <v>80</v>
      </c>
      <c r="I25" s="96">
        <v>7</v>
      </c>
      <c r="J25" s="97">
        <v>13.33</v>
      </c>
      <c r="K25" s="96">
        <f t="shared" si="3"/>
        <v>93.31</v>
      </c>
    </row>
    <row r="26" spans="1:13" s="93" customFormat="1">
      <c r="A26" s="92"/>
      <c r="B26" s="94"/>
      <c r="C26" s="95"/>
      <c r="D26" s="97"/>
      <c r="E26" s="96"/>
      <c r="F26" s="98"/>
      <c r="G26" s="90" t="s">
        <v>124</v>
      </c>
      <c r="H26" s="99" t="s">
        <v>80</v>
      </c>
      <c r="I26" s="96">
        <v>7</v>
      </c>
      <c r="J26" s="97">
        <v>10</v>
      </c>
      <c r="K26" s="96">
        <f t="shared" si="3"/>
        <v>70</v>
      </c>
    </row>
    <row r="27" spans="1:13" s="93" customFormat="1">
      <c r="A27" s="92"/>
      <c r="B27" s="94"/>
      <c r="C27" s="95"/>
      <c r="D27" s="97"/>
      <c r="E27" s="96"/>
      <c r="F27" s="98"/>
      <c r="G27" s="90" t="s">
        <v>126</v>
      </c>
      <c r="H27" s="99" t="s">
        <v>80</v>
      </c>
      <c r="I27" s="96">
        <v>7</v>
      </c>
      <c r="J27" s="97">
        <v>2.4</v>
      </c>
      <c r="K27" s="96">
        <f t="shared" si="3"/>
        <v>16.8</v>
      </c>
    </row>
    <row r="28" spans="1:13" s="47" customFormat="1" ht="42.75">
      <c r="A28" s="43"/>
      <c r="B28" s="24" t="s">
        <v>84</v>
      </c>
      <c r="C28" s="38"/>
      <c r="D28" s="34"/>
      <c r="E28" s="34"/>
      <c r="F28" s="34">
        <f>SUM(F9:F27)</f>
        <v>6814.3600000000006</v>
      </c>
      <c r="G28" s="24" t="s">
        <v>85</v>
      </c>
      <c r="H28" s="32"/>
      <c r="I28" s="33"/>
      <c r="J28" s="44"/>
      <c r="K28" s="49">
        <f>SUM(K9:K27)</f>
        <v>22862.062000000002</v>
      </c>
    </row>
    <row r="29" spans="1:13" s="45" customFormat="1" ht="15.75">
      <c r="A29" s="27"/>
      <c r="B29" s="26" t="s">
        <v>82</v>
      </c>
      <c r="C29" s="27"/>
      <c r="D29" s="36"/>
      <c r="E29" s="36"/>
      <c r="F29" s="36"/>
      <c r="G29" s="22"/>
      <c r="H29" s="37"/>
      <c r="I29" s="35"/>
      <c r="J29" s="35"/>
      <c r="K29" s="35"/>
    </row>
    <row r="30" spans="1:13">
      <c r="A30" s="43"/>
      <c r="B30" s="50"/>
      <c r="C30" s="51"/>
      <c r="D30" s="52"/>
      <c r="E30" s="53"/>
      <c r="F30" s="54"/>
      <c r="G30" s="55" t="s">
        <v>92</v>
      </c>
      <c r="H30" s="56"/>
      <c r="I30" s="57"/>
      <c r="J30" s="57"/>
      <c r="K30" s="58">
        <f>K28</f>
        <v>22862.062000000002</v>
      </c>
    </row>
    <row r="31" spans="1:13">
      <c r="A31" s="48"/>
      <c r="B31" s="62" t="s">
        <v>87</v>
      </c>
      <c r="C31" s="63"/>
      <c r="D31" s="59"/>
      <c r="E31" s="60"/>
      <c r="F31" s="61">
        <f>F28</f>
        <v>6814.3600000000006</v>
      </c>
      <c r="G31" s="62" t="s">
        <v>94</v>
      </c>
      <c r="H31" s="63"/>
      <c r="I31" s="57"/>
      <c r="J31" s="57"/>
      <c r="K31" s="58">
        <f>K30+F31</f>
        <v>29676.422000000002</v>
      </c>
      <c r="M31" s="72"/>
    </row>
    <row r="32" spans="1:13">
      <c r="A32" s="48"/>
      <c r="B32" s="64"/>
      <c r="C32" s="63"/>
      <c r="D32" s="64"/>
      <c r="E32" s="64"/>
      <c r="F32" s="63"/>
      <c r="G32" s="62" t="s">
        <v>93</v>
      </c>
      <c r="H32" s="63"/>
      <c r="I32" s="57"/>
      <c r="J32" s="57"/>
      <c r="K32" s="58">
        <f>K31*0.2</f>
        <v>5935.2844000000005</v>
      </c>
    </row>
    <row r="33" spans="1:11">
      <c r="A33" s="48"/>
      <c r="B33" s="64"/>
      <c r="C33" s="63"/>
      <c r="D33" s="64"/>
      <c r="E33" s="64"/>
      <c r="F33" s="63"/>
      <c r="G33" s="62" t="s">
        <v>95</v>
      </c>
      <c r="H33" s="63"/>
      <c r="I33" s="57"/>
      <c r="J33" s="57"/>
      <c r="K33" s="58">
        <f>K32+K31</f>
        <v>35611.706400000003</v>
      </c>
    </row>
    <row r="34" spans="1:11" ht="15.75">
      <c r="A34" s="73"/>
      <c r="B34" s="73"/>
      <c r="C34" s="73"/>
      <c r="D34" s="73"/>
      <c r="E34" s="73"/>
      <c r="F34" s="73"/>
      <c r="G34" s="74"/>
      <c r="H34" s="73"/>
      <c r="I34" s="73"/>
      <c r="J34" s="73"/>
      <c r="K34" s="73"/>
    </row>
    <row r="35" spans="1:11" ht="15.75">
      <c r="A35" s="75"/>
      <c r="B35" s="73"/>
      <c r="C35" s="73"/>
      <c r="D35" s="73"/>
      <c r="E35" s="73"/>
      <c r="F35" s="73"/>
      <c r="G35" s="74"/>
      <c r="H35" s="75"/>
      <c r="I35" s="75"/>
      <c r="J35" s="76"/>
      <c r="K35" s="76"/>
    </row>
    <row r="36" spans="1:11" ht="15.75">
      <c r="A36" s="75"/>
      <c r="B36" s="100" t="s">
        <v>119</v>
      </c>
      <c r="C36" s="78"/>
      <c r="D36" s="78"/>
      <c r="E36" s="79"/>
      <c r="F36" s="79"/>
      <c r="G36" s="80"/>
      <c r="H36" s="75"/>
      <c r="I36" s="75"/>
      <c r="J36" s="75"/>
      <c r="K36" s="75"/>
    </row>
    <row r="37" spans="1:11" ht="15.75">
      <c r="A37" s="75"/>
      <c r="B37" s="77"/>
      <c r="C37" s="78"/>
      <c r="D37" s="78"/>
      <c r="E37" s="79"/>
      <c r="F37" s="79"/>
      <c r="G37" s="80"/>
      <c r="H37" s="75"/>
      <c r="I37" s="75"/>
      <c r="J37" s="75"/>
      <c r="K37" s="75"/>
    </row>
    <row r="38" spans="1:11" ht="15.75">
      <c r="A38" s="75"/>
      <c r="B38" s="77"/>
      <c r="C38" s="78"/>
      <c r="D38" s="78"/>
      <c r="E38" s="79"/>
      <c r="F38" s="79"/>
      <c r="G38" s="80"/>
      <c r="H38" s="75"/>
      <c r="I38" s="75"/>
      <c r="J38" s="75"/>
      <c r="K38" s="75"/>
    </row>
    <row r="39" spans="1:11" ht="15.75">
      <c r="A39" s="75"/>
      <c r="B39" s="77"/>
      <c r="C39" s="78"/>
      <c r="D39" s="78"/>
      <c r="E39" s="79"/>
      <c r="F39" s="79"/>
      <c r="G39" s="80"/>
      <c r="H39" s="75"/>
      <c r="I39" s="75"/>
      <c r="J39" s="75"/>
      <c r="K39" s="75"/>
    </row>
    <row r="40" spans="1:11" ht="15.75">
      <c r="A40" s="75"/>
      <c r="B40" s="77"/>
      <c r="C40" s="78"/>
      <c r="D40" s="78"/>
      <c r="E40" s="79"/>
      <c r="F40" s="79"/>
      <c r="G40" s="80"/>
      <c r="H40" s="75"/>
      <c r="I40" s="75"/>
      <c r="J40" s="75"/>
      <c r="K40" s="75"/>
    </row>
    <row r="41" spans="1:11" ht="15.75">
      <c r="A41" s="75"/>
      <c r="B41" s="77"/>
      <c r="C41" s="78"/>
      <c r="D41" s="78"/>
      <c r="E41" s="79"/>
      <c r="F41" s="79"/>
      <c r="G41" s="80"/>
      <c r="H41" s="75"/>
      <c r="I41" s="75"/>
      <c r="J41" s="75"/>
      <c r="K41" s="75"/>
    </row>
    <row r="42" spans="1:11" ht="15.75">
      <c r="A42" s="75"/>
      <c r="B42" s="77"/>
      <c r="C42" s="78"/>
      <c r="D42" s="78"/>
      <c r="E42" s="79"/>
      <c r="F42" s="79"/>
      <c r="G42" s="80"/>
      <c r="H42" s="75"/>
      <c r="I42" s="75"/>
      <c r="J42" s="75"/>
      <c r="K42" s="75"/>
    </row>
    <row r="43" spans="1:11" ht="15.75">
      <c r="A43" s="75"/>
      <c r="B43" s="77"/>
      <c r="C43" s="78"/>
      <c r="D43" s="78"/>
      <c r="E43" s="79"/>
      <c r="F43" s="79"/>
      <c r="G43" s="80"/>
      <c r="H43" s="75"/>
      <c r="I43" s="75"/>
      <c r="J43" s="75"/>
      <c r="K43" s="75"/>
    </row>
    <row r="44" spans="1:11" ht="15.75">
      <c r="A44" s="75"/>
      <c r="B44" s="77"/>
      <c r="C44" s="78"/>
      <c r="D44" s="78"/>
      <c r="E44" s="79"/>
      <c r="F44" s="79"/>
      <c r="G44" s="80"/>
      <c r="H44" s="75"/>
      <c r="I44" s="75"/>
      <c r="J44" s="75"/>
      <c r="K44" s="75"/>
    </row>
    <row r="45" spans="1:11" ht="15.75">
      <c r="A45" s="75"/>
      <c r="B45" s="81"/>
      <c r="C45" s="82"/>
      <c r="D45" s="79"/>
      <c r="E45" s="79"/>
      <c r="F45" s="79"/>
      <c r="G45" s="74"/>
      <c r="H45" s="75"/>
      <c r="I45" s="75"/>
      <c r="J45" s="75"/>
      <c r="K45" s="75"/>
    </row>
    <row r="46" spans="1:11" ht="15.75">
      <c r="A46" s="75"/>
      <c r="B46" s="77"/>
      <c r="C46" s="83"/>
      <c r="D46" s="84"/>
      <c r="E46" s="84"/>
      <c r="F46" s="84"/>
      <c r="G46" s="85"/>
      <c r="H46" s="75"/>
      <c r="I46" s="75"/>
      <c r="J46" s="75"/>
      <c r="K46" s="75"/>
    </row>
    <row r="47" spans="1:11" ht="15.75">
      <c r="A47" s="86"/>
      <c r="B47" s="87"/>
      <c r="C47" s="86"/>
      <c r="D47" s="88"/>
      <c r="E47" s="88"/>
      <c r="F47" s="88"/>
      <c r="G47" s="89"/>
      <c r="H47" s="88"/>
      <c r="I47" s="88"/>
      <c r="J47" s="88"/>
      <c r="K47" s="88"/>
    </row>
  </sheetData>
  <autoFilter ref="A7:I33"/>
  <dataConsolidate/>
  <mergeCells count="6">
    <mergeCell ref="A1:B1"/>
    <mergeCell ref="F1:I1"/>
    <mergeCell ref="A2:B2"/>
    <mergeCell ref="A3:J3"/>
    <mergeCell ref="A5:K6"/>
    <mergeCell ref="A4:I4"/>
  </mergeCells>
  <pageMargins left="0.7" right="0.7" top="0.75" bottom="0.75" header="0.3" footer="0.3"/>
  <pageSetup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2022-02-10T12:46:51Z</cp:lastPrinted>
  <dcterms:created xsi:type="dcterms:W3CDTF">1996-10-08T23:32:00Z</dcterms:created>
  <dcterms:modified xsi:type="dcterms:W3CDTF">2022-08-23T10:22:14Z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