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Table 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<sst xmlns="http://schemas.openxmlformats.org/spreadsheetml/2006/main" count="52" uniqueCount="43">
  <si>
    <t xml:space="preserve">Виготовлення фундаментної стрічки</t>
  </si>
  <si>
    <t xml:space="preserve">№ п/п</t>
  </si>
  <si>
    <t xml:space="preserve">Найменування робіт і матеріалів</t>
  </si>
  <si>
    <t xml:space="preserve">Од. вим.</t>
  </si>
  <si>
    <t xml:space="preserve">Кількість всього</t>
  </si>
  <si>
    <t xml:space="preserve">Вартість робіт без ПДВ, грн.</t>
  </si>
  <si>
    <t xml:space="preserve">Вартість матеріалів та механізмів
без ПДВ, грн.</t>
  </si>
  <si>
    <t xml:space="preserve">за од.</t>
  </si>
  <si>
    <t xml:space="preserve">разом</t>
  </si>
  <si>
    <t xml:space="preserve">1</t>
  </si>
  <si>
    <t xml:space="preserve">Копка  котловану (Н=1000) із ущільненням грунту</t>
  </si>
  <si>
    <t xml:space="preserve">м³</t>
  </si>
  <si>
    <t xml:space="preserve">1.1</t>
  </si>
  <si>
    <t xml:space="preserve">Влаштування бетонної підготовки</t>
  </si>
  <si>
    <t xml:space="preserve">Бетон класу В10Р4</t>
  </si>
  <si>
    <t xml:space="preserve">3.6</t>
  </si>
  <si>
    <t xml:space="preserve">Арматура Ø12 А500С, ДСТУ 3760:2006</t>
  </si>
  <si>
    <t xml:space="preserve">т</t>
  </si>
  <si>
    <t xml:space="preserve">3.9</t>
  </si>
  <si>
    <t xml:space="preserve">Пров. Вязальная</t>
  </si>
  <si>
    <t xml:space="preserve"> 3.10</t>
  </si>
  <si>
    <t xml:space="preserve">Доставка арматуры</t>
  </si>
  <si>
    <t xml:space="preserve">услуга</t>
  </si>
  <si>
    <t xml:space="preserve">5</t>
  </si>
  <si>
    <t xml:space="preserve">Влаштування Фундаментної плити</t>
  </si>
  <si>
    <t xml:space="preserve">5.1</t>
  </si>
  <si>
    <t xml:space="preserve">Бетон класу С25/30, W6</t>
  </si>
  <si>
    <t xml:space="preserve">5.2</t>
  </si>
  <si>
    <t xml:space="preserve">Опалубка</t>
  </si>
  <si>
    <t xml:space="preserve">м2</t>
  </si>
  <si>
    <t xml:space="preserve">5.3</t>
  </si>
  <si>
    <t xml:space="preserve">Кран</t>
  </si>
  <si>
    <t xml:space="preserve">змін</t>
  </si>
  <si>
    <t xml:space="preserve"> </t>
  </si>
  <si>
    <t xml:space="preserve">5.4</t>
  </si>
  <si>
    <t xml:space="preserve">Автобетононасос</t>
  </si>
  <si>
    <t xml:space="preserve">6.1</t>
  </si>
  <si>
    <t xml:space="preserve"> Ексковатор</t>
  </si>
  <si>
    <t xml:space="preserve"> змін</t>
  </si>
  <si>
    <t xml:space="preserve">Роботи</t>
  </si>
  <si>
    <t xml:space="preserve">Матеріали:</t>
  </si>
  <si>
    <t xml:space="preserve">Загальновиробничі витрати:</t>
  </si>
  <si>
    <t xml:space="preserve">Всього, без ПДВ:</t>
  </si>
</sst>
</file>

<file path=xl/styles.xml><?xml version="1.0" encoding="utf-8"?>
<styleSheet xmlns="http://schemas.openxmlformats.org/spreadsheetml/2006/main">
  <numFmts count="10">
    <numFmt numFmtId="164" formatCode="General"/>
    <numFmt numFmtId="165" formatCode="0"/>
    <numFmt numFmtId="166" formatCode="0.00"/>
    <numFmt numFmtId="167" formatCode="_-* #,##0.00\ _₽_-;\-* #,##0.00\ _₽_-;_-* \-??\ _₽_-;_-@_-"/>
    <numFmt numFmtId="168" formatCode="@"/>
    <numFmt numFmtId="169" formatCode="0.000"/>
    <numFmt numFmtId="170" formatCode="dd/mmm"/>
    <numFmt numFmtId="171" formatCode="0.0"/>
    <numFmt numFmtId="172" formatCode="#,##0"/>
    <numFmt numFmtId="173" formatCode="#,##0.00"/>
  </numFmts>
  <fonts count="17">
    <font>
      <sz val="10"/>
      <color rgb="FF000000"/>
      <name val="Times New Roman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4"/>
      <color rgb="FF000000"/>
      <name val="Times New Roman"/>
      <family val="0"/>
      <charset val="204"/>
    </font>
    <font>
      <b val="true"/>
      <sz val="9"/>
      <name val="Arial"/>
      <family val="2"/>
      <charset val="1"/>
    </font>
    <font>
      <b val="true"/>
      <sz val="9"/>
      <color rgb="FF0D0D0D"/>
      <name val="Arial"/>
      <family val="2"/>
      <charset val="1"/>
    </font>
    <font>
      <sz val="9"/>
      <name val="Arial"/>
      <family val="2"/>
      <charset val="204"/>
    </font>
    <font>
      <sz val="9"/>
      <color rgb="FF000000"/>
      <name val="Arial"/>
      <family val="2"/>
      <charset val="204"/>
    </font>
    <font>
      <sz val="9"/>
      <color rgb="FF0D0D0D"/>
      <name val="Arial"/>
      <family val="2"/>
      <charset val="204"/>
    </font>
    <font>
      <b val="true"/>
      <sz val="9"/>
      <color rgb="FF000000"/>
      <name val="Arial"/>
      <family val="2"/>
      <charset val="1"/>
    </font>
    <font>
      <sz val="9"/>
      <color rgb="FF000000"/>
      <name val="Times New Roman"/>
      <family val="1"/>
      <charset val="204"/>
    </font>
    <font>
      <sz val="9"/>
      <name val="Arial"/>
      <family val="0"/>
      <charset val="1"/>
    </font>
    <font>
      <sz val="9"/>
      <name val="Arial"/>
      <family val="2"/>
      <charset val="1"/>
    </font>
    <font>
      <b val="true"/>
      <sz val="9"/>
      <name val="Arial"/>
      <family val="2"/>
      <charset val="204"/>
    </font>
    <font>
      <b val="true"/>
      <sz val="9"/>
      <color rgb="FF000000"/>
      <name val="Arial"/>
      <family val="2"/>
      <charset val="204"/>
    </font>
    <font>
      <b val="true"/>
      <sz val="9"/>
      <color rgb="FF0D0D0D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DCE6F0"/>
        <bgColor rgb="FFCCFFFF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67" fontId="0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center" textRotation="0" wrapText="true" indent="15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center" textRotation="0" wrapText="true" indent="7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6" fillId="2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5" fontId="8" fillId="0" borderId="1" xfId="0" applyFont="true" applyBorder="true" applyAlignment="true" applyProtection="false">
      <alignment horizontal="center" vertical="top" textRotation="0" wrapText="false" indent="0" shrinkToFit="true"/>
      <protection locked="true" hidden="false"/>
    </xf>
    <xf numFmtId="165" fontId="9" fillId="0" borderId="1" xfId="0" applyFont="true" applyBorder="true" applyAlignment="true" applyProtection="false">
      <alignment horizontal="center" vertical="top" textRotation="0" wrapText="false" indent="0" shrinkToFit="true"/>
      <protection locked="true" hidden="false"/>
    </xf>
    <xf numFmtId="165" fontId="10" fillId="0" borderId="1" xfId="0" applyFont="true" applyBorder="true" applyAlignment="true" applyProtection="false">
      <alignment horizontal="left" vertical="top" textRotation="0" wrapText="false" indent="0" shrinkToFit="true"/>
      <protection locked="true" hidden="false"/>
    </xf>
    <xf numFmtId="164" fontId="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8" fillId="0" borderId="1" xfId="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7" fontId="8" fillId="0" borderId="1" xfId="15" applyFont="true" applyBorder="true" applyAlignment="true" applyProtection="true">
      <alignment horizontal="center" vertical="top" textRotation="0" wrapText="false" indent="0" shrinkToFit="true"/>
      <protection locked="true" hidden="false"/>
    </xf>
    <xf numFmtId="167" fontId="9" fillId="0" borderId="1" xfId="15" applyFont="true" applyBorder="true" applyAlignment="true" applyProtection="true">
      <alignment horizontal="center" vertical="top" textRotation="0" wrapText="false" indent="0" shrinkToFit="true"/>
      <protection locked="true" hidden="false"/>
    </xf>
    <xf numFmtId="168" fontId="7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7" fontId="9" fillId="0" borderId="1" xfId="15" applyFont="true" applyBorder="true" applyAlignment="true" applyProtection="true">
      <alignment horizontal="center" vertical="center" textRotation="0" wrapText="false" indent="0" shrinkToFit="true"/>
      <protection locked="true" hidden="false"/>
    </xf>
    <xf numFmtId="167" fontId="11" fillId="0" borderId="1" xfId="15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7" fontId="8" fillId="0" borderId="1" xfId="15" applyFont="true" applyBorder="true" applyAlignment="true" applyProtection="true">
      <alignment horizontal="center" vertical="bottom" textRotation="0" wrapText="false" indent="0" shrinkToFit="true"/>
      <protection locked="true" hidden="false"/>
    </xf>
    <xf numFmtId="164" fontId="12" fillId="0" borderId="1" xfId="0" applyFont="true" applyBorder="true" applyAlignment="true" applyProtection="false">
      <alignment horizontal="right" vertical="top" textRotation="0" wrapText="true" indent="1" shrinkToFit="false"/>
      <protection locked="true" hidden="false"/>
    </xf>
    <xf numFmtId="167" fontId="11" fillId="0" borderId="1" xfId="15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7" fontId="8" fillId="0" borderId="1" xfId="15" applyFont="true" applyBorder="true" applyAlignment="true" applyProtection="true">
      <alignment horizontal="center" vertical="center" textRotation="0" wrapText="false" indent="0" shrinkToFit="true"/>
      <protection locked="true" hidden="false"/>
    </xf>
    <xf numFmtId="164" fontId="13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13" fillId="0" borderId="1" xfId="0" applyFont="true" applyBorder="true" applyAlignment="true" applyProtection="false">
      <alignment horizontal="right" vertical="top" textRotation="0" wrapText="true" indent="1" shrinkToFit="false"/>
      <protection locked="true" hidden="false"/>
    </xf>
    <xf numFmtId="169" fontId="8" fillId="0" borderId="1" xfId="0" applyFont="true" applyBorder="true" applyAlignment="true" applyProtection="false">
      <alignment horizontal="center" vertical="top" textRotation="0" wrapText="false" indent="0" shrinkToFit="true"/>
      <protection locked="true" hidden="false"/>
    </xf>
    <xf numFmtId="167" fontId="9" fillId="0" borderId="1" xfId="15" applyFont="true" applyBorder="true" applyAlignment="true" applyProtection="true">
      <alignment horizontal="center" vertical="bottom" textRotation="0" wrapText="false" indent="0" shrinkToFit="true"/>
      <protection locked="true" hidden="false"/>
    </xf>
    <xf numFmtId="170" fontId="13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1" fontId="8" fillId="0" borderId="1" xfId="0" applyFont="true" applyBorder="true" applyAlignment="true" applyProtection="false">
      <alignment horizontal="center" vertical="top" textRotation="0" wrapText="false" indent="0" shrinkToFit="true"/>
      <protection locked="true" hidden="false"/>
    </xf>
    <xf numFmtId="172" fontId="8" fillId="0" borderId="1" xfId="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14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73" fontId="15" fillId="0" borderId="1" xfId="0" applyFont="true" applyBorder="true" applyAlignment="true" applyProtection="false">
      <alignment horizontal="center" vertical="top" textRotation="0" wrapText="false" indent="0" shrinkToFit="true"/>
      <protection locked="true" hidden="false"/>
    </xf>
    <xf numFmtId="164" fontId="16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73" fontId="10" fillId="0" borderId="1" xfId="0" applyFont="true" applyBorder="true" applyAlignment="true" applyProtection="false">
      <alignment horizontal="center" vertical="top" textRotation="0" wrapText="false" indent="0" shrinkToFit="true"/>
      <protection locked="true" hidden="false"/>
    </xf>
    <xf numFmtId="165" fontId="8" fillId="0" borderId="1" xfId="0" applyFont="true" applyBorder="true" applyAlignment="true" applyProtection="false">
      <alignment horizontal="right" vertical="top" textRotation="0" wrapText="false" indent="0" shrinkToFit="true"/>
      <protection locked="true" hidden="false"/>
    </xf>
    <xf numFmtId="164" fontId="0" fillId="0" borderId="1" xfId="0" applyFont="false" applyBorder="true" applyAlignment="true" applyProtection="false">
      <alignment horizontal="left" vertical="top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right" vertical="top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DCE6F0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D0D0D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4:H1048576"/>
  <sheetViews>
    <sheetView showFormulas="false" showGridLines="true" showRowColHeaders="true" showZeros="true" rightToLeft="false" tabSelected="true" showOutlineSymbols="true" defaultGridColor="true" view="normal" topLeftCell="A7" colorId="64" zoomScale="100" zoomScaleNormal="100" zoomScalePageLayoutView="100" workbookViewId="0">
      <selection pane="topLeft" activeCell="F26" activeCellId="0" sqref="F26"/>
    </sheetView>
  </sheetViews>
  <sheetFormatPr defaultColWidth="8.484375" defaultRowHeight="12.75" zeroHeight="false" outlineLevelRow="0" outlineLevelCol="0"/>
  <cols>
    <col collapsed="false" customWidth="true" hidden="false" outlineLevel="0" max="1" min="1" style="0" width="6.66"/>
    <col collapsed="false" customWidth="true" hidden="false" outlineLevel="0" max="2" min="2" style="0" width="55.33"/>
    <col collapsed="false" customWidth="true" hidden="false" outlineLevel="0" max="3" min="3" style="0" width="9.5"/>
    <col collapsed="false" customWidth="true" hidden="false" outlineLevel="0" max="4" min="4" style="0" width="12.5"/>
    <col collapsed="false" customWidth="true" hidden="false" outlineLevel="0" max="5" min="5" style="0" width="13.66"/>
    <col collapsed="false" customWidth="true" hidden="false" outlineLevel="0" max="6" min="6" style="0" width="12.5"/>
    <col collapsed="false" customWidth="true" hidden="false" outlineLevel="0" max="7" min="7" style="0" width="11.16"/>
    <col collapsed="false" customWidth="true" hidden="false" outlineLevel="0" max="8" min="8" style="0" width="17"/>
  </cols>
  <sheetData>
    <row r="4" customFormat="false" ht="12.8" hidden="false" customHeight="false" outlineLevel="0" collapsed="false">
      <c r="A4" s="1" t="s">
        <v>0</v>
      </c>
      <c r="B4" s="1"/>
      <c r="C4" s="1"/>
      <c r="D4" s="1"/>
      <c r="E4" s="1"/>
      <c r="F4" s="1"/>
      <c r="G4" s="1"/>
      <c r="H4" s="1"/>
    </row>
    <row r="5" customFormat="false" ht="12.8" hidden="false" customHeight="false" outlineLevel="0" collapsed="false">
      <c r="A5" s="1"/>
      <c r="B5" s="1"/>
      <c r="C5" s="1"/>
      <c r="D5" s="1"/>
      <c r="E5" s="1"/>
      <c r="F5" s="1"/>
      <c r="G5" s="1"/>
      <c r="H5" s="1"/>
    </row>
    <row r="6" customFormat="false" ht="36.75" hidden="false" customHeight="true" outlineLevel="0" collapsed="false">
      <c r="A6" s="2" t="s">
        <v>1</v>
      </c>
      <c r="B6" s="3" t="s">
        <v>2</v>
      </c>
      <c r="C6" s="2" t="s">
        <v>3</v>
      </c>
      <c r="D6" s="2" t="s">
        <v>4</v>
      </c>
      <c r="E6" s="4" t="s">
        <v>5</v>
      </c>
      <c r="F6" s="4"/>
      <c r="G6" s="2" t="s">
        <v>6</v>
      </c>
      <c r="H6" s="2"/>
    </row>
    <row r="7" customFormat="false" ht="12.75" hidden="false" customHeight="true" outlineLevel="0" collapsed="false">
      <c r="A7" s="2"/>
      <c r="B7" s="3"/>
      <c r="C7" s="2"/>
      <c r="D7" s="2"/>
      <c r="E7" s="5" t="s">
        <v>7</v>
      </c>
      <c r="F7" s="5" t="s">
        <v>8</v>
      </c>
      <c r="G7" s="6" t="s">
        <v>7</v>
      </c>
      <c r="H7" s="5" t="s">
        <v>8</v>
      </c>
    </row>
    <row r="8" customFormat="false" ht="12.75" hidden="false" customHeight="true" outlineLevel="0" collapsed="false">
      <c r="A8" s="7" t="s">
        <v>9</v>
      </c>
      <c r="B8" s="8" t="n">
        <v>2</v>
      </c>
      <c r="C8" s="8" t="n">
        <v>3</v>
      </c>
      <c r="D8" s="8" t="n">
        <v>4</v>
      </c>
      <c r="E8" s="8" t="n">
        <v>5</v>
      </c>
      <c r="F8" s="8" t="n">
        <v>6</v>
      </c>
      <c r="G8" s="9" t="n">
        <v>7</v>
      </c>
      <c r="H8" s="8" t="n">
        <v>8</v>
      </c>
    </row>
    <row r="9" customFormat="false" ht="12.75" hidden="false" customHeight="true" outlineLevel="0" collapsed="false">
      <c r="A9" s="7" t="n">
        <v>1</v>
      </c>
      <c r="B9" s="10" t="s">
        <v>10</v>
      </c>
      <c r="C9" s="11" t="s">
        <v>11</v>
      </c>
      <c r="D9" s="12" t="n">
        <v>60</v>
      </c>
      <c r="E9" s="13" t="n">
        <v>550</v>
      </c>
      <c r="F9" s="13" t="n">
        <f aca="false">D9*E9</f>
        <v>33000</v>
      </c>
      <c r="G9" s="14"/>
      <c r="H9" s="13"/>
    </row>
    <row r="10" customFormat="false" ht="12.8" hidden="false" customHeight="false" outlineLevel="0" collapsed="false">
      <c r="A10" s="15" t="s">
        <v>12</v>
      </c>
      <c r="B10" s="16" t="s">
        <v>13</v>
      </c>
      <c r="C10" s="11" t="s">
        <v>11</v>
      </c>
      <c r="D10" s="12" t="n">
        <v>6</v>
      </c>
      <c r="E10" s="17" t="n">
        <v>600</v>
      </c>
      <c r="F10" s="13" t="n">
        <f aca="false">D10*E10</f>
        <v>3600</v>
      </c>
      <c r="G10" s="18"/>
      <c r="H10" s="19"/>
    </row>
    <row r="11" customFormat="false" ht="16.9" hidden="false" customHeight="true" outlineLevel="0" collapsed="false">
      <c r="A11" s="15" t="s">
        <v>12</v>
      </c>
      <c r="B11" s="20" t="s">
        <v>14</v>
      </c>
      <c r="C11" s="7"/>
      <c r="D11" s="12" t="n">
        <v>6</v>
      </c>
      <c r="E11" s="21"/>
      <c r="F11" s="13" t="n">
        <f aca="false">D11*E11</f>
        <v>0</v>
      </c>
      <c r="G11" s="17" t="n">
        <v>1800</v>
      </c>
      <c r="H11" s="22" t="n">
        <f aca="false">D11*G11</f>
        <v>10800</v>
      </c>
    </row>
    <row r="12" customFormat="false" ht="16.9" hidden="false" customHeight="true" outlineLevel="0" collapsed="false">
      <c r="A12" s="23" t="s">
        <v>15</v>
      </c>
      <c r="B12" s="24" t="s">
        <v>16</v>
      </c>
      <c r="C12" s="23" t="s">
        <v>17</v>
      </c>
      <c r="D12" s="25" t="n">
        <v>2.8</v>
      </c>
      <c r="E12" s="21"/>
      <c r="F12" s="13" t="n">
        <f aca="false">D12*E12</f>
        <v>0</v>
      </c>
      <c r="G12" s="26" t="n">
        <v>33500</v>
      </c>
      <c r="H12" s="22" t="n">
        <f aca="false">D12*G12</f>
        <v>93800</v>
      </c>
    </row>
    <row r="13" customFormat="false" ht="16.9" hidden="false" customHeight="true" outlineLevel="0" collapsed="false">
      <c r="A13" s="23" t="s">
        <v>18</v>
      </c>
      <c r="B13" s="24" t="s">
        <v>19</v>
      </c>
      <c r="C13" s="23" t="s">
        <v>17</v>
      </c>
      <c r="D13" s="25" t="n">
        <v>0.04</v>
      </c>
      <c r="E13" s="21"/>
      <c r="F13" s="13" t="n">
        <f aca="false">D13*E13</f>
        <v>0</v>
      </c>
      <c r="G13" s="26" t="n">
        <v>36300</v>
      </c>
      <c r="H13" s="22" t="n">
        <f aca="false">D13*G13</f>
        <v>1452</v>
      </c>
    </row>
    <row r="14" customFormat="false" ht="16.9" hidden="false" customHeight="true" outlineLevel="0" collapsed="false">
      <c r="A14" s="27" t="s">
        <v>20</v>
      </c>
      <c r="B14" s="24" t="s">
        <v>21</v>
      </c>
      <c r="C14" s="23" t="s">
        <v>22</v>
      </c>
      <c r="D14" s="25" t="n">
        <v>1</v>
      </c>
      <c r="E14" s="21"/>
      <c r="F14" s="13" t="n">
        <f aca="false">D14*E14</f>
        <v>0</v>
      </c>
      <c r="G14" s="26" t="n">
        <v>3500</v>
      </c>
      <c r="H14" s="22" t="n">
        <f aca="false">D14*G14</f>
        <v>3500</v>
      </c>
    </row>
    <row r="15" customFormat="false" ht="12.8" hidden="false" customHeight="false" outlineLevel="0" collapsed="false">
      <c r="A15" s="28" t="s">
        <v>23</v>
      </c>
      <c r="B15" s="16" t="s">
        <v>24</v>
      </c>
      <c r="C15" s="11" t="s">
        <v>11</v>
      </c>
      <c r="D15" s="12" t="n">
        <v>70</v>
      </c>
      <c r="E15" s="17" t="n">
        <v>1450</v>
      </c>
      <c r="F15" s="13" t="n">
        <f aca="false">D15*E15</f>
        <v>101500</v>
      </c>
      <c r="G15" s="18"/>
      <c r="H15" s="22" t="n">
        <f aca="false">D15*G15</f>
        <v>0</v>
      </c>
    </row>
    <row r="16" customFormat="false" ht="16.9" hidden="false" customHeight="true" outlineLevel="0" collapsed="false">
      <c r="A16" s="23" t="s">
        <v>25</v>
      </c>
      <c r="B16" s="24" t="s">
        <v>26</v>
      </c>
      <c r="C16" s="23" t="s">
        <v>11</v>
      </c>
      <c r="D16" s="29" t="n">
        <v>70</v>
      </c>
      <c r="E16" s="21"/>
      <c r="F16" s="13" t="n">
        <f aca="false">D16*E16</f>
        <v>0</v>
      </c>
      <c r="G16" s="17" t="n">
        <v>2287</v>
      </c>
      <c r="H16" s="22" t="n">
        <f aca="false">D16*G16</f>
        <v>160090</v>
      </c>
    </row>
    <row r="17" customFormat="false" ht="16.9" hidden="false" customHeight="true" outlineLevel="0" collapsed="false">
      <c r="A17" s="23" t="s">
        <v>27</v>
      </c>
      <c r="B17" s="24" t="s">
        <v>28</v>
      </c>
      <c r="C17" s="23" t="s">
        <v>29</v>
      </c>
      <c r="D17" s="25" t="n">
        <v>90</v>
      </c>
      <c r="E17" s="21"/>
      <c r="F17" s="13" t="n">
        <f aca="false">D17*E17</f>
        <v>0</v>
      </c>
      <c r="G17" s="26" t="n">
        <v>200</v>
      </c>
      <c r="H17" s="22" t="n">
        <f aca="false">D17*G17</f>
        <v>18000</v>
      </c>
    </row>
    <row r="18" customFormat="false" ht="16.9" hidden="false" customHeight="true" outlineLevel="0" collapsed="false">
      <c r="A18" s="23" t="s">
        <v>30</v>
      </c>
      <c r="B18" s="24" t="s">
        <v>31</v>
      </c>
      <c r="C18" s="23" t="s">
        <v>32</v>
      </c>
      <c r="D18" s="25" t="n">
        <v>0</v>
      </c>
      <c r="E18" s="18"/>
      <c r="F18" s="13" t="n">
        <v>0</v>
      </c>
      <c r="G18" s="26" t="s">
        <v>33</v>
      </c>
      <c r="H18" s="22" t="n">
        <v>0</v>
      </c>
    </row>
    <row r="19" customFormat="false" ht="16.9" hidden="false" customHeight="true" outlineLevel="0" collapsed="false">
      <c r="A19" s="23" t="s">
        <v>34</v>
      </c>
      <c r="B19" s="24" t="s">
        <v>35</v>
      </c>
      <c r="C19" s="23" t="s">
        <v>32</v>
      </c>
      <c r="D19" s="25" t="n">
        <v>0</v>
      </c>
      <c r="E19" s="21"/>
      <c r="F19" s="13" t="n">
        <v>0</v>
      </c>
      <c r="G19" s="26" t="s">
        <v>33</v>
      </c>
      <c r="H19" s="22" t="n">
        <v>0</v>
      </c>
    </row>
    <row r="20" customFormat="false" ht="16.9" hidden="false" customHeight="true" outlineLevel="0" collapsed="false">
      <c r="A20" s="23" t="s">
        <v>36</v>
      </c>
      <c r="B20" s="24" t="s">
        <v>37</v>
      </c>
      <c r="C20" s="7" t="s">
        <v>38</v>
      </c>
      <c r="D20" s="30" t="n">
        <v>1</v>
      </c>
      <c r="E20" s="21"/>
      <c r="F20" s="13" t="n">
        <f aca="false">D20*E20</f>
        <v>0</v>
      </c>
      <c r="G20" s="26" t="n">
        <v>9000</v>
      </c>
      <c r="H20" s="22" t="n">
        <f aca="false">D20*G20</f>
        <v>9000</v>
      </c>
    </row>
    <row r="21" customFormat="false" ht="16.9" hidden="false" customHeight="true" outlineLevel="0" collapsed="false">
      <c r="A21" s="31"/>
      <c r="B21" s="31"/>
      <c r="C21" s="31"/>
      <c r="D21" s="31"/>
      <c r="E21" s="31" t="s">
        <v>39</v>
      </c>
      <c r="F21" s="32" t="n">
        <f aca="false">SUM(F9:F20)</f>
        <v>138100</v>
      </c>
      <c r="G21" s="33" t="s">
        <v>40</v>
      </c>
      <c r="H21" s="34" t="n">
        <f aca="false">SUM(H9:H20)</f>
        <v>296642</v>
      </c>
    </row>
    <row r="22" customFormat="false" ht="12.75" hidden="false" customHeight="true" outlineLevel="0" collapsed="false">
      <c r="A22" s="35" t="n">
        <v>8</v>
      </c>
      <c r="B22" s="36"/>
      <c r="C22" s="36"/>
      <c r="D22" s="37" t="s">
        <v>41</v>
      </c>
      <c r="E22" s="37"/>
      <c r="F22" s="37"/>
      <c r="G22" s="37"/>
      <c r="H22" s="34" t="n">
        <v>43500</v>
      </c>
    </row>
    <row r="23" customFormat="false" ht="12.75" hidden="false" customHeight="true" outlineLevel="0" collapsed="false">
      <c r="A23" s="35" t="n">
        <v>9</v>
      </c>
      <c r="B23" s="36"/>
      <c r="C23" s="36"/>
      <c r="D23" s="37" t="s">
        <v>42</v>
      </c>
      <c r="E23" s="37"/>
      <c r="F23" s="37"/>
      <c r="G23" s="37"/>
      <c r="H23" s="34" t="n">
        <f aca="false">F21+H21</f>
        <v>434742</v>
      </c>
    </row>
    <row r="1048556" customFormat="false" ht="12.8" hidden="false" customHeight="false" outlineLevel="0" collapsed="false"/>
    <row r="1048557" customFormat="false" ht="12.8" hidden="false" customHeight="false" outlineLevel="0" collapsed="false"/>
    <row r="1048558" customFormat="false" ht="12.8" hidden="false" customHeight="false" outlineLevel="0" collapsed="false"/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9">
    <mergeCell ref="A4:H5"/>
    <mergeCell ref="A6:A7"/>
    <mergeCell ref="B6:B7"/>
    <mergeCell ref="C6:C7"/>
    <mergeCell ref="D6:D7"/>
    <mergeCell ref="E6:F6"/>
    <mergeCell ref="G6:H6"/>
    <mergeCell ref="D22:G22"/>
    <mergeCell ref="D23:G23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</TotalTime>
  <Application>LibreOffice/7.0.3.1$Windows_X86_64 LibreOffice_project/d7547858d014d4cf69878db179d326fc3483e082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2022-08-03T15:08:49Z</dcterms:created>
  <dc:creator>Demo</dc:creator>
  <dc:description/>
  <dc:language>ru-RU</dc:language>
  <cp:lastModifiedBy/>
  <dcterms:modified xsi:type="dcterms:W3CDTF">2022-09-22T10:26:41Z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