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304 попередні" sheetId="1" r:id="rId1"/>
  </sheets>
  <definedNames>
    <definedName name="_xlnm.Print_Area" localSheetId="0">'304 попередні'!$A$1:$F$125</definedName>
  </definedNames>
  <calcPr calcId="152511" refMode="R1C1"/>
</workbook>
</file>

<file path=xl/calcChain.xml><?xml version="1.0" encoding="utf-8"?>
<calcChain xmlns="http://schemas.openxmlformats.org/spreadsheetml/2006/main">
  <c r="F124" i="1" l="1"/>
  <c r="F98" i="1"/>
  <c r="F111" i="1"/>
  <c r="F31" i="1"/>
  <c r="F47" i="1"/>
  <c r="F56" i="1"/>
  <c r="F73" i="1"/>
  <c r="F119" i="1" l="1"/>
  <c r="F54" i="1"/>
  <c r="F53" i="1"/>
  <c r="F52" i="1"/>
  <c r="F51" i="1"/>
  <c r="F80" i="1"/>
  <c r="F41" i="1"/>
  <c r="F40" i="1"/>
  <c r="F79" i="1"/>
  <c r="F78" i="1"/>
  <c r="F81" i="1"/>
  <c r="F77" i="1"/>
  <c r="F35" i="1" l="1"/>
  <c r="F42" i="1"/>
  <c r="F20" i="1"/>
  <c r="F19" i="1"/>
  <c r="F18" i="1"/>
  <c r="F17" i="1"/>
  <c r="F16" i="1"/>
  <c r="F15" i="1"/>
  <c r="F14" i="1"/>
  <c r="F39" i="1"/>
  <c r="F38" i="1"/>
  <c r="F37" i="1"/>
  <c r="F36" i="1"/>
  <c r="F44" i="1"/>
  <c r="F43" i="1"/>
  <c r="F121" i="1" l="1"/>
  <c r="F122" i="1"/>
  <c r="F120" i="1"/>
  <c r="F118" i="1"/>
  <c r="F117" i="1"/>
  <c r="F116" i="1"/>
  <c r="F115" i="1"/>
  <c r="F28" i="1"/>
  <c r="F12" i="1" l="1"/>
  <c r="F22" i="1"/>
  <c r="F25" i="1"/>
  <c r="F27" i="1" l="1"/>
  <c r="F26" i="1"/>
  <c r="F24" i="1"/>
  <c r="F23" i="1"/>
  <c r="F21" i="1"/>
  <c r="F13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61" i="1"/>
  <c r="F62" i="1"/>
  <c r="F63" i="1"/>
  <c r="F64" i="1"/>
  <c r="F65" i="1"/>
  <c r="F66" i="1"/>
  <c r="F67" i="1"/>
  <c r="F68" i="1"/>
  <c r="F69" i="1"/>
  <c r="F70" i="1"/>
  <c r="F60" i="1"/>
  <c r="F107" i="1"/>
  <c r="F106" i="1"/>
  <c r="F108" i="1" l="1"/>
  <c r="F105" i="1"/>
  <c r="F104" i="1"/>
  <c r="F103" i="1"/>
  <c r="F102" i="1"/>
  <c r="F125" i="1" l="1"/>
</calcChain>
</file>

<file path=xl/sharedStrings.xml><?xml version="1.0" encoding="utf-8"?>
<sst xmlns="http://schemas.openxmlformats.org/spreadsheetml/2006/main" count="211" uniqueCount="113">
  <si>
    <t>ТОВ "ДІОБУД"</t>
  </si>
  <si>
    <t>м. Київ, вул. Куренівська 15а</t>
  </si>
  <si>
    <t>№</t>
  </si>
  <si>
    <t>Назва товару</t>
  </si>
  <si>
    <t>Од. вим.</t>
  </si>
  <si>
    <t>Кількість</t>
  </si>
  <si>
    <t>Спеціальна ціна</t>
  </si>
  <si>
    <t>Сума</t>
  </si>
  <si>
    <t>шт.</t>
  </si>
  <si>
    <t>Вартість робіт</t>
  </si>
  <si>
    <t>Загальна вартість:</t>
  </si>
  <si>
    <r>
      <t xml:space="preserve">(097) 555-77-99. </t>
    </r>
    <r>
      <rPr>
        <b/>
        <u/>
        <sz val="11"/>
        <rFont val="Calibri"/>
        <family val="2"/>
        <charset val="204"/>
        <scheme val="minor"/>
      </rPr>
      <t>dio-bud@ukr.net</t>
    </r>
  </si>
  <si>
    <r>
      <t xml:space="preserve"> </t>
    </r>
    <r>
      <rPr>
        <b/>
        <u/>
        <sz val="11"/>
        <rFont val="Calibri"/>
        <family val="2"/>
        <charset val="204"/>
        <scheme val="minor"/>
      </rPr>
      <t>www.diobud.com.ua</t>
    </r>
  </si>
  <si>
    <t>м.п.</t>
  </si>
  <si>
    <t>Розвантаження та підйом будматеріалів</t>
  </si>
  <si>
    <t>Комерційна пропозиція</t>
  </si>
  <si>
    <t>м.кв.</t>
  </si>
  <si>
    <t>м.кв./м.п.</t>
  </si>
  <si>
    <t>Стартова шпаклівка стелі</t>
  </si>
  <si>
    <t>Грунтування стелі для оклейки склотканиною</t>
  </si>
  <si>
    <t>Оклейка стелі склотканиною</t>
  </si>
  <si>
    <t>Фінішна шпаклівка стелі</t>
  </si>
  <si>
    <t>Грунтування стелі під фарбування</t>
  </si>
  <si>
    <t>Фарбування стелі</t>
  </si>
  <si>
    <t>Шліфування шпаклівки для подальшого фарбування</t>
  </si>
  <si>
    <t>Прибирання, спускання, навантаження та вивезення будівельного сміття</t>
  </si>
  <si>
    <t>Монтаж фриза (багета)</t>
  </si>
  <si>
    <t>Фарбування фриза (багета)</t>
  </si>
  <si>
    <t>Фінішна шпаклівка стін</t>
  </si>
  <si>
    <t>Стартова шпаклівка відкосів</t>
  </si>
  <si>
    <t>Фінішна шпаклівка відкосів</t>
  </si>
  <si>
    <t xml:space="preserve">Стартова шпаклівка стін </t>
  </si>
  <si>
    <t>Грунтування стін та відкосів для оклейки склотканиною</t>
  </si>
  <si>
    <t>Оклейка стін та відкосів склотканиною</t>
  </si>
  <si>
    <t xml:space="preserve">Шліфування шпаклівки </t>
  </si>
  <si>
    <t>Оздоблення стін керамічною плиткою</t>
  </si>
  <si>
    <t>Фугування швів керамічної плитки</t>
  </si>
  <si>
    <t>Монтаж стяжки підлоги</t>
  </si>
  <si>
    <t>Грунтування підлоги</t>
  </si>
  <si>
    <t>Оздоблення підлоги керамічною плиткою</t>
  </si>
  <si>
    <t>Монтаж плінтуса</t>
  </si>
  <si>
    <t>Монтаж підрозетників</t>
  </si>
  <si>
    <t>Монтаж та розключення розподільчих коробок</t>
  </si>
  <si>
    <t>Монтаж та підключення розеток та перемикачів</t>
  </si>
  <si>
    <t>Монтаж виведень холодного водопостачання</t>
  </si>
  <si>
    <t>Монтаж виведень гарячого водопостачання</t>
  </si>
  <si>
    <t>Монтаж виведень каналізації</t>
  </si>
  <si>
    <t>Монтаж штроб та отворів</t>
  </si>
  <si>
    <t>Зароблення штроб та отворів</t>
  </si>
  <si>
    <t>м.п./шт.</t>
  </si>
  <si>
    <t>Монтаж та підключення витяжного вентилятора</t>
  </si>
  <si>
    <t>Монтаж та підключення кондиціонера</t>
  </si>
  <si>
    <t>Монтаж ревізійних кранів для водопостачання</t>
  </si>
  <si>
    <t>Монтаж ревізійного лючка</t>
  </si>
  <si>
    <t>Монтаж сушки для полотенець</t>
  </si>
  <si>
    <t>Монтаж та підключення унітаза</t>
  </si>
  <si>
    <t>Монтаж сифона раковини</t>
  </si>
  <si>
    <t>Монтаж та підключення змішувача раковини</t>
  </si>
  <si>
    <t>Розвантаження та підйом сантехфаянса, побутової техніки та устаткування</t>
  </si>
  <si>
    <t>Розділ 1. Електромонтажні роботи:</t>
  </si>
  <si>
    <t>Монтаж кабеля ВВГ нгд 3*1,5мм2</t>
  </si>
  <si>
    <t>Монтаж кабеля ВВГ нгд 3*2,5мм2</t>
  </si>
  <si>
    <t>Монтаж кабеля ВВГ нгд 3*1,5мм2 в гофрі</t>
  </si>
  <si>
    <t>Монтаж кабеля ВВГ нгд 3*2,5мм2 в гофрі</t>
  </si>
  <si>
    <t>Монтаж кабеля ВВГ нгд 3*4мм2 в гофрі</t>
  </si>
  <si>
    <t>Монтаж мультимедійного щита</t>
  </si>
  <si>
    <t>Монтаж та підключення автоматичних перемикачів та диф. Реле</t>
  </si>
  <si>
    <t>модуль</t>
  </si>
  <si>
    <t>Монтаж  та підключення настінних бра</t>
  </si>
  <si>
    <t>Монтаж  та підключення врізних точкових світильників</t>
  </si>
  <si>
    <t>Монтаж  та підключення накладних точкових світильників</t>
  </si>
  <si>
    <t>Монтаж та підключення люстр</t>
  </si>
  <si>
    <t>Всього згідно розділу 1. Електромонтажні роботи:</t>
  </si>
  <si>
    <t>Розділ 2. Монтаж водопостачання, опалення та каналізації:</t>
  </si>
  <si>
    <t>Монтаж та підключення водонагрівача</t>
  </si>
  <si>
    <t>Монтаж та підключення радіатора опалення</t>
  </si>
  <si>
    <t>Всього згідно розділу 2. Монтаж водопостачання, опалення та каналізації:</t>
  </si>
  <si>
    <t>Монтаж підвісної гіпсокартонної конструкції стелі</t>
  </si>
  <si>
    <t>Армування швів гіпсокартонної конструкції стелі</t>
  </si>
  <si>
    <t>Монтаж гіпсокартонної конструкції стін</t>
  </si>
  <si>
    <t>Монтаж шумоізоляційної мінеральної вати</t>
  </si>
  <si>
    <t>Армування швів гіпсокартонної конструкції стін</t>
  </si>
  <si>
    <t>Монтаж малярних кутів</t>
  </si>
  <si>
    <t>Нанесення декоративної штукатурки на відкоси</t>
  </si>
  <si>
    <t>Монтаж щільового трапа</t>
  </si>
  <si>
    <t>Монтаж та підключення інсталяції для підвісного унітаза</t>
  </si>
  <si>
    <t xml:space="preserve">Монтаж самовирівнюючої суміші </t>
  </si>
  <si>
    <t>Оздоблення підлоги вініловою плиткою</t>
  </si>
  <si>
    <t>Розділ 3. Монтаж вентиляції та кондиціонування:</t>
  </si>
  <si>
    <t>Всього згідно розділу 3. Монтаж вентиляції та кондиціонування:</t>
  </si>
  <si>
    <t>Розділ 4. Оздоблення стелі:</t>
  </si>
  <si>
    <t>Всього згідно розділу 4. Оздоблення стелі:</t>
  </si>
  <si>
    <t>Розділ 5. Оздоблення стін:</t>
  </si>
  <si>
    <t>Всього згідно розділу 5. Оздоблення стін:</t>
  </si>
  <si>
    <t>Розділ 6. Оздоблення підлоги:</t>
  </si>
  <si>
    <t>Всього згідно розділу 6. Оздоблення підлоги:</t>
  </si>
  <si>
    <t>Розділ 7. Встановлення сантехфаянса:</t>
  </si>
  <si>
    <t>Всього згідно розділу 7. Встановлення сантехфаянса:</t>
  </si>
  <si>
    <t>Монтаж вентиляційного канала</t>
  </si>
  <si>
    <t>Розвантаження та підйом обладнання</t>
  </si>
  <si>
    <t>Монтаж та підключення раковини</t>
  </si>
  <si>
    <t>Монтаж та підключення змішувача з штангою для душової</t>
  </si>
  <si>
    <t>Монтаж кнопки інсталяції унітаза</t>
  </si>
  <si>
    <t>Монтаж скляної душової перетинки</t>
  </si>
  <si>
    <t xml:space="preserve">Замовник: </t>
  </si>
  <si>
    <t>по факту</t>
  </si>
  <si>
    <t>Монтаж електричного щита на 24 модулі</t>
  </si>
  <si>
    <r>
      <t>Об</t>
    </r>
    <r>
      <rPr>
        <b/>
        <sz val="12"/>
        <rFont val="Calibri"/>
        <family val="2"/>
        <charset val="204"/>
      </rPr>
      <t>'</t>
    </r>
    <r>
      <rPr>
        <b/>
        <sz val="12"/>
        <rFont val="Calibri"/>
        <family val="2"/>
        <charset val="204"/>
        <scheme val="minor"/>
      </rPr>
      <t>єкт: Квартира.</t>
    </r>
  </si>
  <si>
    <t>Монтаж гіпсової штукатурки</t>
  </si>
  <si>
    <t>Монтаж дверей</t>
  </si>
  <si>
    <t xml:space="preserve">Грунтування стін </t>
  </si>
  <si>
    <t>Фарбування стін</t>
  </si>
  <si>
    <t>Поклейка шпалер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</si>
</sst>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dd/mm/yy"/>
    <numFmt numFmtId="166" formatCode="_-* #,##0\ &quot;грн.&quot;_-;\-* #,##0\ &quot;грн.&quot;_-;_-* &quot;-&quot;??\ &quot;грн.&quot;_-;_-@_-"/>
    <numFmt numFmtId="167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" fontId="5" fillId="0" borderId="0" xfId="0" applyNumberFormat="1" applyFont="1" applyBorder="1" applyAlignment="1">
      <alignment horizontal="center" wrapText="1"/>
    </xf>
    <xf numFmtId="0" fontId="6" fillId="0" borderId="0" xfId="0" applyFont="1"/>
    <xf numFmtId="165" fontId="3" fillId="0" borderId="0" xfId="0" applyNumberFormat="1" applyFont="1" applyFill="1" applyBorder="1" applyAlignment="1">
      <alignment horizontal="center" wrapText="1"/>
    </xf>
    <xf numFmtId="0" fontId="6" fillId="0" borderId="0" xfId="0" applyFont="1" applyAlignment="1"/>
    <xf numFmtId="0" fontId="6" fillId="0" borderId="0" xfId="0" applyFont="1" applyAlignment="1">
      <alignment wrapText="1"/>
    </xf>
    <xf numFmtId="1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" fontId="9" fillId="0" borderId="6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9" fillId="0" borderId="6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9" fillId="3" borderId="6" xfId="2" applyFont="1" applyFill="1" applyBorder="1" applyAlignment="1">
      <alignment horizontal="left" vertical="center" wrapText="1"/>
    </xf>
    <xf numFmtId="0" fontId="0" fillId="0" borderId="0" xfId="0" applyFont="1"/>
    <xf numFmtId="2" fontId="3" fillId="0" borderId="6" xfId="0" applyNumberFormat="1" applyFont="1" applyBorder="1" applyAlignment="1">
      <alignment horizontal="center" vertical="center" wrapText="1"/>
    </xf>
    <xf numFmtId="166" fontId="11" fillId="0" borderId="6" xfId="1" applyNumberFormat="1" applyFont="1" applyFill="1" applyBorder="1" applyAlignment="1">
      <alignment horizontal="center" vertical="center" wrapText="1"/>
    </xf>
    <xf numFmtId="167" fontId="9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15" fontId="10" fillId="0" borderId="0" xfId="0" applyNumberFormat="1" applyFont="1" applyFill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6" fillId="0" borderId="6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right" vertical="center" wrapText="1" indent="1"/>
    </xf>
    <xf numFmtId="2" fontId="8" fillId="0" borderId="4" xfId="0" applyNumberFormat="1" applyFont="1" applyBorder="1" applyAlignment="1">
      <alignment horizontal="right" vertical="center" wrapText="1" indent="1"/>
    </xf>
    <xf numFmtId="2" fontId="8" fillId="0" borderId="5" xfId="0" applyNumberFormat="1" applyFont="1" applyBorder="1" applyAlignment="1">
      <alignment horizontal="right" vertical="center" wrapText="1" indent="1"/>
    </xf>
    <xf numFmtId="0" fontId="7" fillId="3" borderId="6" xfId="0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0</xdr:rowOff>
    </xdr:from>
    <xdr:to>
      <xdr:col>1</xdr:col>
      <xdr:colOff>1621155</xdr:colOff>
      <xdr:row>3</xdr:row>
      <xdr:rowOff>104776</xdr:rowOff>
    </xdr:to>
    <xdr:pic>
      <xdr:nvPicPr>
        <xdr:cNvPr id="2" name="Рисунок 3" descr="C:\Users\со\Desktop\Логотип\diobu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49" y="0"/>
          <a:ext cx="1857376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abSelected="1" view="pageBreakPreview" zoomScaleSheetLayoutView="100" workbookViewId="0">
      <selection activeCell="G20" sqref="G20"/>
    </sheetView>
  </sheetViews>
  <sheetFormatPr defaultRowHeight="14.4" x14ac:dyDescent="0.3"/>
  <cols>
    <col min="1" max="1" width="3.77734375" customWidth="1"/>
    <col min="2" max="2" width="72.109375" bestFit="1" customWidth="1"/>
    <col min="3" max="4" width="9.77734375" customWidth="1"/>
    <col min="5" max="5" width="12.77734375" customWidth="1"/>
    <col min="6" max="6" width="16.77734375" customWidth="1"/>
  </cols>
  <sheetData>
    <row r="1" spans="1:6" x14ac:dyDescent="0.3">
      <c r="A1" s="1"/>
      <c r="B1" s="2"/>
      <c r="C1" s="29" t="s">
        <v>0</v>
      </c>
      <c r="D1" s="29"/>
      <c r="E1" s="29"/>
      <c r="F1" s="29"/>
    </row>
    <row r="2" spans="1:6" x14ac:dyDescent="0.3">
      <c r="A2" s="1"/>
      <c r="B2" s="2"/>
      <c r="C2" s="29" t="s">
        <v>1</v>
      </c>
      <c r="D2" s="29"/>
      <c r="E2" s="29"/>
      <c r="F2" s="29"/>
    </row>
    <row r="3" spans="1:6" x14ac:dyDescent="0.3">
      <c r="A3" s="1"/>
      <c r="B3" s="2"/>
      <c r="C3" s="29" t="s">
        <v>11</v>
      </c>
      <c r="D3" s="29"/>
      <c r="E3" s="29"/>
      <c r="F3" s="29"/>
    </row>
    <row r="4" spans="1:6" x14ac:dyDescent="0.3">
      <c r="A4" s="1"/>
      <c r="B4" s="2"/>
      <c r="C4" s="29" t="s">
        <v>12</v>
      </c>
      <c r="D4" s="29"/>
      <c r="E4" s="29"/>
      <c r="F4" s="29"/>
    </row>
    <row r="5" spans="1:6" ht="18" x14ac:dyDescent="0.35">
      <c r="A5" s="30" t="s">
        <v>15</v>
      </c>
      <c r="B5" s="30"/>
      <c r="C5" s="30"/>
      <c r="D5" s="30"/>
      <c r="E5" s="30"/>
      <c r="F5" s="30"/>
    </row>
    <row r="6" spans="1:6" ht="15.9" customHeight="1" x14ac:dyDescent="0.3">
      <c r="A6" s="31" t="s">
        <v>104</v>
      </c>
      <c r="B6" s="31"/>
      <c r="C6" s="31"/>
      <c r="D6" s="3"/>
      <c r="E6" s="4"/>
      <c r="F6" s="5"/>
    </row>
    <row r="7" spans="1:6" ht="15.9" customHeight="1" x14ac:dyDescent="0.3">
      <c r="A7" s="31" t="s">
        <v>107</v>
      </c>
      <c r="B7" s="31"/>
      <c r="C7" s="31"/>
      <c r="D7" s="3"/>
      <c r="E7" s="4"/>
      <c r="F7" s="5"/>
    </row>
    <row r="8" spans="1:6" ht="15" customHeight="1" x14ac:dyDescent="0.3">
      <c r="A8" s="32" t="s">
        <v>2</v>
      </c>
      <c r="B8" s="32" t="s">
        <v>3</v>
      </c>
      <c r="C8" s="32" t="s">
        <v>4</v>
      </c>
      <c r="D8" s="33" t="s">
        <v>5</v>
      </c>
      <c r="E8" s="35" t="s">
        <v>6</v>
      </c>
      <c r="F8" s="27" t="s">
        <v>7</v>
      </c>
    </row>
    <row r="9" spans="1:6" ht="15" customHeight="1" x14ac:dyDescent="0.3">
      <c r="A9" s="32"/>
      <c r="B9" s="32"/>
      <c r="C9" s="32"/>
      <c r="D9" s="34"/>
      <c r="E9" s="36"/>
      <c r="F9" s="28"/>
    </row>
    <row r="10" spans="1:6" ht="16.05" customHeight="1" x14ac:dyDescent="0.3">
      <c r="A10" s="37" t="s">
        <v>59</v>
      </c>
      <c r="B10" s="38"/>
      <c r="C10" s="38"/>
      <c r="D10" s="38"/>
      <c r="E10" s="38"/>
      <c r="F10" s="39"/>
    </row>
    <row r="11" spans="1:6" ht="16.05" customHeight="1" x14ac:dyDescent="0.3">
      <c r="A11" s="41" t="s">
        <v>9</v>
      </c>
      <c r="B11" s="41"/>
      <c r="C11" s="41"/>
      <c r="D11" s="41"/>
      <c r="E11" s="41"/>
      <c r="F11" s="41"/>
    </row>
    <row r="12" spans="1:6" s="20" customFormat="1" ht="16.05" customHeight="1" x14ac:dyDescent="0.3">
      <c r="A12" s="17">
        <v>1</v>
      </c>
      <c r="B12" s="19" t="s">
        <v>47</v>
      </c>
      <c r="C12" s="17" t="s">
        <v>49</v>
      </c>
      <c r="D12" s="11"/>
      <c r="E12" s="12">
        <v>50</v>
      </c>
      <c r="F12" s="12">
        <f t="shared" ref="F12" si="0">D12*E12</f>
        <v>0</v>
      </c>
    </row>
    <row r="13" spans="1:6" s="20" customFormat="1" ht="16.05" customHeight="1" x14ac:dyDescent="0.3">
      <c r="A13" s="17">
        <v>2</v>
      </c>
      <c r="B13" s="19" t="s">
        <v>60</v>
      </c>
      <c r="C13" s="17" t="s">
        <v>13</v>
      </c>
      <c r="D13" s="11"/>
      <c r="E13" s="12">
        <v>22</v>
      </c>
      <c r="F13" s="12">
        <f>D13*E13</f>
        <v>0</v>
      </c>
    </row>
    <row r="14" spans="1:6" s="20" customFormat="1" ht="16.05" customHeight="1" x14ac:dyDescent="0.3">
      <c r="A14" s="17">
        <v>3</v>
      </c>
      <c r="B14" s="19" t="s">
        <v>61</v>
      </c>
      <c r="C14" s="17" t="s">
        <v>13</v>
      </c>
      <c r="D14" s="11"/>
      <c r="E14" s="12">
        <v>22</v>
      </c>
      <c r="F14" s="12">
        <f>D14*E14</f>
        <v>0</v>
      </c>
    </row>
    <row r="15" spans="1:6" s="20" customFormat="1" ht="16.05" customHeight="1" x14ac:dyDescent="0.3">
      <c r="A15" s="17">
        <v>4</v>
      </c>
      <c r="B15" s="19" t="s">
        <v>62</v>
      </c>
      <c r="C15" s="17" t="s">
        <v>13</v>
      </c>
      <c r="D15" s="11"/>
      <c r="E15" s="12">
        <v>35</v>
      </c>
      <c r="F15" s="12">
        <f>D15*E15</f>
        <v>0</v>
      </c>
    </row>
    <row r="16" spans="1:6" s="20" customFormat="1" ht="16.05" customHeight="1" x14ac:dyDescent="0.3">
      <c r="A16" s="17">
        <v>5</v>
      </c>
      <c r="B16" s="19" t="s">
        <v>63</v>
      </c>
      <c r="C16" s="17" t="s">
        <v>13</v>
      </c>
      <c r="D16" s="11"/>
      <c r="E16" s="12">
        <v>35</v>
      </c>
      <c r="F16" s="12">
        <f>D16*E16</f>
        <v>0</v>
      </c>
    </row>
    <row r="17" spans="1:6" s="20" customFormat="1" ht="16.05" customHeight="1" x14ac:dyDescent="0.3">
      <c r="A17" s="17">
        <v>6</v>
      </c>
      <c r="B17" s="19" t="s">
        <v>64</v>
      </c>
      <c r="C17" s="17" t="s">
        <v>13</v>
      </c>
      <c r="D17" s="11"/>
      <c r="E17" s="12">
        <v>40</v>
      </c>
      <c r="F17" s="12">
        <f>D17*E17</f>
        <v>0</v>
      </c>
    </row>
    <row r="18" spans="1:6" s="20" customFormat="1" ht="16.05" customHeight="1" x14ac:dyDescent="0.3">
      <c r="A18" s="17">
        <v>7</v>
      </c>
      <c r="B18" s="19" t="s">
        <v>106</v>
      </c>
      <c r="C18" s="17" t="s">
        <v>8</v>
      </c>
      <c r="D18" s="11"/>
      <c r="E18" s="12">
        <v>1200</v>
      </c>
      <c r="F18" s="12">
        <f t="shared" ref="F18" si="1">D18*E18</f>
        <v>0</v>
      </c>
    </row>
    <row r="19" spans="1:6" s="20" customFormat="1" ht="16.05" customHeight="1" x14ac:dyDescent="0.3">
      <c r="A19" s="17">
        <v>8</v>
      </c>
      <c r="B19" s="19" t="s">
        <v>65</v>
      </c>
      <c r="C19" s="17" t="s">
        <v>8</v>
      </c>
      <c r="D19" s="11"/>
      <c r="E19" s="12">
        <v>1200</v>
      </c>
      <c r="F19" s="12">
        <f t="shared" ref="F19" si="2">D19*E19</f>
        <v>0</v>
      </c>
    </row>
    <row r="20" spans="1:6" s="20" customFormat="1" ht="16.05" customHeight="1" x14ac:dyDescent="0.3">
      <c r="A20" s="17">
        <v>9</v>
      </c>
      <c r="B20" s="19" t="s">
        <v>66</v>
      </c>
      <c r="C20" s="17" t="s">
        <v>67</v>
      </c>
      <c r="D20" s="11"/>
      <c r="E20" s="12">
        <v>120</v>
      </c>
      <c r="F20" s="12">
        <f t="shared" ref="F20" si="3">D20*E20</f>
        <v>0</v>
      </c>
    </row>
    <row r="21" spans="1:6" s="20" customFormat="1" ht="16.05" customHeight="1" x14ac:dyDescent="0.3">
      <c r="A21" s="17">
        <v>10</v>
      </c>
      <c r="B21" s="19" t="s">
        <v>41</v>
      </c>
      <c r="C21" s="17" t="s">
        <v>8</v>
      </c>
      <c r="D21" s="11"/>
      <c r="E21" s="12">
        <v>60</v>
      </c>
      <c r="F21" s="12">
        <f t="shared" ref="F21:F27" si="4">D21*E21</f>
        <v>0</v>
      </c>
    </row>
    <row r="22" spans="1:6" s="20" customFormat="1" ht="16.05" customHeight="1" x14ac:dyDescent="0.3">
      <c r="A22" s="17">
        <v>11</v>
      </c>
      <c r="B22" s="19" t="s">
        <v>48</v>
      </c>
      <c r="C22" s="17" t="s">
        <v>49</v>
      </c>
      <c r="D22" s="11"/>
      <c r="E22" s="12">
        <v>40</v>
      </c>
      <c r="F22" s="12">
        <f t="shared" ref="F22" si="5">D22*E22</f>
        <v>0</v>
      </c>
    </row>
    <row r="23" spans="1:6" s="20" customFormat="1" ht="16.05" customHeight="1" x14ac:dyDescent="0.3">
      <c r="A23" s="17">
        <v>12</v>
      </c>
      <c r="B23" s="19" t="s">
        <v>42</v>
      </c>
      <c r="C23" s="17" t="s">
        <v>8</v>
      </c>
      <c r="D23" s="11"/>
      <c r="E23" s="12">
        <v>300</v>
      </c>
      <c r="F23" s="12">
        <f t="shared" si="4"/>
        <v>0</v>
      </c>
    </row>
    <row r="24" spans="1:6" s="20" customFormat="1" ht="16.05" customHeight="1" x14ac:dyDescent="0.3">
      <c r="A24" s="17">
        <v>13</v>
      </c>
      <c r="B24" s="19" t="s">
        <v>43</v>
      </c>
      <c r="C24" s="17" t="s">
        <v>8</v>
      </c>
      <c r="D24" s="11"/>
      <c r="E24" s="12">
        <v>120</v>
      </c>
      <c r="F24" s="12">
        <f t="shared" si="4"/>
        <v>0</v>
      </c>
    </row>
    <row r="25" spans="1:6" s="20" customFormat="1" ht="16.05" customHeight="1" x14ac:dyDescent="0.3">
      <c r="A25" s="17">
        <v>14</v>
      </c>
      <c r="B25" s="19" t="s">
        <v>68</v>
      </c>
      <c r="C25" s="17" t="s">
        <v>8</v>
      </c>
      <c r="D25" s="11"/>
      <c r="E25" s="12">
        <v>250</v>
      </c>
      <c r="F25" s="12">
        <f t="shared" ref="F25" si="6">D25*E25</f>
        <v>0</v>
      </c>
    </row>
    <row r="26" spans="1:6" s="20" customFormat="1" ht="16.05" customHeight="1" x14ac:dyDescent="0.3">
      <c r="A26" s="17">
        <v>15</v>
      </c>
      <c r="B26" s="19" t="s">
        <v>71</v>
      </c>
      <c r="C26" s="17" t="s">
        <v>8</v>
      </c>
      <c r="D26" s="11"/>
      <c r="E26" s="12">
        <v>500</v>
      </c>
      <c r="F26" s="12">
        <f t="shared" si="4"/>
        <v>0</v>
      </c>
    </row>
    <row r="27" spans="1:6" s="20" customFormat="1" ht="16.05" customHeight="1" x14ac:dyDescent="0.3">
      <c r="A27" s="17">
        <v>16</v>
      </c>
      <c r="B27" s="19" t="s">
        <v>69</v>
      </c>
      <c r="C27" s="17" t="s">
        <v>8</v>
      </c>
      <c r="D27" s="11"/>
      <c r="E27" s="12">
        <v>220</v>
      </c>
      <c r="F27" s="12">
        <f t="shared" si="4"/>
        <v>0</v>
      </c>
    </row>
    <row r="28" spans="1:6" s="20" customFormat="1" ht="16.05" customHeight="1" x14ac:dyDescent="0.3">
      <c r="A28" s="17">
        <v>17</v>
      </c>
      <c r="B28" s="19" t="s">
        <v>70</v>
      </c>
      <c r="C28" s="17" t="s">
        <v>8</v>
      </c>
      <c r="D28" s="11"/>
      <c r="E28" s="12">
        <v>200</v>
      </c>
      <c r="F28" s="12">
        <f t="shared" ref="F28" si="7">D28*E28</f>
        <v>0</v>
      </c>
    </row>
    <row r="29" spans="1:6" s="20" customFormat="1" ht="16.05" customHeight="1" x14ac:dyDescent="0.3">
      <c r="A29" s="17">
        <v>18</v>
      </c>
      <c r="B29" s="40" t="s">
        <v>14</v>
      </c>
      <c r="C29" s="40"/>
      <c r="D29" s="40"/>
      <c r="E29" s="40"/>
      <c r="F29" s="16" t="s">
        <v>105</v>
      </c>
    </row>
    <row r="30" spans="1:6" s="20" customFormat="1" ht="16.05" customHeight="1" x14ac:dyDescent="0.3">
      <c r="A30" s="17">
        <v>19</v>
      </c>
      <c r="B30" s="40" t="s">
        <v>25</v>
      </c>
      <c r="C30" s="40"/>
      <c r="D30" s="40"/>
      <c r="E30" s="40"/>
      <c r="F30" s="16" t="s">
        <v>105</v>
      </c>
    </row>
    <row r="31" spans="1:6" ht="16.05" customHeight="1" x14ac:dyDescent="0.3">
      <c r="A31" s="42" t="s">
        <v>72</v>
      </c>
      <c r="B31" s="43"/>
      <c r="C31" s="43"/>
      <c r="D31" s="43"/>
      <c r="E31" s="44"/>
      <c r="F31" s="23">
        <f>SUM(F12:F30)</f>
        <v>0</v>
      </c>
    </row>
    <row r="32" spans="1:6" ht="10.050000000000001" customHeight="1" x14ac:dyDescent="0.3">
      <c r="A32" s="45"/>
      <c r="B32" s="45"/>
      <c r="C32" s="45"/>
      <c r="D32" s="45"/>
      <c r="E32" s="45"/>
      <c r="F32" s="45"/>
    </row>
    <row r="33" spans="1:6" ht="16.05" customHeight="1" x14ac:dyDescent="0.3">
      <c r="A33" s="37" t="s">
        <v>73</v>
      </c>
      <c r="B33" s="38"/>
      <c r="C33" s="38"/>
      <c r="D33" s="38"/>
      <c r="E33" s="38"/>
      <c r="F33" s="39"/>
    </row>
    <row r="34" spans="1:6" ht="16.05" customHeight="1" x14ac:dyDescent="0.3">
      <c r="A34" s="41" t="s">
        <v>9</v>
      </c>
      <c r="B34" s="41"/>
      <c r="C34" s="41"/>
      <c r="D34" s="41"/>
      <c r="E34" s="41"/>
      <c r="F34" s="41"/>
    </row>
    <row r="35" spans="1:6" s="20" customFormat="1" ht="16.05" customHeight="1" x14ac:dyDescent="0.3">
      <c r="A35" s="17">
        <v>1</v>
      </c>
      <c r="B35" s="19" t="s">
        <v>47</v>
      </c>
      <c r="C35" s="17" t="s">
        <v>49</v>
      </c>
      <c r="D35" s="11"/>
      <c r="E35" s="12">
        <v>60</v>
      </c>
      <c r="F35" s="12">
        <f t="shared" ref="F35" si="8">D35*E35</f>
        <v>0</v>
      </c>
    </row>
    <row r="36" spans="1:6" s="20" customFormat="1" ht="16.05" customHeight="1" x14ac:dyDescent="0.3">
      <c r="A36" s="17">
        <v>2</v>
      </c>
      <c r="B36" s="19" t="s">
        <v>44</v>
      </c>
      <c r="C36" s="17" t="s">
        <v>8</v>
      </c>
      <c r="D36" s="11"/>
      <c r="E36" s="12">
        <v>700</v>
      </c>
      <c r="F36" s="12">
        <f t="shared" ref="F36:F41" si="9">D36*E36</f>
        <v>0</v>
      </c>
    </row>
    <row r="37" spans="1:6" s="20" customFormat="1" ht="16.05" customHeight="1" x14ac:dyDescent="0.3">
      <c r="A37" s="17">
        <v>3</v>
      </c>
      <c r="B37" s="19" t="s">
        <v>45</v>
      </c>
      <c r="C37" s="17" t="s">
        <v>8</v>
      </c>
      <c r="D37" s="11"/>
      <c r="E37" s="12">
        <v>700</v>
      </c>
      <c r="F37" s="12">
        <f t="shared" si="9"/>
        <v>0</v>
      </c>
    </row>
    <row r="38" spans="1:6" s="20" customFormat="1" ht="16.05" customHeight="1" x14ac:dyDescent="0.3">
      <c r="A38" s="17">
        <v>4</v>
      </c>
      <c r="B38" s="19" t="s">
        <v>52</v>
      </c>
      <c r="C38" s="17" t="s">
        <v>8</v>
      </c>
      <c r="D38" s="11"/>
      <c r="E38" s="12">
        <v>200</v>
      </c>
      <c r="F38" s="12">
        <f t="shared" si="9"/>
        <v>0</v>
      </c>
    </row>
    <row r="39" spans="1:6" s="20" customFormat="1" ht="16.05" customHeight="1" x14ac:dyDescent="0.3">
      <c r="A39" s="17">
        <v>5</v>
      </c>
      <c r="B39" s="19" t="s">
        <v>46</v>
      </c>
      <c r="C39" s="17" t="s">
        <v>8</v>
      </c>
      <c r="D39" s="11"/>
      <c r="E39" s="12">
        <v>400</v>
      </c>
      <c r="F39" s="12">
        <f t="shared" si="9"/>
        <v>0</v>
      </c>
    </row>
    <row r="40" spans="1:6" s="20" customFormat="1" ht="16.05" customHeight="1" x14ac:dyDescent="0.3">
      <c r="A40" s="17">
        <v>6</v>
      </c>
      <c r="B40" s="19" t="s">
        <v>84</v>
      </c>
      <c r="C40" s="17" t="s">
        <v>8</v>
      </c>
      <c r="D40" s="11"/>
      <c r="E40" s="12">
        <v>1100</v>
      </c>
      <c r="F40" s="12">
        <f t="shared" si="9"/>
        <v>0</v>
      </c>
    </row>
    <row r="41" spans="1:6" s="20" customFormat="1" ht="16.05" customHeight="1" x14ac:dyDescent="0.3">
      <c r="A41" s="17">
        <v>7</v>
      </c>
      <c r="B41" s="19" t="s">
        <v>85</v>
      </c>
      <c r="C41" s="17" t="s">
        <v>8</v>
      </c>
      <c r="D41" s="11"/>
      <c r="E41" s="12">
        <v>1800</v>
      </c>
      <c r="F41" s="12">
        <f t="shared" si="9"/>
        <v>0</v>
      </c>
    </row>
    <row r="42" spans="1:6" s="20" customFormat="1" ht="16.05" customHeight="1" x14ac:dyDescent="0.3">
      <c r="A42" s="17">
        <v>8</v>
      </c>
      <c r="B42" s="19" t="s">
        <v>48</v>
      </c>
      <c r="C42" s="17" t="s">
        <v>49</v>
      </c>
      <c r="D42" s="11"/>
      <c r="E42" s="12">
        <v>40</v>
      </c>
      <c r="F42" s="12">
        <f t="shared" ref="F42" si="10">D42*E42</f>
        <v>0</v>
      </c>
    </row>
    <row r="43" spans="1:6" s="20" customFormat="1" ht="16.05" customHeight="1" x14ac:dyDescent="0.3">
      <c r="A43" s="17">
        <v>9</v>
      </c>
      <c r="B43" s="19" t="s">
        <v>74</v>
      </c>
      <c r="C43" s="17" t="s">
        <v>8</v>
      </c>
      <c r="D43" s="11"/>
      <c r="E43" s="12">
        <v>2500</v>
      </c>
      <c r="F43" s="12">
        <f>D43*E43</f>
        <v>0</v>
      </c>
    </row>
    <row r="44" spans="1:6" s="20" customFormat="1" ht="16.05" customHeight="1" x14ac:dyDescent="0.3">
      <c r="A44" s="17">
        <v>10</v>
      </c>
      <c r="B44" s="19" t="s">
        <v>75</v>
      </c>
      <c r="C44" s="17" t="s">
        <v>8</v>
      </c>
      <c r="D44" s="11"/>
      <c r="E44" s="12">
        <v>1100</v>
      </c>
      <c r="F44" s="12">
        <f t="shared" ref="F44" si="11">D44*E44</f>
        <v>0</v>
      </c>
    </row>
    <row r="45" spans="1:6" s="20" customFormat="1" ht="16.05" customHeight="1" x14ac:dyDescent="0.3">
      <c r="A45" s="17">
        <v>11</v>
      </c>
      <c r="B45" s="40" t="s">
        <v>14</v>
      </c>
      <c r="C45" s="40"/>
      <c r="D45" s="40"/>
      <c r="E45" s="40"/>
      <c r="F45" s="16" t="s">
        <v>105</v>
      </c>
    </row>
    <row r="46" spans="1:6" s="20" customFormat="1" ht="16.05" customHeight="1" x14ac:dyDescent="0.3">
      <c r="A46" s="17">
        <v>12</v>
      </c>
      <c r="B46" s="40" t="s">
        <v>25</v>
      </c>
      <c r="C46" s="40"/>
      <c r="D46" s="40"/>
      <c r="E46" s="40"/>
      <c r="F46" s="16" t="s">
        <v>105</v>
      </c>
    </row>
    <row r="47" spans="1:6" ht="16.05" customHeight="1" x14ac:dyDescent="0.3">
      <c r="A47" s="42" t="s">
        <v>76</v>
      </c>
      <c r="B47" s="43"/>
      <c r="C47" s="43"/>
      <c r="D47" s="43"/>
      <c r="E47" s="44"/>
      <c r="F47" s="23">
        <f>SUM(F35:F46)</f>
        <v>0</v>
      </c>
    </row>
    <row r="48" spans="1:6" ht="10.050000000000001" customHeight="1" x14ac:dyDescent="0.3">
      <c r="A48" s="45"/>
      <c r="B48" s="45"/>
      <c r="C48" s="45"/>
      <c r="D48" s="45"/>
      <c r="E48" s="45"/>
      <c r="F48" s="45"/>
    </row>
    <row r="49" spans="1:6" ht="16.05" customHeight="1" x14ac:dyDescent="0.3">
      <c r="A49" s="37" t="s">
        <v>88</v>
      </c>
      <c r="B49" s="38"/>
      <c r="C49" s="38"/>
      <c r="D49" s="38"/>
      <c r="E49" s="38"/>
      <c r="F49" s="39"/>
    </row>
    <row r="50" spans="1:6" ht="16.05" customHeight="1" x14ac:dyDescent="0.3">
      <c r="A50" s="41" t="s">
        <v>9</v>
      </c>
      <c r="B50" s="41"/>
      <c r="C50" s="41"/>
      <c r="D50" s="41"/>
      <c r="E50" s="41"/>
      <c r="F50" s="41"/>
    </row>
    <row r="51" spans="1:6" s="20" customFormat="1" ht="16.05" customHeight="1" x14ac:dyDescent="0.3">
      <c r="A51" s="17">
        <v>1</v>
      </c>
      <c r="B51" s="19" t="s">
        <v>53</v>
      </c>
      <c r="C51" s="17" t="s">
        <v>8</v>
      </c>
      <c r="D51" s="11"/>
      <c r="E51" s="12">
        <v>200</v>
      </c>
      <c r="F51" s="12">
        <f t="shared" ref="F51" si="12">D51*E51</f>
        <v>0</v>
      </c>
    </row>
    <row r="52" spans="1:6" s="20" customFormat="1" ht="16.05" customHeight="1" x14ac:dyDescent="0.3">
      <c r="A52" s="17">
        <v>2</v>
      </c>
      <c r="B52" s="19" t="s">
        <v>50</v>
      </c>
      <c r="C52" s="17" t="s">
        <v>8</v>
      </c>
      <c r="D52" s="11"/>
      <c r="E52" s="12">
        <v>400</v>
      </c>
      <c r="F52" s="12">
        <f>D52*E52</f>
        <v>0</v>
      </c>
    </row>
    <row r="53" spans="1:6" s="20" customFormat="1" ht="16.05" customHeight="1" x14ac:dyDescent="0.3">
      <c r="A53" s="17">
        <v>4</v>
      </c>
      <c r="B53" s="19" t="s">
        <v>51</v>
      </c>
      <c r="C53" s="17" t="s">
        <v>8</v>
      </c>
      <c r="D53" s="11"/>
      <c r="E53" s="12">
        <v>3500</v>
      </c>
      <c r="F53" s="12">
        <f>D53*E53</f>
        <v>0</v>
      </c>
    </row>
    <row r="54" spans="1:6" s="20" customFormat="1" ht="16.05" customHeight="1" x14ac:dyDescent="0.3">
      <c r="A54" s="17">
        <v>5</v>
      </c>
      <c r="B54" s="19" t="s">
        <v>98</v>
      </c>
      <c r="C54" s="17" t="s">
        <v>13</v>
      </c>
      <c r="D54" s="11"/>
      <c r="E54" s="12">
        <v>210</v>
      </c>
      <c r="F54" s="12">
        <f t="shared" ref="F54" si="13">D54*E54</f>
        <v>0</v>
      </c>
    </row>
    <row r="55" spans="1:6" s="20" customFormat="1" ht="16.05" customHeight="1" x14ac:dyDescent="0.3">
      <c r="A55" s="17">
        <v>6</v>
      </c>
      <c r="B55" s="40" t="s">
        <v>99</v>
      </c>
      <c r="C55" s="40"/>
      <c r="D55" s="40"/>
      <c r="E55" s="40"/>
      <c r="F55" s="16" t="s">
        <v>105</v>
      </c>
    </row>
    <row r="56" spans="1:6" ht="16.05" customHeight="1" x14ac:dyDescent="0.3">
      <c r="A56" s="42" t="s">
        <v>89</v>
      </c>
      <c r="B56" s="43"/>
      <c r="C56" s="43"/>
      <c r="D56" s="43"/>
      <c r="E56" s="44"/>
      <c r="F56" s="23">
        <f>SUM(F51:F55)</f>
        <v>0</v>
      </c>
    </row>
    <row r="57" spans="1:6" ht="10.050000000000001" customHeight="1" x14ac:dyDescent="0.3">
      <c r="A57" s="45"/>
      <c r="B57" s="45"/>
      <c r="C57" s="45"/>
      <c r="D57" s="45"/>
      <c r="E57" s="45"/>
      <c r="F57" s="45"/>
    </row>
    <row r="58" spans="1:6" ht="16.05" customHeight="1" x14ac:dyDescent="0.3">
      <c r="A58" s="37" t="s">
        <v>90</v>
      </c>
      <c r="B58" s="38"/>
      <c r="C58" s="38"/>
      <c r="D58" s="38"/>
      <c r="E58" s="38"/>
      <c r="F58" s="39"/>
    </row>
    <row r="59" spans="1:6" ht="16.05" customHeight="1" x14ac:dyDescent="0.3">
      <c r="A59" s="41" t="s">
        <v>9</v>
      </c>
      <c r="B59" s="41"/>
      <c r="C59" s="41"/>
      <c r="D59" s="41"/>
      <c r="E59" s="41"/>
      <c r="F59" s="41"/>
    </row>
    <row r="60" spans="1:6" s="20" customFormat="1" ht="16.05" customHeight="1" x14ac:dyDescent="0.3">
      <c r="A60" s="17">
        <v>1</v>
      </c>
      <c r="B60" s="19" t="s">
        <v>77</v>
      </c>
      <c r="C60" s="17" t="s">
        <v>17</v>
      </c>
      <c r="D60" s="25"/>
      <c r="E60" s="12">
        <v>260</v>
      </c>
      <c r="F60" s="12">
        <f>D60*E60</f>
        <v>0</v>
      </c>
    </row>
    <row r="61" spans="1:6" s="20" customFormat="1" ht="16.05" customHeight="1" x14ac:dyDescent="0.3">
      <c r="A61" s="17">
        <v>2</v>
      </c>
      <c r="B61" s="19" t="s">
        <v>78</v>
      </c>
      <c r="C61" s="17" t="s">
        <v>17</v>
      </c>
      <c r="D61" s="25"/>
      <c r="E61" s="12">
        <v>60</v>
      </c>
      <c r="F61" s="12">
        <f t="shared" ref="F61:F70" si="14">D61*E61</f>
        <v>0</v>
      </c>
    </row>
    <row r="62" spans="1:6" s="20" customFormat="1" ht="16.05" customHeight="1" x14ac:dyDescent="0.3">
      <c r="A62" s="17">
        <v>3</v>
      </c>
      <c r="B62" s="19" t="s">
        <v>18</v>
      </c>
      <c r="C62" s="17" t="s">
        <v>17</v>
      </c>
      <c r="D62" s="25"/>
      <c r="E62" s="12">
        <v>120</v>
      </c>
      <c r="F62" s="12">
        <f t="shared" si="14"/>
        <v>0</v>
      </c>
    </row>
    <row r="63" spans="1:6" s="20" customFormat="1" ht="16.05" customHeight="1" x14ac:dyDescent="0.3">
      <c r="A63" s="17">
        <v>4</v>
      </c>
      <c r="B63" s="19" t="s">
        <v>19</v>
      </c>
      <c r="C63" s="17" t="s">
        <v>17</v>
      </c>
      <c r="D63" s="25"/>
      <c r="E63" s="12">
        <v>30</v>
      </c>
      <c r="F63" s="12">
        <f t="shared" si="14"/>
        <v>0</v>
      </c>
    </row>
    <row r="64" spans="1:6" s="20" customFormat="1" ht="16.05" customHeight="1" x14ac:dyDescent="0.3">
      <c r="A64" s="17">
        <v>5</v>
      </c>
      <c r="B64" s="19" t="s">
        <v>20</v>
      </c>
      <c r="C64" s="17" t="s">
        <v>16</v>
      </c>
      <c r="D64" s="25"/>
      <c r="E64" s="12">
        <v>110</v>
      </c>
      <c r="F64" s="12">
        <f t="shared" si="14"/>
        <v>0</v>
      </c>
    </row>
    <row r="65" spans="1:6" s="20" customFormat="1" ht="16.05" customHeight="1" x14ac:dyDescent="0.3">
      <c r="A65" s="17">
        <v>6</v>
      </c>
      <c r="B65" s="19" t="s">
        <v>21</v>
      </c>
      <c r="C65" s="17" t="s">
        <v>17</v>
      </c>
      <c r="D65" s="25"/>
      <c r="E65" s="12">
        <v>150</v>
      </c>
      <c r="F65" s="12">
        <f t="shared" si="14"/>
        <v>0</v>
      </c>
    </row>
    <row r="66" spans="1:6" s="20" customFormat="1" ht="16.05" customHeight="1" x14ac:dyDescent="0.3">
      <c r="A66" s="17">
        <v>7</v>
      </c>
      <c r="B66" s="19" t="s">
        <v>24</v>
      </c>
      <c r="C66" s="17" t="s">
        <v>17</v>
      </c>
      <c r="D66" s="25"/>
      <c r="E66" s="12">
        <v>40</v>
      </c>
      <c r="F66" s="12">
        <f t="shared" si="14"/>
        <v>0</v>
      </c>
    </row>
    <row r="67" spans="1:6" s="22" customFormat="1" ht="16.05" customHeight="1" x14ac:dyDescent="0.3">
      <c r="A67" s="17">
        <v>8</v>
      </c>
      <c r="B67" s="19" t="s">
        <v>26</v>
      </c>
      <c r="C67" s="17" t="s">
        <v>13</v>
      </c>
      <c r="D67" s="11"/>
      <c r="E67" s="12">
        <v>160</v>
      </c>
      <c r="F67" s="12">
        <f t="shared" si="14"/>
        <v>0</v>
      </c>
    </row>
    <row r="68" spans="1:6" s="22" customFormat="1" ht="16.05" customHeight="1" x14ac:dyDescent="0.3">
      <c r="A68" s="17">
        <v>9</v>
      </c>
      <c r="B68" s="19" t="s">
        <v>22</v>
      </c>
      <c r="C68" s="17" t="s">
        <v>17</v>
      </c>
      <c r="D68" s="25"/>
      <c r="E68" s="12">
        <v>30</v>
      </c>
      <c r="F68" s="12">
        <f t="shared" si="14"/>
        <v>0</v>
      </c>
    </row>
    <row r="69" spans="1:6" s="20" customFormat="1" ht="16.05" customHeight="1" x14ac:dyDescent="0.3">
      <c r="A69" s="17">
        <v>10</v>
      </c>
      <c r="B69" s="19" t="s">
        <v>23</v>
      </c>
      <c r="C69" s="17" t="s">
        <v>17</v>
      </c>
      <c r="D69" s="25"/>
      <c r="E69" s="12">
        <v>150</v>
      </c>
      <c r="F69" s="12">
        <f t="shared" si="14"/>
        <v>0</v>
      </c>
    </row>
    <row r="70" spans="1:6" s="22" customFormat="1" ht="16.05" customHeight="1" x14ac:dyDescent="0.3">
      <c r="A70" s="17">
        <v>11</v>
      </c>
      <c r="B70" s="19" t="s">
        <v>27</v>
      </c>
      <c r="C70" s="17" t="s">
        <v>13</v>
      </c>
      <c r="D70" s="11"/>
      <c r="E70" s="12">
        <v>100</v>
      </c>
      <c r="F70" s="12">
        <f t="shared" si="14"/>
        <v>0</v>
      </c>
    </row>
    <row r="71" spans="1:6" s="20" customFormat="1" ht="16.05" customHeight="1" x14ac:dyDescent="0.3">
      <c r="A71" s="17">
        <v>12</v>
      </c>
      <c r="B71" s="40" t="s">
        <v>14</v>
      </c>
      <c r="C71" s="40"/>
      <c r="D71" s="40"/>
      <c r="E71" s="40"/>
      <c r="F71" s="16" t="s">
        <v>105</v>
      </c>
    </row>
    <row r="72" spans="1:6" s="20" customFormat="1" ht="16.05" customHeight="1" x14ac:dyDescent="0.3">
      <c r="A72" s="17">
        <v>13</v>
      </c>
      <c r="B72" s="40" t="s">
        <v>25</v>
      </c>
      <c r="C72" s="40"/>
      <c r="D72" s="40"/>
      <c r="E72" s="40"/>
      <c r="F72" s="16" t="s">
        <v>105</v>
      </c>
    </row>
    <row r="73" spans="1:6" ht="16.05" customHeight="1" x14ac:dyDescent="0.3">
      <c r="A73" s="42" t="s">
        <v>91</v>
      </c>
      <c r="B73" s="43"/>
      <c r="C73" s="43"/>
      <c r="D73" s="43"/>
      <c r="E73" s="44"/>
      <c r="F73" s="23">
        <f>SUM(F60:F72)</f>
        <v>0</v>
      </c>
    </row>
    <row r="74" spans="1:6" ht="10.050000000000001" customHeight="1" x14ac:dyDescent="0.3">
      <c r="A74" s="45"/>
      <c r="B74" s="45"/>
      <c r="C74" s="45"/>
      <c r="D74" s="45"/>
      <c r="E74" s="45"/>
      <c r="F74" s="45"/>
    </row>
    <row r="75" spans="1:6" ht="16.05" customHeight="1" x14ac:dyDescent="0.3">
      <c r="A75" s="37" t="s">
        <v>92</v>
      </c>
      <c r="B75" s="38"/>
      <c r="C75" s="38"/>
      <c r="D75" s="38"/>
      <c r="E75" s="38"/>
      <c r="F75" s="39"/>
    </row>
    <row r="76" spans="1:6" ht="16.05" customHeight="1" x14ac:dyDescent="0.3">
      <c r="A76" s="41" t="s">
        <v>9</v>
      </c>
      <c r="B76" s="41"/>
      <c r="C76" s="41"/>
      <c r="D76" s="41"/>
      <c r="E76" s="41"/>
      <c r="F76" s="41"/>
    </row>
    <row r="77" spans="1:6" s="20" customFormat="1" ht="16.05" customHeight="1" x14ac:dyDescent="0.3">
      <c r="A77" s="17">
        <v>1</v>
      </c>
      <c r="B77" s="19" t="s">
        <v>79</v>
      </c>
      <c r="C77" s="17" t="s">
        <v>17</v>
      </c>
      <c r="D77" s="11"/>
      <c r="E77" s="12">
        <v>250</v>
      </c>
      <c r="F77" s="12">
        <f>D77*E77</f>
        <v>0</v>
      </c>
    </row>
    <row r="78" spans="1:6" s="20" customFormat="1" ht="16.05" customHeight="1" x14ac:dyDescent="0.3">
      <c r="A78" s="17">
        <v>2</v>
      </c>
      <c r="B78" s="19" t="s">
        <v>108</v>
      </c>
      <c r="C78" s="17" t="s">
        <v>17</v>
      </c>
      <c r="D78" s="25"/>
      <c r="E78" s="12">
        <v>160</v>
      </c>
      <c r="F78" s="12">
        <f>D78*E78</f>
        <v>0</v>
      </c>
    </row>
    <row r="79" spans="1:6" s="20" customFormat="1" ht="16.05" customHeight="1" x14ac:dyDescent="0.3">
      <c r="A79" s="17">
        <v>3</v>
      </c>
      <c r="B79" s="19" t="s">
        <v>80</v>
      </c>
      <c r="C79" s="17" t="s">
        <v>17</v>
      </c>
      <c r="D79" s="25"/>
      <c r="E79" s="12">
        <v>60</v>
      </c>
      <c r="F79" s="12">
        <f>D79*E79</f>
        <v>0</v>
      </c>
    </row>
    <row r="80" spans="1:6" s="20" customFormat="1" ht="16.05" customHeight="1" x14ac:dyDescent="0.3">
      <c r="A80" s="17">
        <v>4</v>
      </c>
      <c r="B80" s="21" t="s">
        <v>109</v>
      </c>
      <c r="C80" s="13" t="s">
        <v>8</v>
      </c>
      <c r="D80" s="14"/>
      <c r="E80" s="15">
        <v>1800</v>
      </c>
      <c r="F80" s="16">
        <f t="shared" ref="F80" si="15">D80*E80</f>
        <v>0</v>
      </c>
    </row>
    <row r="81" spans="1:6" s="20" customFormat="1" ht="16.05" customHeight="1" x14ac:dyDescent="0.3">
      <c r="A81" s="17">
        <v>5</v>
      </c>
      <c r="B81" s="19" t="s">
        <v>81</v>
      </c>
      <c r="C81" s="17" t="s">
        <v>17</v>
      </c>
      <c r="D81" s="11"/>
      <c r="E81" s="12">
        <v>50</v>
      </c>
      <c r="F81" s="12">
        <f t="shared" ref="F81" si="16">D81*E81</f>
        <v>0</v>
      </c>
    </row>
    <row r="82" spans="1:6" s="20" customFormat="1" ht="16.05" customHeight="1" x14ac:dyDescent="0.3">
      <c r="A82" s="17">
        <v>6</v>
      </c>
      <c r="B82" s="19" t="s">
        <v>82</v>
      </c>
      <c r="C82" s="17" t="s">
        <v>13</v>
      </c>
      <c r="D82" s="11"/>
      <c r="E82" s="12">
        <v>70</v>
      </c>
      <c r="F82" s="12">
        <f t="shared" ref="F82:F95" si="17">D82*E82</f>
        <v>0</v>
      </c>
    </row>
    <row r="83" spans="1:6" s="20" customFormat="1" ht="16.05" customHeight="1" x14ac:dyDescent="0.3">
      <c r="A83" s="17">
        <v>7</v>
      </c>
      <c r="B83" s="19" t="s">
        <v>31</v>
      </c>
      <c r="C83" s="17" t="s">
        <v>17</v>
      </c>
      <c r="D83" s="11"/>
      <c r="E83" s="12">
        <v>80</v>
      </c>
      <c r="F83" s="12">
        <f t="shared" si="17"/>
        <v>0</v>
      </c>
    </row>
    <row r="84" spans="1:6" s="20" customFormat="1" ht="16.05" customHeight="1" x14ac:dyDescent="0.3">
      <c r="A84" s="17">
        <v>8</v>
      </c>
      <c r="B84" s="19" t="s">
        <v>29</v>
      </c>
      <c r="C84" s="17" t="s">
        <v>13</v>
      </c>
      <c r="D84" s="11"/>
      <c r="E84" s="12">
        <v>80</v>
      </c>
      <c r="F84" s="12">
        <f t="shared" si="17"/>
        <v>0</v>
      </c>
    </row>
    <row r="85" spans="1:6" s="20" customFormat="1" ht="16.05" customHeight="1" x14ac:dyDescent="0.3">
      <c r="A85" s="17">
        <v>9</v>
      </c>
      <c r="B85" s="19" t="s">
        <v>32</v>
      </c>
      <c r="C85" s="17" t="s">
        <v>17</v>
      </c>
      <c r="D85" s="11"/>
      <c r="E85" s="12">
        <v>30</v>
      </c>
      <c r="F85" s="12">
        <f t="shared" si="17"/>
        <v>0</v>
      </c>
    </row>
    <row r="86" spans="1:6" s="20" customFormat="1" ht="16.05" customHeight="1" x14ac:dyDescent="0.3">
      <c r="A86" s="17">
        <v>10</v>
      </c>
      <c r="B86" s="19" t="s">
        <v>33</v>
      </c>
      <c r="C86" s="17" t="s">
        <v>17</v>
      </c>
      <c r="D86" s="11"/>
      <c r="E86" s="12">
        <v>100</v>
      </c>
      <c r="F86" s="12">
        <f t="shared" si="17"/>
        <v>0</v>
      </c>
    </row>
    <row r="87" spans="1:6" s="20" customFormat="1" ht="16.05" customHeight="1" x14ac:dyDescent="0.3">
      <c r="A87" s="17">
        <v>11</v>
      </c>
      <c r="B87" s="19" t="s">
        <v>28</v>
      </c>
      <c r="C87" s="17" t="s">
        <v>17</v>
      </c>
      <c r="D87" s="11"/>
      <c r="E87" s="12">
        <v>150</v>
      </c>
      <c r="F87" s="12">
        <f t="shared" si="17"/>
        <v>0</v>
      </c>
    </row>
    <row r="88" spans="1:6" s="20" customFormat="1" ht="16.05" customHeight="1" x14ac:dyDescent="0.3">
      <c r="A88" s="17">
        <v>12</v>
      </c>
      <c r="B88" s="19" t="s">
        <v>30</v>
      </c>
      <c r="C88" s="17" t="s">
        <v>13</v>
      </c>
      <c r="D88" s="11"/>
      <c r="E88" s="12">
        <v>150</v>
      </c>
      <c r="F88" s="12">
        <f t="shared" si="17"/>
        <v>0</v>
      </c>
    </row>
    <row r="89" spans="1:6" s="20" customFormat="1" ht="16.05" customHeight="1" x14ac:dyDescent="0.3">
      <c r="A89" s="17">
        <v>13</v>
      </c>
      <c r="B89" s="19" t="s">
        <v>34</v>
      </c>
      <c r="C89" s="17" t="s">
        <v>17</v>
      </c>
      <c r="D89" s="11"/>
      <c r="E89" s="12">
        <v>40</v>
      </c>
      <c r="F89" s="12">
        <f t="shared" si="17"/>
        <v>0</v>
      </c>
    </row>
    <row r="90" spans="1:6" s="20" customFormat="1" ht="16.05" customHeight="1" x14ac:dyDescent="0.3">
      <c r="A90" s="17">
        <v>14</v>
      </c>
      <c r="B90" s="19" t="s">
        <v>35</v>
      </c>
      <c r="C90" s="17" t="s">
        <v>16</v>
      </c>
      <c r="D90" s="11"/>
      <c r="E90" s="12">
        <v>400</v>
      </c>
      <c r="F90" s="12">
        <f t="shared" si="17"/>
        <v>0</v>
      </c>
    </row>
    <row r="91" spans="1:6" s="20" customFormat="1" ht="16.05" customHeight="1" x14ac:dyDescent="0.3">
      <c r="A91" s="17">
        <v>15</v>
      </c>
      <c r="B91" s="19" t="s">
        <v>36</v>
      </c>
      <c r="C91" s="17" t="s">
        <v>16</v>
      </c>
      <c r="D91" s="11"/>
      <c r="E91" s="12">
        <v>80</v>
      </c>
      <c r="F91" s="12">
        <f t="shared" si="17"/>
        <v>0</v>
      </c>
    </row>
    <row r="92" spans="1:6" s="22" customFormat="1" ht="16.05" customHeight="1" x14ac:dyDescent="0.3">
      <c r="A92" s="17">
        <v>16</v>
      </c>
      <c r="B92" s="19" t="s">
        <v>110</v>
      </c>
      <c r="C92" s="17" t="s">
        <v>17</v>
      </c>
      <c r="D92" s="11"/>
      <c r="E92" s="12">
        <v>30</v>
      </c>
      <c r="F92" s="12">
        <f t="shared" si="17"/>
        <v>0</v>
      </c>
    </row>
    <row r="93" spans="1:6" s="22" customFormat="1" ht="16.05" customHeight="1" x14ac:dyDescent="0.3">
      <c r="A93" s="17">
        <v>17</v>
      </c>
      <c r="B93" s="19" t="s">
        <v>111</v>
      </c>
      <c r="C93" s="17" t="s">
        <v>17</v>
      </c>
      <c r="D93" s="11"/>
      <c r="E93" s="12">
        <v>120</v>
      </c>
      <c r="F93" s="12">
        <f t="shared" si="17"/>
        <v>0</v>
      </c>
    </row>
    <row r="94" spans="1:6" s="20" customFormat="1" ht="16.05" customHeight="1" x14ac:dyDescent="0.3">
      <c r="A94" s="17">
        <v>18</v>
      </c>
      <c r="B94" s="19" t="s">
        <v>112</v>
      </c>
      <c r="C94" s="17" t="s">
        <v>17</v>
      </c>
      <c r="D94" s="11"/>
      <c r="E94" s="12">
        <v>130</v>
      </c>
      <c r="F94" s="12">
        <f t="shared" si="17"/>
        <v>0</v>
      </c>
    </row>
    <row r="95" spans="1:6" s="20" customFormat="1" ht="16.05" customHeight="1" x14ac:dyDescent="0.3">
      <c r="A95" s="17">
        <v>19</v>
      </c>
      <c r="B95" s="19" t="s">
        <v>83</v>
      </c>
      <c r="C95" s="17" t="s">
        <v>17</v>
      </c>
      <c r="D95" s="11"/>
      <c r="E95" s="12">
        <v>250</v>
      </c>
      <c r="F95" s="12">
        <f t="shared" si="17"/>
        <v>0</v>
      </c>
    </row>
    <row r="96" spans="1:6" s="20" customFormat="1" ht="16.05" customHeight="1" x14ac:dyDescent="0.3">
      <c r="A96" s="17">
        <v>20</v>
      </c>
      <c r="B96" s="40" t="s">
        <v>14</v>
      </c>
      <c r="C96" s="40"/>
      <c r="D96" s="40"/>
      <c r="E96" s="40"/>
      <c r="F96" s="16" t="s">
        <v>105</v>
      </c>
    </row>
    <row r="97" spans="1:6" s="20" customFormat="1" ht="16.05" customHeight="1" x14ac:dyDescent="0.3">
      <c r="A97" s="17">
        <v>21</v>
      </c>
      <c r="B97" s="40" t="s">
        <v>25</v>
      </c>
      <c r="C97" s="40"/>
      <c r="D97" s="40"/>
      <c r="E97" s="40"/>
      <c r="F97" s="16" t="s">
        <v>105</v>
      </c>
    </row>
    <row r="98" spans="1:6" ht="16.05" customHeight="1" x14ac:dyDescent="0.3">
      <c r="A98" s="42" t="s">
        <v>93</v>
      </c>
      <c r="B98" s="43"/>
      <c r="C98" s="43"/>
      <c r="D98" s="43"/>
      <c r="E98" s="44"/>
      <c r="F98" s="23">
        <f>SUM(F77:F97)</f>
        <v>0</v>
      </c>
    </row>
    <row r="99" spans="1:6" ht="10.050000000000001" customHeight="1" x14ac:dyDescent="0.3">
      <c r="A99" s="45"/>
      <c r="B99" s="45"/>
      <c r="C99" s="45"/>
      <c r="D99" s="45"/>
      <c r="E99" s="45"/>
      <c r="F99" s="45"/>
    </row>
    <row r="100" spans="1:6" ht="16.05" customHeight="1" x14ac:dyDescent="0.3">
      <c r="A100" s="37" t="s">
        <v>94</v>
      </c>
      <c r="B100" s="38"/>
      <c r="C100" s="38"/>
      <c r="D100" s="38"/>
      <c r="E100" s="38"/>
      <c r="F100" s="39"/>
    </row>
    <row r="101" spans="1:6" ht="16.05" customHeight="1" x14ac:dyDescent="0.3">
      <c r="A101" s="41" t="s">
        <v>9</v>
      </c>
      <c r="B101" s="41"/>
      <c r="C101" s="41"/>
      <c r="D101" s="41"/>
      <c r="E101" s="41"/>
      <c r="F101" s="41"/>
    </row>
    <row r="102" spans="1:6" s="20" customFormat="1" ht="16.05" customHeight="1" x14ac:dyDescent="0.3">
      <c r="A102" s="17">
        <v>1</v>
      </c>
      <c r="B102" s="19" t="s">
        <v>37</v>
      </c>
      <c r="C102" s="17" t="s">
        <v>16</v>
      </c>
      <c r="D102" s="25"/>
      <c r="E102" s="12">
        <v>180</v>
      </c>
      <c r="F102" s="12">
        <f>D102*E102</f>
        <v>0</v>
      </c>
    </row>
    <row r="103" spans="1:6" s="20" customFormat="1" ht="16.05" customHeight="1" x14ac:dyDescent="0.3">
      <c r="A103" s="17">
        <v>2</v>
      </c>
      <c r="B103" s="19" t="s">
        <v>38</v>
      </c>
      <c r="C103" s="17" t="s">
        <v>16</v>
      </c>
      <c r="D103" s="25"/>
      <c r="E103" s="12">
        <v>30</v>
      </c>
      <c r="F103" s="12">
        <f>D103*E103</f>
        <v>0</v>
      </c>
    </row>
    <row r="104" spans="1:6" s="20" customFormat="1" ht="16.05" customHeight="1" x14ac:dyDescent="0.3">
      <c r="A104" s="17">
        <v>3</v>
      </c>
      <c r="B104" s="19" t="s">
        <v>86</v>
      </c>
      <c r="C104" s="17" t="s">
        <v>16</v>
      </c>
      <c r="D104" s="11"/>
      <c r="E104" s="12">
        <v>120</v>
      </c>
      <c r="F104" s="12">
        <f t="shared" ref="F104" si="18">D104*E104</f>
        <v>0</v>
      </c>
    </row>
    <row r="105" spans="1:6" s="20" customFormat="1" ht="16.05" customHeight="1" x14ac:dyDescent="0.3">
      <c r="A105" s="17">
        <v>4</v>
      </c>
      <c r="B105" s="19" t="s">
        <v>39</v>
      </c>
      <c r="C105" s="17" t="s">
        <v>16</v>
      </c>
      <c r="D105" s="25"/>
      <c r="E105" s="12">
        <v>380</v>
      </c>
      <c r="F105" s="12">
        <f>D105*E105</f>
        <v>0</v>
      </c>
    </row>
    <row r="106" spans="1:6" s="20" customFormat="1" ht="16.05" customHeight="1" x14ac:dyDescent="0.3">
      <c r="A106" s="17">
        <v>5</v>
      </c>
      <c r="B106" s="19" t="s">
        <v>36</v>
      </c>
      <c r="C106" s="17" t="s">
        <v>16</v>
      </c>
      <c r="D106" s="25"/>
      <c r="E106" s="12">
        <v>60</v>
      </c>
      <c r="F106" s="12">
        <f>D106*E106</f>
        <v>0</v>
      </c>
    </row>
    <row r="107" spans="1:6" s="20" customFormat="1" ht="16.05" customHeight="1" x14ac:dyDescent="0.3">
      <c r="A107" s="17">
        <v>6</v>
      </c>
      <c r="B107" s="19" t="s">
        <v>87</v>
      </c>
      <c r="C107" s="17" t="s">
        <v>16</v>
      </c>
      <c r="D107" s="11"/>
      <c r="E107" s="12">
        <v>170</v>
      </c>
      <c r="F107" s="12">
        <f>D107*E107</f>
        <v>0</v>
      </c>
    </row>
    <row r="108" spans="1:6" s="20" customFormat="1" ht="16.05" customHeight="1" x14ac:dyDescent="0.3">
      <c r="A108" s="17">
        <v>7</v>
      </c>
      <c r="B108" s="19" t="s">
        <v>40</v>
      </c>
      <c r="C108" s="17" t="s">
        <v>13</v>
      </c>
      <c r="D108" s="11"/>
      <c r="E108" s="12">
        <v>150</v>
      </c>
      <c r="F108" s="12">
        <f t="shared" ref="F108" si="19">D108*E108</f>
        <v>0</v>
      </c>
    </row>
    <row r="109" spans="1:6" s="20" customFormat="1" ht="16.05" customHeight="1" x14ac:dyDescent="0.3">
      <c r="A109" s="17">
        <v>8</v>
      </c>
      <c r="B109" s="40" t="s">
        <v>14</v>
      </c>
      <c r="C109" s="40"/>
      <c r="D109" s="40"/>
      <c r="E109" s="40"/>
      <c r="F109" s="16" t="s">
        <v>105</v>
      </c>
    </row>
    <row r="110" spans="1:6" s="20" customFormat="1" ht="16.05" customHeight="1" x14ac:dyDescent="0.3">
      <c r="A110" s="17">
        <v>9</v>
      </c>
      <c r="B110" s="40" t="s">
        <v>25</v>
      </c>
      <c r="C110" s="40"/>
      <c r="D110" s="40"/>
      <c r="E110" s="40"/>
      <c r="F110" s="16" t="s">
        <v>105</v>
      </c>
    </row>
    <row r="111" spans="1:6" ht="16.05" customHeight="1" x14ac:dyDescent="0.3">
      <c r="A111" s="42" t="s">
        <v>95</v>
      </c>
      <c r="B111" s="43"/>
      <c r="C111" s="43"/>
      <c r="D111" s="43"/>
      <c r="E111" s="44"/>
      <c r="F111" s="23">
        <f>SUM(F102:F110)</f>
        <v>0</v>
      </c>
    </row>
    <row r="112" spans="1:6" ht="10.050000000000001" customHeight="1" x14ac:dyDescent="0.3">
      <c r="A112" s="45"/>
      <c r="B112" s="45"/>
      <c r="C112" s="45"/>
      <c r="D112" s="45"/>
      <c r="E112" s="45"/>
      <c r="F112" s="45"/>
    </row>
    <row r="113" spans="1:6" ht="16.05" customHeight="1" x14ac:dyDescent="0.3">
      <c r="A113" s="37" t="s">
        <v>96</v>
      </c>
      <c r="B113" s="38"/>
      <c r="C113" s="38"/>
      <c r="D113" s="38"/>
      <c r="E113" s="38"/>
      <c r="F113" s="39"/>
    </row>
    <row r="114" spans="1:6" ht="16.05" customHeight="1" x14ac:dyDescent="0.3">
      <c r="A114" s="41" t="s">
        <v>9</v>
      </c>
      <c r="B114" s="41"/>
      <c r="C114" s="41"/>
      <c r="D114" s="41"/>
      <c r="E114" s="41"/>
      <c r="F114" s="41"/>
    </row>
    <row r="115" spans="1:6" s="20" customFormat="1" ht="16.05" customHeight="1" x14ac:dyDescent="0.3">
      <c r="A115" s="17">
        <v>1</v>
      </c>
      <c r="B115" s="19" t="s">
        <v>100</v>
      </c>
      <c r="C115" s="17" t="s">
        <v>8</v>
      </c>
      <c r="D115" s="11"/>
      <c r="E115" s="12">
        <v>500</v>
      </c>
      <c r="F115" s="12">
        <f>D115*E115</f>
        <v>0</v>
      </c>
    </row>
    <row r="116" spans="1:6" s="20" customFormat="1" ht="16.05" customHeight="1" x14ac:dyDescent="0.3">
      <c r="A116" s="17">
        <v>2</v>
      </c>
      <c r="B116" s="19" t="s">
        <v>103</v>
      </c>
      <c r="C116" s="17" t="s">
        <v>8</v>
      </c>
      <c r="D116" s="11"/>
      <c r="E116" s="12">
        <v>1200</v>
      </c>
      <c r="F116" s="12">
        <f>D116*E116</f>
        <v>0</v>
      </c>
    </row>
    <row r="117" spans="1:6" s="20" customFormat="1" ht="16.05" customHeight="1" x14ac:dyDescent="0.3">
      <c r="A117" s="17">
        <v>3</v>
      </c>
      <c r="B117" s="19" t="s">
        <v>54</v>
      </c>
      <c r="C117" s="17" t="s">
        <v>8</v>
      </c>
      <c r="D117" s="11"/>
      <c r="E117" s="12">
        <v>600</v>
      </c>
      <c r="F117" s="12">
        <f>D117*E117</f>
        <v>0</v>
      </c>
    </row>
    <row r="118" spans="1:6" s="20" customFormat="1" ht="16.05" customHeight="1" x14ac:dyDescent="0.3">
      <c r="A118" s="17">
        <v>4</v>
      </c>
      <c r="B118" s="19" t="s">
        <v>55</v>
      </c>
      <c r="C118" s="17" t="s">
        <v>8</v>
      </c>
      <c r="D118" s="11"/>
      <c r="E118" s="12">
        <v>800</v>
      </c>
      <c r="F118" s="12">
        <f t="shared" ref="F118" si="20">D118*E118</f>
        <v>0</v>
      </c>
    </row>
    <row r="119" spans="1:6" s="20" customFormat="1" ht="16.05" customHeight="1" x14ac:dyDescent="0.3">
      <c r="A119" s="17">
        <v>5</v>
      </c>
      <c r="B119" s="19" t="s">
        <v>102</v>
      </c>
      <c r="C119" s="17" t="s">
        <v>8</v>
      </c>
      <c r="D119" s="11"/>
      <c r="E119" s="12">
        <v>300</v>
      </c>
      <c r="F119" s="12">
        <f t="shared" ref="F119" si="21">D119*E119</f>
        <v>0</v>
      </c>
    </row>
    <row r="120" spans="1:6" s="22" customFormat="1" ht="16.05" customHeight="1" x14ac:dyDescent="0.3">
      <c r="A120" s="17">
        <v>6</v>
      </c>
      <c r="B120" s="19" t="s">
        <v>56</v>
      </c>
      <c r="C120" s="17" t="s">
        <v>8</v>
      </c>
      <c r="D120" s="11"/>
      <c r="E120" s="12">
        <v>300</v>
      </c>
      <c r="F120" s="12">
        <f>D120*E120</f>
        <v>0</v>
      </c>
    </row>
    <row r="121" spans="1:6" s="22" customFormat="1" ht="16.05" customHeight="1" x14ac:dyDescent="0.3">
      <c r="A121" s="17">
        <v>7</v>
      </c>
      <c r="B121" s="19" t="s">
        <v>57</v>
      </c>
      <c r="C121" s="17" t="s">
        <v>8</v>
      </c>
      <c r="D121" s="11"/>
      <c r="E121" s="12">
        <v>500</v>
      </c>
      <c r="F121" s="12">
        <f>D121*E121</f>
        <v>0</v>
      </c>
    </row>
    <row r="122" spans="1:6" s="20" customFormat="1" ht="16.05" customHeight="1" x14ac:dyDescent="0.3">
      <c r="A122" s="17">
        <v>8</v>
      </c>
      <c r="B122" s="19" t="s">
        <v>101</v>
      </c>
      <c r="C122" s="17" t="s">
        <v>8</v>
      </c>
      <c r="D122" s="11"/>
      <c r="E122" s="12">
        <v>1500</v>
      </c>
      <c r="F122" s="12">
        <f>D122*E122</f>
        <v>0</v>
      </c>
    </row>
    <row r="123" spans="1:6" s="20" customFormat="1" ht="16.05" customHeight="1" x14ac:dyDescent="0.3">
      <c r="A123" s="17">
        <v>9</v>
      </c>
      <c r="B123" s="40" t="s">
        <v>58</v>
      </c>
      <c r="C123" s="40"/>
      <c r="D123" s="40"/>
      <c r="E123" s="40"/>
      <c r="F123" s="16" t="s">
        <v>105</v>
      </c>
    </row>
    <row r="124" spans="1:6" ht="16.05" customHeight="1" x14ac:dyDescent="0.3">
      <c r="A124" s="42" t="s">
        <v>97</v>
      </c>
      <c r="B124" s="43"/>
      <c r="C124" s="43"/>
      <c r="D124" s="43"/>
      <c r="E124" s="44"/>
      <c r="F124" s="23">
        <f>SUM(F115:F123)</f>
        <v>0</v>
      </c>
    </row>
    <row r="125" spans="1:6" ht="16.05" customHeight="1" x14ac:dyDescent="0.3">
      <c r="A125" s="18"/>
      <c r="B125" s="18"/>
      <c r="C125" s="26" t="s">
        <v>10</v>
      </c>
      <c r="D125" s="26"/>
      <c r="E125" s="26"/>
      <c r="F125" s="24">
        <f>F31+F47+F56+F73+F98+F111+F124</f>
        <v>0</v>
      </c>
    </row>
    <row r="126" spans="1:6" ht="15.6" x14ac:dyDescent="0.3">
      <c r="A126" s="6"/>
      <c r="B126" s="7"/>
      <c r="C126" s="6"/>
      <c r="D126" s="8"/>
      <c r="E126" s="9"/>
      <c r="F126" s="10"/>
    </row>
  </sheetData>
  <mergeCells count="53">
    <mergeCell ref="A57:F57"/>
    <mergeCell ref="A50:F50"/>
    <mergeCell ref="B55:E55"/>
    <mergeCell ref="A56:E56"/>
    <mergeCell ref="A31:E31"/>
    <mergeCell ref="A10:F10"/>
    <mergeCell ref="A32:F32"/>
    <mergeCell ref="A11:F11"/>
    <mergeCell ref="B29:E29"/>
    <mergeCell ref="B30:E30"/>
    <mergeCell ref="A33:F33"/>
    <mergeCell ref="A124:E124"/>
    <mergeCell ref="A114:F114"/>
    <mergeCell ref="B123:E123"/>
    <mergeCell ref="A99:F99"/>
    <mergeCell ref="A112:F112"/>
    <mergeCell ref="A113:F113"/>
    <mergeCell ref="A101:F101"/>
    <mergeCell ref="B109:E109"/>
    <mergeCell ref="B110:E110"/>
    <mergeCell ref="A111:E111"/>
    <mergeCell ref="A100:F100"/>
    <mergeCell ref="A76:F76"/>
    <mergeCell ref="B96:E96"/>
    <mergeCell ref="B97:E97"/>
    <mergeCell ref="A98:E98"/>
    <mergeCell ref="A75:F75"/>
    <mergeCell ref="B71:E71"/>
    <mergeCell ref="B72:E72"/>
    <mergeCell ref="A74:F74"/>
    <mergeCell ref="A59:F59"/>
    <mergeCell ref="A73:E73"/>
    <mergeCell ref="A34:F34"/>
    <mergeCell ref="B45:E45"/>
    <mergeCell ref="B46:E46"/>
    <mergeCell ref="A47:E47"/>
    <mergeCell ref="A48:F48"/>
    <mergeCell ref="A49:F49"/>
    <mergeCell ref="C125:E125"/>
    <mergeCell ref="F8:F9"/>
    <mergeCell ref="C1:F1"/>
    <mergeCell ref="C2:F2"/>
    <mergeCell ref="C3:F3"/>
    <mergeCell ref="C4:F4"/>
    <mergeCell ref="A5:F5"/>
    <mergeCell ref="A6:C6"/>
    <mergeCell ref="A8:A9"/>
    <mergeCell ref="B8:B9"/>
    <mergeCell ref="C8:C9"/>
    <mergeCell ref="D8:D9"/>
    <mergeCell ref="E8:E9"/>
    <mergeCell ref="A7:C7"/>
    <mergeCell ref="A58:F58"/>
  </mergeCells>
  <pageMargins left="0.9055118110236221" right="0.11811023622047245" top="0.35433070866141736" bottom="0.35433070866141736" header="0.31496062992125984" footer="0.31496062992125984"/>
  <pageSetup paperSize="9" scale="3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304 попередні</vt:lpstr>
      <vt:lpstr>'304 попередні'!Область_печати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2021-10-01T09:45:12Z</dcterms:modified>
</cp:coreProperties>
</file>