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Іванковичі\"/>
    </mc:Choice>
  </mc:AlternateContent>
  <xr:revisionPtr revIDLastSave="0" documentId="8_{A3A6D28D-6BAC-5E4C-AEB4-0D523B7E3EB7}" xr6:coauthVersionLast="47" xr6:coauthVersionMax="47" xr10:uidLastSave="{00000000-0000-0000-0000-000000000000}"/>
  <bookViews>
    <workbookView xWindow="0" yWindow="0" windowWidth="19440" windowHeight="11760" xr2:uid="{00000000-000D-0000-FFFF-FFFF00000000}"/>
  </bookViews>
  <sheets>
    <sheet name="Лист1" sheetId="1" r:id="rId1"/>
  </sheets>
  <calcPr calcId="191028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" l="1"/>
  <c r="F19" i="1"/>
  <c r="F20" i="1"/>
  <c r="F21" i="1"/>
  <c r="F22" i="1"/>
  <c r="F18" i="1"/>
  <c r="F16" i="1"/>
  <c r="F15" i="1"/>
  <c r="F14" i="1"/>
  <c r="F13" i="1"/>
  <c r="F12" i="1"/>
  <c r="F10" i="1"/>
  <c r="F9" i="1"/>
  <c r="F8" i="1"/>
  <c r="F7" i="1"/>
  <c r="F6" i="1"/>
  <c r="F5" i="1"/>
  <c r="F4" i="1"/>
  <c r="F25" i="1"/>
</calcChain>
</file>

<file path=xl/sharedStrings.xml><?xml version="1.0" encoding="utf-8"?>
<sst xmlns="http://schemas.openxmlformats.org/spreadsheetml/2006/main" count="47" uniqueCount="30">
  <si>
    <t>м2</t>
  </si>
  <si>
    <t>Всього</t>
  </si>
  <si>
    <t>Назва роботи</t>
  </si>
  <si>
    <t>Од.вим.</t>
  </si>
  <si>
    <t>Вартість робіт</t>
  </si>
  <si>
    <t>Об`эм</t>
  </si>
  <si>
    <t>№</t>
  </si>
  <si>
    <t>м3</t>
  </si>
  <si>
    <t>м.п.</t>
  </si>
  <si>
    <t>Влаштування стрічкового фундаменту</t>
  </si>
  <si>
    <t>Влаштуванння монолітних стін фундаменту</t>
  </si>
  <si>
    <t>шт</t>
  </si>
  <si>
    <t xml:space="preserve">Влаштування в монолітні стіні фундаменту Металеві труби </t>
  </si>
  <si>
    <t>Засипка піском фундаментів та трамбування</t>
  </si>
  <si>
    <t>Влаштування утеплювача на стіну фундаменту 50мм біля тераси</t>
  </si>
  <si>
    <t>Влаштування монолітної плити перекриття Ппм1 Ппм2 Ппм3</t>
  </si>
  <si>
    <t>Влаштування монолітних ступеньок тераси</t>
  </si>
  <si>
    <t>1 Поверх</t>
  </si>
  <si>
    <t>Кладка стін керамоблок(Газоблок) 300мм і більше( В креслення немає точних даних)</t>
  </si>
  <si>
    <t>Влаштування перемичок монолітних(виготовлення по місцю)</t>
  </si>
  <si>
    <t>Влаштування балки(виготовлення по місцю)</t>
  </si>
  <si>
    <t>Влаштування монолітної плити перекриття Пм1 на відм. +3,300</t>
  </si>
  <si>
    <t>2 поверх</t>
  </si>
  <si>
    <t>Влаштування сходів з першого на другий поверх</t>
  </si>
  <si>
    <t>Влаштування монолітної плити перекриття Пм2 на відм. +6,600</t>
  </si>
  <si>
    <t>Кладка вентеляційфних каналів та димоходи</t>
  </si>
  <si>
    <t>Разом по роботам :</t>
  </si>
  <si>
    <t>Фундамент</t>
  </si>
  <si>
    <t>Кладка стін перегородок 120 мм цегла (В креслення нема точних обємів)</t>
  </si>
  <si>
    <t xml:space="preserve">Ціна робіт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</si>
</sst>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_-* #,##0.0_р_._-;\-* #,##0.0_р_._-;_-* &quot;-&quot;??_р_._-;_-@_-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1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1" fillId="0" borderId="0"/>
    <xf numFmtId="164" fontId="2" fillId="0" borderId="0" applyFont="0" applyFill="0" applyBorder="0" applyAlignment="0" applyProtection="0"/>
    <xf numFmtId="0" fontId="3" fillId="0" borderId="0"/>
    <xf numFmtId="0" fontId="2" fillId="0" borderId="0"/>
  </cellStyleXfs>
  <cellXfs count="32"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 applyFont="1"/>
    <xf numFmtId="0" fontId="0" fillId="0" borderId="0" xfId="0" applyFont="1" applyFill="1" applyBorder="1"/>
    <xf numFmtId="0" fontId="6" fillId="2" borderId="1" xfId="1" applyNumberFormat="1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center" vertical="center" wrapText="1"/>
    </xf>
    <xf numFmtId="4" fontId="6" fillId="2" borderId="1" xfId="1" applyNumberFormat="1" applyFont="1" applyFill="1" applyBorder="1" applyAlignment="1">
      <alignment horizontal="center" vertical="center" wrapText="1"/>
    </xf>
    <xf numFmtId="165" fontId="6" fillId="2" borderId="1" xfId="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2" fontId="6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0" fontId="9" fillId="0" borderId="0" xfId="0" applyFont="1" applyFill="1" applyBorder="1" applyAlignment="1">
      <alignment wrapText="1"/>
    </xf>
    <xf numFmtId="0" fontId="4" fillId="2" borderId="1" xfId="0" applyFont="1" applyFill="1" applyBorder="1"/>
    <xf numFmtId="2" fontId="4" fillId="2" borderId="1" xfId="0" applyNumberFormat="1" applyFont="1" applyFill="1" applyBorder="1"/>
    <xf numFmtId="0" fontId="8" fillId="2" borderId="1" xfId="0" applyFont="1" applyFill="1" applyBorder="1" applyAlignment="1">
      <alignment horizontal="left"/>
    </xf>
    <xf numFmtId="4" fontId="4" fillId="2" borderId="1" xfId="0" applyNumberFormat="1" applyFont="1" applyFill="1" applyBorder="1"/>
    <xf numFmtId="0" fontId="0" fillId="0" borderId="0" xfId="0" applyAlignment="1">
      <alignment wrapText="1"/>
    </xf>
    <xf numFmtId="0" fontId="6" fillId="2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164" fontId="5" fillId="3" borderId="2" xfId="1" applyNumberFormat="1" applyFont="1" applyFill="1" applyBorder="1" applyAlignment="1">
      <alignment horizontal="center" vertical="center" wrapText="1"/>
    </xf>
    <xf numFmtId="164" fontId="5" fillId="3" borderId="3" xfId="1" applyNumberFormat="1" applyFont="1" applyFill="1" applyBorder="1" applyAlignment="1">
      <alignment horizontal="center" vertical="center" wrapText="1"/>
    </xf>
    <xf numFmtId="164" fontId="5" fillId="3" borderId="4" xfId="1" applyNumberFormat="1" applyFont="1" applyFill="1" applyBorder="1" applyAlignment="1">
      <alignment horizontal="center" vertical="center" wrapText="1"/>
    </xf>
    <xf numFmtId="164" fontId="7" fillId="2" borderId="2" xfId="1" applyNumberFormat="1" applyFont="1" applyFill="1" applyBorder="1" applyAlignment="1">
      <alignment horizontal="center" vertical="center" wrapText="1"/>
    </xf>
    <xf numFmtId="164" fontId="7" fillId="2" borderId="3" xfId="1" applyNumberFormat="1" applyFont="1" applyFill="1" applyBorder="1" applyAlignment="1">
      <alignment horizontal="center" vertical="center" wrapText="1"/>
    </xf>
    <xf numFmtId="164" fontId="7" fillId="2" borderId="4" xfId="1" applyNumberFormat="1" applyFont="1" applyFill="1" applyBorder="1" applyAlignment="1">
      <alignment horizontal="center" vertical="center" wrapText="1"/>
    </xf>
  </cellXfs>
  <cellStyles count="8">
    <cellStyle name="Звичайний" xfId="0" builtinId="0"/>
    <cellStyle name="Обычный 15 3" xfId="4" xr:uid="{00000000-0005-0000-0000-000002000000}"/>
    <cellStyle name="Обычный 2" xfId="1" xr:uid="{00000000-0005-0000-0000-000003000000}"/>
    <cellStyle name="Обычный 2 5" xfId="7" xr:uid="{00000000-0005-0000-0000-000004000000}"/>
    <cellStyle name="Обычный 2 9" xfId="3" xr:uid="{00000000-0005-0000-0000-000005000000}"/>
    <cellStyle name="Финансовый 2" xfId="2" xr:uid="{00000000-0005-0000-0000-000006000000}"/>
    <cellStyle name="Финансовый 2 7" xfId="5" xr:uid="{00000000-0005-0000-0000-000007000000}"/>
    <cellStyle name="Excel Built-in Normal" xfId="6" xr:uid="{00000000-0005-0000-0000-00000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tabSelected="1" topLeftCell="B2" workbookViewId="0">
      <selection activeCell="I8" sqref="I8"/>
    </sheetView>
  </sheetViews>
  <sheetFormatPr defaultRowHeight="15"/>
  <cols>
    <col min="1" max="1" width="5.24609375" customWidth="1"/>
    <col min="2" max="2" width="79.76953125" customWidth="1"/>
    <col min="4" max="4" width="12.5078125" customWidth="1"/>
    <col min="5" max="5" width="17.21875" customWidth="1"/>
    <col min="6" max="6" width="15.87109375" customWidth="1"/>
    <col min="8" max="8" width="9.953125" bestFit="1" customWidth="1"/>
    <col min="10" max="10" width="9.953125" bestFit="1" customWidth="1"/>
  </cols>
  <sheetData>
    <row r="1" spans="1:7" ht="48.75" customHeight="1">
      <c r="A1" s="29" t="s">
        <v>29</v>
      </c>
      <c r="B1" s="30"/>
      <c r="C1" s="30"/>
      <c r="D1" s="30"/>
      <c r="E1" s="30"/>
      <c r="F1" s="31"/>
      <c r="G1" s="3"/>
    </row>
    <row r="2" spans="1:7" s="1" customFormat="1" ht="21" customHeight="1">
      <c r="A2" s="5" t="s">
        <v>6</v>
      </c>
      <c r="B2" s="6" t="s">
        <v>2</v>
      </c>
      <c r="C2" s="7" t="s">
        <v>3</v>
      </c>
      <c r="D2" s="9" t="s">
        <v>5</v>
      </c>
      <c r="E2" s="7" t="s">
        <v>4</v>
      </c>
      <c r="F2" s="8" t="s">
        <v>1</v>
      </c>
      <c r="G2" s="3"/>
    </row>
    <row r="3" spans="1:7" ht="20.25" customHeight="1">
      <c r="A3" s="26" t="s">
        <v>27</v>
      </c>
      <c r="B3" s="27"/>
      <c r="C3" s="27"/>
      <c r="D3" s="27"/>
      <c r="E3" s="27"/>
      <c r="F3" s="28"/>
      <c r="G3" s="3"/>
    </row>
    <row r="4" spans="1:7" s="1" customFormat="1" ht="29.25" customHeight="1">
      <c r="A4" s="10">
        <v>1</v>
      </c>
      <c r="B4" s="11" t="s">
        <v>9</v>
      </c>
      <c r="C4" s="10" t="s">
        <v>7</v>
      </c>
      <c r="D4" s="10">
        <v>12.5</v>
      </c>
      <c r="E4" s="13">
        <v>600</v>
      </c>
      <c r="F4" s="12">
        <f t="shared" ref="F4:F10" si="0">E4*D4</f>
        <v>7500</v>
      </c>
      <c r="G4" s="3"/>
    </row>
    <row r="5" spans="1:7" s="1" customFormat="1" ht="29.25" customHeight="1">
      <c r="A5" s="10">
        <v>2</v>
      </c>
      <c r="B5" s="11" t="s">
        <v>10</v>
      </c>
      <c r="C5" s="10" t="s">
        <v>7</v>
      </c>
      <c r="D5" s="10">
        <v>27.6</v>
      </c>
      <c r="E5" s="13">
        <v>1000</v>
      </c>
      <c r="F5" s="12">
        <f t="shared" si="0"/>
        <v>27600</v>
      </c>
      <c r="G5" s="3"/>
    </row>
    <row r="6" spans="1:7" s="1" customFormat="1" ht="29.25" customHeight="1">
      <c r="A6" s="10">
        <v>3</v>
      </c>
      <c r="B6" s="11" t="s">
        <v>12</v>
      </c>
      <c r="C6" s="10" t="s">
        <v>11</v>
      </c>
      <c r="D6" s="10">
        <v>7</v>
      </c>
      <c r="E6" s="13">
        <v>150</v>
      </c>
      <c r="F6" s="12">
        <f t="shared" si="0"/>
        <v>1050</v>
      </c>
      <c r="G6" s="3"/>
    </row>
    <row r="7" spans="1:7" s="1" customFormat="1" ht="29.25" customHeight="1">
      <c r="A7" s="10">
        <v>4</v>
      </c>
      <c r="B7" s="11" t="s">
        <v>13</v>
      </c>
      <c r="C7" s="10" t="s">
        <v>0</v>
      </c>
      <c r="D7" s="10">
        <v>203</v>
      </c>
      <c r="E7" s="13">
        <v>25</v>
      </c>
      <c r="F7" s="12">
        <f t="shared" si="0"/>
        <v>5075</v>
      </c>
      <c r="G7" s="3"/>
    </row>
    <row r="8" spans="1:7" s="1" customFormat="1" ht="29.25" customHeight="1">
      <c r="A8" s="10">
        <v>5</v>
      </c>
      <c r="B8" s="11" t="s">
        <v>14</v>
      </c>
      <c r="C8" s="10" t="s">
        <v>0</v>
      </c>
      <c r="D8" s="10">
        <v>15</v>
      </c>
      <c r="E8" s="13">
        <v>40</v>
      </c>
      <c r="F8" s="12">
        <f t="shared" si="0"/>
        <v>600</v>
      </c>
      <c r="G8" s="3"/>
    </row>
    <row r="9" spans="1:7" s="1" customFormat="1" ht="29.25" customHeight="1">
      <c r="A9" s="10">
        <v>6</v>
      </c>
      <c r="B9" s="11" t="s">
        <v>15</v>
      </c>
      <c r="C9" s="10" t="s">
        <v>7</v>
      </c>
      <c r="D9" s="10">
        <v>29.3</v>
      </c>
      <c r="E9" s="13">
        <v>1100</v>
      </c>
      <c r="F9" s="12">
        <f t="shared" si="0"/>
        <v>32230</v>
      </c>
      <c r="G9" s="3"/>
    </row>
    <row r="10" spans="1:7" s="1" customFormat="1" ht="29.25" customHeight="1">
      <c r="A10" s="10">
        <v>7</v>
      </c>
      <c r="B10" s="11" t="s">
        <v>16</v>
      </c>
      <c r="C10" s="10" t="s">
        <v>8</v>
      </c>
      <c r="D10" s="10">
        <v>40.92</v>
      </c>
      <c r="E10" s="13">
        <v>550</v>
      </c>
      <c r="F10" s="12">
        <f t="shared" si="0"/>
        <v>22506</v>
      </c>
      <c r="G10" s="3"/>
    </row>
    <row r="11" spans="1:7" s="1" customFormat="1" ht="30.75" customHeight="1">
      <c r="A11" s="26" t="s">
        <v>17</v>
      </c>
      <c r="B11" s="27"/>
      <c r="C11" s="27"/>
      <c r="D11" s="27"/>
      <c r="E11" s="27"/>
      <c r="F11" s="28"/>
      <c r="G11" s="3"/>
    </row>
    <row r="12" spans="1:7" s="1" customFormat="1" ht="30.75" customHeight="1">
      <c r="A12" s="10">
        <v>1</v>
      </c>
      <c r="B12" s="11" t="s">
        <v>18</v>
      </c>
      <c r="C12" s="10" t="s">
        <v>7</v>
      </c>
      <c r="D12" s="22">
        <v>42.65</v>
      </c>
      <c r="E12" s="13">
        <v>700</v>
      </c>
      <c r="F12" s="14">
        <f t="shared" ref="F12:F16" si="1">E12*D12</f>
        <v>29855</v>
      </c>
      <c r="G12" s="3"/>
    </row>
    <row r="13" spans="1:7" s="1" customFormat="1" ht="30.75" customHeight="1">
      <c r="A13" s="10">
        <v>2</v>
      </c>
      <c r="B13" s="11" t="s">
        <v>28</v>
      </c>
      <c r="C13" s="10" t="s">
        <v>0</v>
      </c>
      <c r="D13" s="22">
        <v>60.06</v>
      </c>
      <c r="E13" s="13">
        <v>180</v>
      </c>
      <c r="F13" s="14">
        <f t="shared" si="1"/>
        <v>10810.800000000001</v>
      </c>
      <c r="G13" s="3"/>
    </row>
    <row r="14" spans="1:7" s="1" customFormat="1" ht="29.25" customHeight="1">
      <c r="A14" s="10">
        <v>3</v>
      </c>
      <c r="B14" s="11" t="s">
        <v>19</v>
      </c>
      <c r="C14" s="10" t="s">
        <v>11</v>
      </c>
      <c r="D14" s="10">
        <v>11</v>
      </c>
      <c r="E14" s="13">
        <v>200</v>
      </c>
      <c r="F14" s="14">
        <f t="shared" si="1"/>
        <v>2200</v>
      </c>
      <c r="G14" s="3"/>
    </row>
    <row r="15" spans="1:7" s="1" customFormat="1" ht="29.25" customHeight="1">
      <c r="A15" s="10">
        <v>4</v>
      </c>
      <c r="B15" s="11" t="s">
        <v>20</v>
      </c>
      <c r="C15" s="10" t="s">
        <v>11</v>
      </c>
      <c r="D15" s="10">
        <v>1</v>
      </c>
      <c r="E15" s="13">
        <v>1000</v>
      </c>
      <c r="F15" s="14">
        <f t="shared" si="1"/>
        <v>1000</v>
      </c>
      <c r="G15" s="3"/>
    </row>
    <row r="16" spans="1:7" s="1" customFormat="1" ht="29.25" customHeight="1">
      <c r="A16" s="10">
        <v>5</v>
      </c>
      <c r="B16" s="11" t="s">
        <v>21</v>
      </c>
      <c r="C16" s="10" t="s">
        <v>7</v>
      </c>
      <c r="D16" s="10">
        <v>23.4</v>
      </c>
      <c r="E16" s="13">
        <v>1500</v>
      </c>
      <c r="F16" s="14">
        <f t="shared" si="1"/>
        <v>35100</v>
      </c>
      <c r="G16" s="3"/>
    </row>
    <row r="17" spans="1:7" s="1" customFormat="1" ht="29.25" customHeight="1">
      <c r="A17" s="26" t="s">
        <v>22</v>
      </c>
      <c r="B17" s="27"/>
      <c r="C17" s="27"/>
      <c r="D17" s="27"/>
      <c r="E17" s="27"/>
      <c r="F17" s="28"/>
      <c r="G17" s="3"/>
    </row>
    <row r="18" spans="1:7" s="1" customFormat="1" ht="29.25" customHeight="1">
      <c r="A18" s="10">
        <v>1</v>
      </c>
      <c r="B18" s="11" t="s">
        <v>18</v>
      </c>
      <c r="C18" s="10" t="s">
        <v>7</v>
      </c>
      <c r="D18" s="22">
        <v>51.33</v>
      </c>
      <c r="E18" s="13">
        <v>700</v>
      </c>
      <c r="F18" s="12">
        <f>E18*D18</f>
        <v>35931</v>
      </c>
      <c r="G18" s="3"/>
    </row>
    <row r="19" spans="1:7" s="1" customFormat="1" ht="29.25" customHeight="1">
      <c r="A19" s="10">
        <v>2</v>
      </c>
      <c r="B19" s="11" t="s">
        <v>28</v>
      </c>
      <c r="C19" s="10" t="s">
        <v>0</v>
      </c>
      <c r="D19" s="22">
        <v>89.7</v>
      </c>
      <c r="E19" s="13">
        <v>180</v>
      </c>
      <c r="F19" s="12">
        <f t="shared" ref="F19:F23" si="2">E19*D19</f>
        <v>16146</v>
      </c>
      <c r="G19" s="3"/>
    </row>
    <row r="20" spans="1:7" s="1" customFormat="1" ht="29.25" customHeight="1">
      <c r="A20" s="10">
        <v>3</v>
      </c>
      <c r="B20" s="11" t="s">
        <v>19</v>
      </c>
      <c r="C20" s="10" t="s">
        <v>11</v>
      </c>
      <c r="D20" s="10">
        <v>10</v>
      </c>
      <c r="E20" s="13">
        <v>200</v>
      </c>
      <c r="F20" s="12">
        <f t="shared" si="2"/>
        <v>2000</v>
      </c>
      <c r="G20" s="3"/>
    </row>
    <row r="21" spans="1:7" s="1" customFormat="1" ht="29.25" customHeight="1">
      <c r="A21" s="10">
        <v>4</v>
      </c>
      <c r="B21" s="11" t="s">
        <v>23</v>
      </c>
      <c r="C21" s="10" t="s">
        <v>11</v>
      </c>
      <c r="D21" s="10">
        <v>16</v>
      </c>
      <c r="E21" s="13">
        <v>750</v>
      </c>
      <c r="F21" s="12">
        <f t="shared" si="2"/>
        <v>12000</v>
      </c>
      <c r="G21" s="3"/>
    </row>
    <row r="22" spans="1:7" s="1" customFormat="1" ht="29.25" customHeight="1">
      <c r="A22" s="10">
        <v>5</v>
      </c>
      <c r="B22" s="11" t="s">
        <v>24</v>
      </c>
      <c r="C22" s="10" t="s">
        <v>7</v>
      </c>
      <c r="D22" s="10">
        <v>23.8</v>
      </c>
      <c r="E22" s="13">
        <v>1500</v>
      </c>
      <c r="F22" s="12">
        <f t="shared" si="2"/>
        <v>35700</v>
      </c>
      <c r="G22" s="3"/>
    </row>
    <row r="23" spans="1:7" s="1" customFormat="1" ht="29.25" customHeight="1">
      <c r="A23" s="10">
        <v>6</v>
      </c>
      <c r="B23" s="11" t="s">
        <v>25</v>
      </c>
      <c r="C23" s="10" t="s">
        <v>8</v>
      </c>
      <c r="D23" s="10">
        <v>28.61</v>
      </c>
      <c r="E23" s="13">
        <v>450</v>
      </c>
      <c r="F23" s="12">
        <f t="shared" si="2"/>
        <v>12874.5</v>
      </c>
      <c r="G23" s="3"/>
    </row>
    <row r="24" spans="1:7" s="1" customFormat="1" ht="14.1" customHeight="1">
      <c r="A24" s="23"/>
      <c r="B24" s="24"/>
      <c r="C24" s="24"/>
      <c r="D24" s="24"/>
      <c r="E24" s="24"/>
      <c r="F24" s="25"/>
      <c r="G24" s="3"/>
    </row>
    <row r="25" spans="1:7" ht="18">
      <c r="A25" s="17"/>
      <c r="B25" s="19" t="s">
        <v>26</v>
      </c>
      <c r="C25" s="17"/>
      <c r="D25" s="18"/>
      <c r="E25" s="17"/>
      <c r="F25" s="20">
        <f>SUM(F18:F23,F12:F16,F4:F10)</f>
        <v>290178.3</v>
      </c>
      <c r="G25" s="3"/>
    </row>
    <row r="26" spans="1:7">
      <c r="A26" s="3"/>
      <c r="B26" s="4"/>
      <c r="C26" s="3"/>
      <c r="D26" s="3"/>
      <c r="E26" s="3"/>
      <c r="F26" s="3"/>
      <c r="G26" s="3"/>
    </row>
    <row r="27" spans="1:7">
      <c r="A27" s="1"/>
      <c r="B27" s="2"/>
    </row>
    <row r="28" spans="1:7">
      <c r="A28" s="1"/>
      <c r="B28" s="2"/>
    </row>
    <row r="29" spans="1:7">
      <c r="A29" s="1"/>
      <c r="B29" s="2"/>
    </row>
    <row r="30" spans="1:7">
      <c r="A30" s="1"/>
      <c r="B30" s="16"/>
    </row>
    <row r="31" spans="1:7">
      <c r="A31" s="1"/>
      <c r="B31" s="2"/>
    </row>
    <row r="32" spans="1:7">
      <c r="A32" s="1"/>
      <c r="B32" s="2"/>
    </row>
    <row r="33" spans="1:2">
      <c r="A33" s="1"/>
      <c r="B33" s="2"/>
    </row>
    <row r="34" spans="1:2">
      <c r="A34" s="1"/>
      <c r="B34" s="2"/>
    </row>
    <row r="35" spans="1:2">
      <c r="A35" s="1"/>
      <c r="B35" s="2"/>
    </row>
    <row r="36" spans="1:2">
      <c r="B36" s="15"/>
    </row>
    <row r="39" spans="1:2">
      <c r="B39" s="21"/>
    </row>
  </sheetData>
  <mergeCells count="5">
    <mergeCell ref="A24:F24"/>
    <mergeCell ref="A17:F17"/>
    <mergeCell ref="A1:F1"/>
    <mergeCell ref="A3:F3"/>
    <mergeCell ref="A11:F11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Useeer</dc:creator>
  <cp:lastModifiedBy>User</cp:lastModifiedBy>
  <cp:lastPrinted>2019-04-09T13:11:48Z</cp:lastPrinted>
  <dcterms:created xsi:type="dcterms:W3CDTF">2018-10-09T14:15:56Z</dcterms:created>
  <dcterms:modified xsi:type="dcterms:W3CDTF">2023-06-06T20:03:39Z</dcterms:modified>
</cp:coreProperties>
</file>