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10" windowHeight="11640"/>
  </bookViews>
  <sheets>
    <sheet name="Електромонтаж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/>
  <c r="H23"/>
  <c r="G37"/>
  <c r="I37" s="1"/>
  <c r="G5"/>
  <c r="G6"/>
  <c r="G7"/>
  <c r="G8"/>
  <c r="G9"/>
  <c r="G10"/>
  <c r="G11"/>
  <c r="G12"/>
  <c r="G13"/>
  <c r="G14"/>
  <c r="G15"/>
  <c r="G16"/>
  <c r="G17"/>
  <c r="G18"/>
  <c r="G19"/>
  <c r="G20"/>
  <c r="H20"/>
  <c r="G21"/>
  <c r="I21" s="1"/>
  <c r="G22"/>
  <c r="G23"/>
  <c r="I23" s="1"/>
  <c r="G24"/>
  <c r="I24" s="1"/>
  <c r="G25"/>
  <c r="G26"/>
  <c r="I26" s="1"/>
  <c r="G27"/>
  <c r="G28"/>
  <c r="G29"/>
  <c r="G30"/>
  <c r="G32"/>
  <c r="G33"/>
  <c r="I33" s="1"/>
  <c r="G34"/>
  <c r="G35"/>
  <c r="I35" s="1"/>
  <c r="G36"/>
  <c r="G38"/>
  <c r="I38" s="1"/>
  <c r="H38"/>
  <c r="H36"/>
  <c r="I36" s="1"/>
  <c r="H35"/>
  <c r="H34"/>
  <c r="H33"/>
  <c r="H32"/>
  <c r="H30"/>
  <c r="H29"/>
  <c r="H28"/>
  <c r="H27"/>
  <c r="I27"/>
  <c r="H26"/>
  <c r="H25"/>
  <c r="I25" s="1"/>
  <c r="H24"/>
  <c r="H22"/>
  <c r="H21"/>
  <c r="H19"/>
  <c r="H18"/>
  <c r="H17"/>
  <c r="H16"/>
  <c r="H15"/>
  <c r="H14"/>
  <c r="H13"/>
  <c r="H12"/>
  <c r="I12" s="1"/>
  <c r="H11"/>
  <c r="H10"/>
  <c r="I10" s="1"/>
  <c r="H9"/>
  <c r="H8"/>
  <c r="H7"/>
  <c r="H6"/>
  <c r="I6" s="1"/>
  <c r="H5"/>
  <c r="H4"/>
  <c r="G4"/>
  <c r="I16"/>
  <c r="I22"/>
  <c r="I34"/>
  <c r="I29"/>
  <c r="I14"/>
  <c r="I32"/>
  <c r="I28"/>
  <c r="I30"/>
  <c r="I18" l="1"/>
  <c r="I20"/>
  <c r="I5"/>
  <c r="I17"/>
  <c r="I8"/>
  <c r="H39"/>
  <c r="I15"/>
  <c r="I13"/>
  <c r="I11"/>
  <c r="I9"/>
  <c r="G39"/>
  <c r="I7"/>
  <c r="I19"/>
  <c r="I4"/>
  <c r="I39" l="1"/>
</calcChain>
</file>

<file path=xl/sharedStrings.xml><?xml version="1.0" encoding="utf-8"?>
<sst xmlns="http://schemas.openxmlformats.org/spreadsheetml/2006/main" count="82" uniqueCount="48">
  <si>
    <t xml:space="preserve">Електромонтажні роботи </t>
  </si>
  <si>
    <t>№ п/п</t>
  </si>
  <si>
    <t>Найменування робіт</t>
  </si>
  <si>
    <t>Од. виміру</t>
  </si>
  <si>
    <t>Кількість</t>
  </si>
  <si>
    <t>Вартість одиниці, грн</t>
  </si>
  <si>
    <t>Загальна вартість, грн</t>
  </si>
  <si>
    <t>Всього</t>
  </si>
  <si>
    <t>Вартість роботи</t>
  </si>
  <si>
    <t>Вартість матеріалів</t>
  </si>
  <si>
    <t>Прокладання кабелю</t>
  </si>
  <si>
    <t>м/п.</t>
  </si>
  <si>
    <t>Прокладання кабелю в гофрі</t>
  </si>
  <si>
    <t>Прокладання кабелю &gt;6 мм^2</t>
  </si>
  <si>
    <t>Штроблення в цеглі (глибиною до 20 мм)</t>
  </si>
  <si>
    <t>Штроблення в бетоні (глибиною до 20 мм)</t>
  </si>
  <si>
    <t>Виготовлення ніші в бетоні під 12 автоматів</t>
  </si>
  <si>
    <t>шт.</t>
  </si>
  <si>
    <t>Виготовлення ніші в цеглі під 12 автоматів</t>
  </si>
  <si>
    <t>Установка коробок в цеглі</t>
  </si>
  <si>
    <t>Установка коробок в бетоні</t>
  </si>
  <si>
    <t>Установка розподільчих коробок в цеглі</t>
  </si>
  <si>
    <t>Установка розподільчих коробок в бетоні</t>
  </si>
  <si>
    <t xml:space="preserve">Виготовлення отворів в стіні L&gt;120мм </t>
  </si>
  <si>
    <t>Комутація розподільчих коробок</t>
  </si>
  <si>
    <t>Установка автоматів</t>
  </si>
  <si>
    <t>Установка Реле напруги</t>
  </si>
  <si>
    <t>Установка Електролічильника</t>
  </si>
  <si>
    <t>Монтаж короба пластикового</t>
  </si>
  <si>
    <t>Установка вимикачів та розеток</t>
  </si>
  <si>
    <t>Установка трансформаторів</t>
  </si>
  <si>
    <t>Установка стабілізаторів напруги</t>
  </si>
  <si>
    <t>Установка датчиків</t>
  </si>
  <si>
    <t xml:space="preserve">Установка світильників настінних </t>
  </si>
  <si>
    <t>Установка світильників точкових з трансф</t>
  </si>
  <si>
    <t>Установка витяжного вентилятора</t>
  </si>
  <si>
    <t>Установка сушарки електричної</t>
  </si>
  <si>
    <t>Установка Домофонів</t>
  </si>
  <si>
    <t>Монтаж електричної теплої підлоги</t>
  </si>
  <si>
    <t>м.кв</t>
  </si>
  <si>
    <t>Ревізія мережі в приміщенні</t>
  </si>
  <si>
    <t>Установка терморегулятора</t>
  </si>
  <si>
    <t xml:space="preserve">Установка люстри </t>
  </si>
  <si>
    <t>Установка щита 12 модулів</t>
  </si>
  <si>
    <t>Тимчасове освітлення і розетка</t>
  </si>
  <si>
    <t>Установка ПЗВ</t>
  </si>
  <si>
    <t>Установка  Led підсвітки в профілі</t>
  </si>
  <si>
    <t>Установка Led підсвітки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</si>
</sst>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4" fillId="6" borderId="12" xfId="5" applyFont="1" applyBorder="1" applyAlignment="1">
      <alignment horizontal="center" wrapText="1"/>
    </xf>
    <xf numFmtId="0" fontId="4" fillId="5" borderId="12" xfId="4" applyFont="1" applyBorder="1" applyAlignment="1">
      <alignment horizontal="center" vertical="center" wrapText="1"/>
    </xf>
    <xf numFmtId="0" fontId="1" fillId="3" borderId="15" xfId="2" applyBorder="1" applyAlignment="1">
      <alignment horizontal="center" vertical="center"/>
    </xf>
    <xf numFmtId="0" fontId="5" fillId="4" borderId="15" xfId="3" applyFont="1" applyBorder="1" applyAlignment="1">
      <alignment horizontal="left" vertical="center"/>
    </xf>
    <xf numFmtId="0" fontId="1" fillId="5" borderId="15" xfId="4" applyBorder="1" applyAlignment="1">
      <alignment vertical="center"/>
    </xf>
    <xf numFmtId="0" fontId="1" fillId="6" borderId="15" xfId="5" applyBorder="1" applyAlignment="1">
      <alignment vertical="center"/>
    </xf>
    <xf numFmtId="0" fontId="0" fillId="0" borderId="16" xfId="0" applyBorder="1"/>
    <xf numFmtId="0" fontId="5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" fillId="6" borderId="18" xfId="5" applyFont="1" applyBorder="1" applyAlignment="1">
      <alignment vertical="center"/>
    </xf>
    <xf numFmtId="0" fontId="2" fillId="5" borderId="19" xfId="4" applyFont="1" applyBorder="1" applyAlignment="1">
      <alignment vertical="center"/>
    </xf>
    <xf numFmtId="0" fontId="2" fillId="6" borderId="20" xfId="5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0" fillId="6" borderId="15" xfId="5" applyFont="1" applyBorder="1" applyAlignment="1">
      <alignment vertical="center"/>
    </xf>
    <xf numFmtId="0" fontId="0" fillId="3" borderId="15" xfId="2" applyFon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4" fillId="3" borderId="4" xfId="2" applyFont="1" applyBorder="1" applyAlignment="1">
      <alignment horizontal="center" vertical="center" wrapText="1"/>
    </xf>
    <xf numFmtId="0" fontId="4" fillId="3" borderId="10" xfId="2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11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top" wrapText="1"/>
    </xf>
    <xf numFmtId="0" fontId="2" fillId="3" borderId="12" xfId="2" applyFont="1" applyBorder="1" applyAlignment="1">
      <alignment horizontal="center" vertical="top" wrapText="1"/>
    </xf>
    <xf numFmtId="0" fontId="2" fillId="5" borderId="5" xfId="4" applyFont="1" applyBorder="1" applyAlignment="1">
      <alignment horizontal="center" textRotation="90"/>
    </xf>
    <xf numFmtId="0" fontId="2" fillId="5" borderId="13" xfId="4" applyFont="1" applyBorder="1" applyAlignment="1">
      <alignment horizontal="center" textRotation="90"/>
    </xf>
    <xf numFmtId="0" fontId="4" fillId="6" borderId="7" xfId="5" applyFont="1" applyBorder="1" applyAlignment="1">
      <alignment horizontal="center" vertical="center"/>
    </xf>
    <xf numFmtId="0" fontId="4" fillId="6" borderId="8" xfId="5" applyFont="1" applyBorder="1" applyAlignment="1">
      <alignment horizontal="center" vertical="center"/>
    </xf>
    <xf numFmtId="0" fontId="2" fillId="6" borderId="9" xfId="5" applyFont="1" applyBorder="1" applyAlignment="1">
      <alignment horizontal="center" vertical="center"/>
    </xf>
    <xf numFmtId="0" fontId="2" fillId="6" borderId="14" xfId="5" applyFont="1" applyBorder="1" applyAlignment="1">
      <alignment horizontal="center" vertical="center"/>
    </xf>
  </cellXfs>
  <cellStyles count="6">
    <cellStyle name="20% - Акцент2" xfId="2" builtinId="34"/>
    <cellStyle name="20% - Акцент3" xfId="4" builtinId="38"/>
    <cellStyle name="40% - Акцент2" xfId="3" builtinId="35"/>
    <cellStyle name="40% - Акцент3" xfId="5" builtinId="39"/>
    <cellStyle name="Акцент2" xfId="1" builtinId="3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view="pageLayout" topLeftCell="A15" workbookViewId="0">
      <selection activeCell="E38" sqref="E38"/>
    </sheetView>
  </sheetViews>
  <sheetFormatPr defaultRowHeight="15"/>
  <cols>
    <col min="1" max="1" width="3.85546875" customWidth="1"/>
    <col min="2" max="2" width="31.85546875" style="15" customWidth="1"/>
    <col min="3" max="3" width="5" customWidth="1"/>
    <col min="4" max="4" width="5.42578125" customWidth="1"/>
    <col min="5" max="5" width="8.7109375" customWidth="1"/>
    <col min="6" max="6" width="9.28515625" customWidth="1"/>
    <col min="7" max="8" width="8.7109375" customWidth="1"/>
    <col min="9" max="9" width="7.85546875" customWidth="1"/>
  </cols>
  <sheetData>
    <row r="1" spans="1:9" ht="10.5" customHeight="1" thickBot="1">
      <c r="A1" s="18" t="s">
        <v>0</v>
      </c>
      <c r="B1" s="19"/>
      <c r="C1" s="19"/>
      <c r="D1" s="19"/>
      <c r="E1" s="19"/>
      <c r="F1" s="19"/>
      <c r="G1" s="19"/>
      <c r="H1" s="19"/>
      <c r="I1" s="20"/>
    </row>
    <row r="2" spans="1:9" ht="24.75" customHeight="1">
      <c r="A2" s="21" t="s">
        <v>1</v>
      </c>
      <c r="B2" s="23" t="s">
        <v>2</v>
      </c>
      <c r="C2" s="25" t="s">
        <v>3</v>
      </c>
      <c r="D2" s="27" t="s">
        <v>4</v>
      </c>
      <c r="E2" s="29" t="s">
        <v>5</v>
      </c>
      <c r="F2" s="30"/>
      <c r="G2" s="29" t="s">
        <v>6</v>
      </c>
      <c r="H2" s="30"/>
      <c r="I2" s="31" t="s">
        <v>7</v>
      </c>
    </row>
    <row r="3" spans="1:9" ht="27" customHeight="1">
      <c r="A3" s="22"/>
      <c r="B3" s="24"/>
      <c r="C3" s="26"/>
      <c r="D3" s="28"/>
      <c r="E3" s="1" t="s">
        <v>8</v>
      </c>
      <c r="F3" s="2" t="s">
        <v>9</v>
      </c>
      <c r="G3" s="1" t="s">
        <v>8</v>
      </c>
      <c r="H3" s="2" t="s">
        <v>9</v>
      </c>
      <c r="I3" s="32"/>
    </row>
    <row r="4" spans="1:9">
      <c r="A4" s="3">
        <v>1</v>
      </c>
      <c r="B4" s="4" t="s">
        <v>10</v>
      </c>
      <c r="C4" s="3" t="s">
        <v>11</v>
      </c>
      <c r="D4" s="5"/>
      <c r="E4" s="6">
        <v>21</v>
      </c>
      <c r="F4" s="5"/>
      <c r="G4" s="6">
        <f>D4*E4</f>
        <v>0</v>
      </c>
      <c r="H4" s="5">
        <f>D4*F4</f>
        <v>0</v>
      </c>
      <c r="I4" s="6">
        <f>G4+H4</f>
        <v>0</v>
      </c>
    </row>
    <row r="5" spans="1:9">
      <c r="A5" s="3">
        <v>2</v>
      </c>
      <c r="B5" s="4" t="s">
        <v>12</v>
      </c>
      <c r="C5" s="3" t="s">
        <v>11</v>
      </c>
      <c r="D5" s="5"/>
      <c r="E5" s="6">
        <v>29</v>
      </c>
      <c r="F5" s="5"/>
      <c r="G5" s="6">
        <f t="shared" ref="G5:G38" si="0">D5*E5</f>
        <v>0</v>
      </c>
      <c r="H5" s="5">
        <f t="shared" ref="H5:H38" si="1">D5*F5</f>
        <v>0</v>
      </c>
      <c r="I5" s="6">
        <f>G5+H5</f>
        <v>0</v>
      </c>
    </row>
    <row r="6" spans="1:9">
      <c r="A6" s="3">
        <v>3</v>
      </c>
      <c r="B6" s="4" t="s">
        <v>13</v>
      </c>
      <c r="C6" s="3" t="s">
        <v>11</v>
      </c>
      <c r="D6" s="5"/>
      <c r="E6" s="6">
        <v>29</v>
      </c>
      <c r="F6" s="5"/>
      <c r="G6" s="6">
        <f t="shared" si="0"/>
        <v>0</v>
      </c>
      <c r="H6" s="5">
        <f t="shared" si="1"/>
        <v>0</v>
      </c>
      <c r="I6" s="6">
        <f t="shared" ref="I6:I38" si="2">G6+H6</f>
        <v>0</v>
      </c>
    </row>
    <row r="7" spans="1:9">
      <c r="A7" s="3">
        <v>4</v>
      </c>
      <c r="B7" s="4" t="s">
        <v>14</v>
      </c>
      <c r="C7" s="3" t="s">
        <v>11</v>
      </c>
      <c r="D7" s="5"/>
      <c r="E7" s="6">
        <v>70</v>
      </c>
      <c r="F7" s="5"/>
      <c r="G7" s="6">
        <f t="shared" si="0"/>
        <v>0</v>
      </c>
      <c r="H7" s="5">
        <f t="shared" si="1"/>
        <v>0</v>
      </c>
      <c r="I7" s="6">
        <f t="shared" si="2"/>
        <v>0</v>
      </c>
    </row>
    <row r="8" spans="1:9">
      <c r="A8" s="3">
        <v>5</v>
      </c>
      <c r="B8" s="4" t="s">
        <v>15</v>
      </c>
      <c r="C8" s="3" t="s">
        <v>11</v>
      </c>
      <c r="D8" s="5"/>
      <c r="E8" s="6">
        <v>95</v>
      </c>
      <c r="F8" s="5"/>
      <c r="G8" s="6">
        <f t="shared" si="0"/>
        <v>0</v>
      </c>
      <c r="H8" s="5">
        <f t="shared" si="1"/>
        <v>0</v>
      </c>
      <c r="I8" s="6">
        <f t="shared" si="2"/>
        <v>0</v>
      </c>
    </row>
    <row r="9" spans="1:9">
      <c r="A9" s="3">
        <v>6</v>
      </c>
      <c r="B9" s="4" t="s">
        <v>16</v>
      </c>
      <c r="C9" s="3" t="s">
        <v>17</v>
      </c>
      <c r="D9" s="5"/>
      <c r="E9" s="6">
        <v>1000</v>
      </c>
      <c r="F9" s="5"/>
      <c r="G9" s="6">
        <f t="shared" si="0"/>
        <v>0</v>
      </c>
      <c r="H9" s="5">
        <f t="shared" si="1"/>
        <v>0</v>
      </c>
      <c r="I9" s="6">
        <f t="shared" si="2"/>
        <v>0</v>
      </c>
    </row>
    <row r="10" spans="1:9">
      <c r="A10" s="3">
        <v>7</v>
      </c>
      <c r="B10" s="4" t="s">
        <v>18</v>
      </c>
      <c r="C10" s="3" t="s">
        <v>17</v>
      </c>
      <c r="D10" s="5"/>
      <c r="E10" s="6">
        <v>450</v>
      </c>
      <c r="F10" s="5"/>
      <c r="G10" s="6">
        <f t="shared" si="0"/>
        <v>0</v>
      </c>
      <c r="H10" s="5">
        <f t="shared" si="1"/>
        <v>0</v>
      </c>
      <c r="I10" s="6">
        <f t="shared" si="2"/>
        <v>0</v>
      </c>
    </row>
    <row r="11" spans="1:9">
      <c r="A11" s="3">
        <v>8</v>
      </c>
      <c r="B11" s="4" t="s">
        <v>43</v>
      </c>
      <c r="C11" s="3" t="s">
        <v>17</v>
      </c>
      <c r="D11" s="5"/>
      <c r="E11" s="6">
        <v>350</v>
      </c>
      <c r="F11" s="5"/>
      <c r="G11" s="6">
        <f t="shared" si="0"/>
        <v>0</v>
      </c>
      <c r="H11" s="5">
        <f t="shared" si="1"/>
        <v>0</v>
      </c>
      <c r="I11" s="6">
        <f t="shared" si="2"/>
        <v>0</v>
      </c>
    </row>
    <row r="12" spans="1:9">
      <c r="A12" s="3">
        <v>9</v>
      </c>
      <c r="B12" s="4" t="s">
        <v>19</v>
      </c>
      <c r="C12" s="3" t="s">
        <v>17</v>
      </c>
      <c r="D12" s="5"/>
      <c r="E12" s="6">
        <v>85</v>
      </c>
      <c r="F12" s="5"/>
      <c r="G12" s="6">
        <f t="shared" si="0"/>
        <v>0</v>
      </c>
      <c r="H12" s="5">
        <f t="shared" si="1"/>
        <v>0</v>
      </c>
      <c r="I12" s="6">
        <f t="shared" si="2"/>
        <v>0</v>
      </c>
    </row>
    <row r="13" spans="1:9">
      <c r="A13" s="3">
        <v>10</v>
      </c>
      <c r="B13" s="4" t="s">
        <v>20</v>
      </c>
      <c r="C13" s="3" t="s">
        <v>17</v>
      </c>
      <c r="D13" s="5"/>
      <c r="E13" s="6">
        <v>120</v>
      </c>
      <c r="F13" s="5"/>
      <c r="G13" s="6">
        <f t="shared" si="0"/>
        <v>0</v>
      </c>
      <c r="H13" s="5">
        <f t="shared" si="1"/>
        <v>0</v>
      </c>
      <c r="I13" s="6">
        <f t="shared" si="2"/>
        <v>0</v>
      </c>
    </row>
    <row r="14" spans="1:9">
      <c r="A14" s="3">
        <v>11</v>
      </c>
      <c r="B14" s="4" t="s">
        <v>21</v>
      </c>
      <c r="C14" s="3" t="s">
        <v>17</v>
      </c>
      <c r="D14" s="5"/>
      <c r="E14" s="6">
        <v>95</v>
      </c>
      <c r="F14" s="5"/>
      <c r="G14" s="6">
        <f t="shared" si="0"/>
        <v>0</v>
      </c>
      <c r="H14" s="5">
        <f t="shared" si="1"/>
        <v>0</v>
      </c>
      <c r="I14" s="6">
        <f t="shared" si="2"/>
        <v>0</v>
      </c>
    </row>
    <row r="15" spans="1:9">
      <c r="A15" s="3">
        <v>12</v>
      </c>
      <c r="B15" s="4" t="s">
        <v>22</v>
      </c>
      <c r="C15" s="3" t="s">
        <v>17</v>
      </c>
      <c r="D15" s="5"/>
      <c r="E15" s="6">
        <v>160</v>
      </c>
      <c r="F15" s="5"/>
      <c r="G15" s="6">
        <f t="shared" si="0"/>
        <v>0</v>
      </c>
      <c r="H15" s="5">
        <f t="shared" si="1"/>
        <v>0</v>
      </c>
      <c r="I15" s="6">
        <f t="shared" si="2"/>
        <v>0</v>
      </c>
    </row>
    <row r="16" spans="1:9">
      <c r="A16" s="3">
        <v>13</v>
      </c>
      <c r="B16" s="4" t="s">
        <v>23</v>
      </c>
      <c r="C16" s="3" t="s">
        <v>17</v>
      </c>
      <c r="D16" s="5"/>
      <c r="E16" s="6">
        <v>150</v>
      </c>
      <c r="F16" s="5"/>
      <c r="G16" s="6">
        <f t="shared" si="0"/>
        <v>0</v>
      </c>
      <c r="H16" s="5">
        <f t="shared" si="1"/>
        <v>0</v>
      </c>
      <c r="I16" s="6">
        <f t="shared" si="2"/>
        <v>0</v>
      </c>
    </row>
    <row r="17" spans="1:9">
      <c r="A17" s="3">
        <v>14</v>
      </c>
      <c r="B17" s="4" t="s">
        <v>24</v>
      </c>
      <c r="C17" s="3" t="s">
        <v>17</v>
      </c>
      <c r="D17" s="5"/>
      <c r="E17" s="6">
        <v>200</v>
      </c>
      <c r="F17" s="5"/>
      <c r="G17" s="6">
        <f t="shared" si="0"/>
        <v>0</v>
      </c>
      <c r="H17" s="5">
        <f t="shared" si="1"/>
        <v>0</v>
      </c>
      <c r="I17" s="6">
        <f t="shared" si="2"/>
        <v>0</v>
      </c>
    </row>
    <row r="18" spans="1:9">
      <c r="A18" s="3">
        <v>15</v>
      </c>
      <c r="B18" s="4" t="s">
        <v>25</v>
      </c>
      <c r="C18" s="3" t="s">
        <v>17</v>
      </c>
      <c r="D18" s="5"/>
      <c r="E18" s="6">
        <v>110</v>
      </c>
      <c r="F18" s="5"/>
      <c r="G18" s="6">
        <f t="shared" si="0"/>
        <v>0</v>
      </c>
      <c r="H18" s="5">
        <f t="shared" si="1"/>
        <v>0</v>
      </c>
      <c r="I18" s="6">
        <f t="shared" si="2"/>
        <v>0</v>
      </c>
    </row>
    <row r="19" spans="1:9">
      <c r="A19" s="3">
        <v>16</v>
      </c>
      <c r="B19" s="4" t="s">
        <v>45</v>
      </c>
      <c r="C19" s="3" t="s">
        <v>17</v>
      </c>
      <c r="D19" s="5"/>
      <c r="E19" s="6">
        <v>250</v>
      </c>
      <c r="F19" s="5"/>
      <c r="G19" s="6">
        <f t="shared" si="0"/>
        <v>0</v>
      </c>
      <c r="H19" s="5">
        <f t="shared" si="1"/>
        <v>0</v>
      </c>
      <c r="I19" s="6">
        <f t="shared" si="2"/>
        <v>0</v>
      </c>
    </row>
    <row r="20" spans="1:9">
      <c r="A20" s="3">
        <v>17</v>
      </c>
      <c r="B20" s="4" t="s">
        <v>26</v>
      </c>
      <c r="C20" s="3" t="s">
        <v>17</v>
      </c>
      <c r="D20" s="5"/>
      <c r="E20" s="6">
        <v>250</v>
      </c>
      <c r="F20" s="5"/>
      <c r="G20" s="6">
        <f t="shared" si="0"/>
        <v>0</v>
      </c>
      <c r="H20" s="5">
        <f t="shared" si="1"/>
        <v>0</v>
      </c>
      <c r="I20" s="6">
        <f t="shared" si="2"/>
        <v>0</v>
      </c>
    </row>
    <row r="21" spans="1:9">
      <c r="A21" s="3">
        <v>18</v>
      </c>
      <c r="B21" s="4" t="s">
        <v>27</v>
      </c>
      <c r="C21" s="3" t="s">
        <v>17</v>
      </c>
      <c r="D21" s="5"/>
      <c r="E21" s="6">
        <v>600</v>
      </c>
      <c r="F21" s="5"/>
      <c r="G21" s="6">
        <f t="shared" si="0"/>
        <v>0</v>
      </c>
      <c r="H21" s="5">
        <f t="shared" si="1"/>
        <v>0</v>
      </c>
      <c r="I21" s="6">
        <f t="shared" si="2"/>
        <v>0</v>
      </c>
    </row>
    <row r="22" spans="1:9">
      <c r="A22" s="3">
        <v>19</v>
      </c>
      <c r="B22" s="4" t="s">
        <v>28</v>
      </c>
      <c r="C22" s="3" t="s">
        <v>11</v>
      </c>
      <c r="D22" s="5"/>
      <c r="E22" s="6">
        <v>50</v>
      </c>
      <c r="F22" s="5"/>
      <c r="G22" s="6">
        <f t="shared" si="0"/>
        <v>0</v>
      </c>
      <c r="H22" s="5">
        <f t="shared" si="1"/>
        <v>0</v>
      </c>
      <c r="I22" s="6">
        <f t="shared" si="2"/>
        <v>0</v>
      </c>
    </row>
    <row r="23" spans="1:9">
      <c r="A23" s="3">
        <v>20</v>
      </c>
      <c r="B23" s="4" t="s">
        <v>41</v>
      </c>
      <c r="C23" s="17" t="s">
        <v>17</v>
      </c>
      <c r="D23" s="5"/>
      <c r="E23" s="6">
        <v>250</v>
      </c>
      <c r="F23" s="5"/>
      <c r="G23" s="6">
        <f t="shared" si="0"/>
        <v>0</v>
      </c>
      <c r="H23" s="5">
        <f t="shared" si="1"/>
        <v>0</v>
      </c>
      <c r="I23" s="6">
        <f t="shared" si="2"/>
        <v>0</v>
      </c>
    </row>
    <row r="24" spans="1:9">
      <c r="A24" s="3">
        <v>21</v>
      </c>
      <c r="B24" s="4" t="s">
        <v>29</v>
      </c>
      <c r="C24" s="3" t="s">
        <v>17</v>
      </c>
      <c r="D24" s="5"/>
      <c r="E24" s="6">
        <v>85</v>
      </c>
      <c r="F24" s="5"/>
      <c r="G24" s="6">
        <f t="shared" si="0"/>
        <v>0</v>
      </c>
      <c r="H24" s="5">
        <f t="shared" si="1"/>
        <v>0</v>
      </c>
      <c r="I24" s="6">
        <f t="shared" si="2"/>
        <v>0</v>
      </c>
    </row>
    <row r="25" spans="1:9">
      <c r="A25" s="3">
        <v>22</v>
      </c>
      <c r="B25" s="4" t="s">
        <v>30</v>
      </c>
      <c r="C25" s="3" t="s">
        <v>17</v>
      </c>
      <c r="D25" s="5"/>
      <c r="E25" s="6">
        <v>180</v>
      </c>
      <c r="F25" s="5"/>
      <c r="G25" s="6">
        <f t="shared" si="0"/>
        <v>0</v>
      </c>
      <c r="H25" s="5">
        <f t="shared" si="1"/>
        <v>0</v>
      </c>
      <c r="I25" s="6">
        <f t="shared" si="2"/>
        <v>0</v>
      </c>
    </row>
    <row r="26" spans="1:9">
      <c r="A26" s="3">
        <v>23</v>
      </c>
      <c r="B26" s="4" t="s">
        <v>31</v>
      </c>
      <c r="C26" s="3" t="s">
        <v>17</v>
      </c>
      <c r="D26" s="5"/>
      <c r="E26" s="6">
        <v>1000</v>
      </c>
      <c r="F26" s="5"/>
      <c r="G26" s="6">
        <f t="shared" si="0"/>
        <v>0</v>
      </c>
      <c r="H26" s="5">
        <f t="shared" si="1"/>
        <v>0</v>
      </c>
      <c r="I26" s="6">
        <f t="shared" si="2"/>
        <v>0</v>
      </c>
    </row>
    <row r="27" spans="1:9">
      <c r="A27" s="3">
        <v>24</v>
      </c>
      <c r="B27" s="4" t="s">
        <v>32</v>
      </c>
      <c r="C27" s="3" t="s">
        <v>17</v>
      </c>
      <c r="D27" s="5"/>
      <c r="E27" s="6">
        <v>200</v>
      </c>
      <c r="F27" s="5"/>
      <c r="G27" s="6">
        <f t="shared" si="0"/>
        <v>0</v>
      </c>
      <c r="H27" s="5">
        <f t="shared" si="1"/>
        <v>0</v>
      </c>
      <c r="I27" s="6">
        <f t="shared" si="2"/>
        <v>0</v>
      </c>
    </row>
    <row r="28" spans="1:9">
      <c r="A28" s="3">
        <v>25</v>
      </c>
      <c r="B28" s="4" t="s">
        <v>33</v>
      </c>
      <c r="C28" s="3" t="s">
        <v>17</v>
      </c>
      <c r="D28" s="5"/>
      <c r="E28" s="6">
        <v>250</v>
      </c>
      <c r="F28" s="5"/>
      <c r="G28" s="6">
        <f t="shared" si="0"/>
        <v>0</v>
      </c>
      <c r="H28" s="5">
        <f t="shared" si="1"/>
        <v>0</v>
      </c>
      <c r="I28" s="6">
        <f t="shared" si="2"/>
        <v>0</v>
      </c>
    </row>
    <row r="29" spans="1:9">
      <c r="A29" s="3">
        <v>26</v>
      </c>
      <c r="B29" s="4" t="s">
        <v>34</v>
      </c>
      <c r="C29" s="3" t="s">
        <v>17</v>
      </c>
      <c r="D29" s="5"/>
      <c r="E29" s="6">
        <v>250</v>
      </c>
      <c r="F29" s="5"/>
      <c r="G29" s="6">
        <f t="shared" si="0"/>
        <v>0</v>
      </c>
      <c r="H29" s="5">
        <f t="shared" si="1"/>
        <v>0</v>
      </c>
      <c r="I29" s="6">
        <f t="shared" si="2"/>
        <v>0</v>
      </c>
    </row>
    <row r="30" spans="1:9">
      <c r="A30" s="3">
        <v>27</v>
      </c>
      <c r="B30" s="4" t="s">
        <v>42</v>
      </c>
      <c r="C30" s="3" t="s">
        <v>17</v>
      </c>
      <c r="D30" s="5"/>
      <c r="E30" s="6">
        <v>450</v>
      </c>
      <c r="F30" s="5"/>
      <c r="G30" s="6">
        <f t="shared" si="0"/>
        <v>0</v>
      </c>
      <c r="H30" s="5">
        <f t="shared" si="1"/>
        <v>0</v>
      </c>
      <c r="I30" s="6">
        <f t="shared" si="2"/>
        <v>0</v>
      </c>
    </row>
    <row r="31" spans="1:9">
      <c r="A31" s="3"/>
      <c r="B31" s="4" t="s">
        <v>47</v>
      </c>
      <c r="C31" s="17" t="s">
        <v>11</v>
      </c>
      <c r="D31" s="5"/>
      <c r="E31" s="6">
        <v>80</v>
      </c>
      <c r="F31" s="5"/>
      <c r="G31" s="6">
        <f t="shared" si="0"/>
        <v>0</v>
      </c>
      <c r="H31" s="5"/>
      <c r="I31" s="6"/>
    </row>
    <row r="32" spans="1:9">
      <c r="A32" s="3">
        <v>28</v>
      </c>
      <c r="B32" s="4" t="s">
        <v>46</v>
      </c>
      <c r="C32" s="3" t="s">
        <v>11</v>
      </c>
      <c r="D32" s="5"/>
      <c r="E32" s="6">
        <v>160</v>
      </c>
      <c r="F32" s="5"/>
      <c r="G32" s="6">
        <f t="shared" si="0"/>
        <v>0</v>
      </c>
      <c r="H32" s="5">
        <f t="shared" si="1"/>
        <v>0</v>
      </c>
      <c r="I32" s="6">
        <f t="shared" si="2"/>
        <v>0</v>
      </c>
    </row>
    <row r="33" spans="1:9">
      <c r="A33" s="3">
        <v>29</v>
      </c>
      <c r="B33" s="4" t="s">
        <v>35</v>
      </c>
      <c r="C33" s="3" t="s">
        <v>17</v>
      </c>
      <c r="D33" s="5"/>
      <c r="E33" s="6">
        <v>250</v>
      </c>
      <c r="F33" s="5"/>
      <c r="G33" s="6">
        <f t="shared" si="0"/>
        <v>0</v>
      </c>
      <c r="H33" s="5">
        <f t="shared" si="1"/>
        <v>0</v>
      </c>
      <c r="I33" s="6">
        <f t="shared" si="2"/>
        <v>0</v>
      </c>
    </row>
    <row r="34" spans="1:9">
      <c r="A34" s="3">
        <v>30</v>
      </c>
      <c r="B34" s="4" t="s">
        <v>36</v>
      </c>
      <c r="C34" s="3" t="s">
        <v>17</v>
      </c>
      <c r="D34" s="5"/>
      <c r="E34" s="16">
        <v>500</v>
      </c>
      <c r="F34" s="5"/>
      <c r="G34" s="6">
        <f t="shared" si="0"/>
        <v>0</v>
      </c>
      <c r="H34" s="5">
        <f t="shared" si="1"/>
        <v>0</v>
      </c>
      <c r="I34" s="6">
        <f t="shared" si="2"/>
        <v>0</v>
      </c>
    </row>
    <row r="35" spans="1:9">
      <c r="A35" s="3">
        <v>31</v>
      </c>
      <c r="B35" s="4" t="s">
        <v>37</v>
      </c>
      <c r="C35" s="3" t="s">
        <v>17</v>
      </c>
      <c r="D35" s="5"/>
      <c r="E35" s="6">
        <v>1000</v>
      </c>
      <c r="F35" s="5"/>
      <c r="G35" s="6">
        <f t="shared" si="0"/>
        <v>0</v>
      </c>
      <c r="H35" s="5">
        <f t="shared" si="1"/>
        <v>0</v>
      </c>
      <c r="I35" s="6">
        <f t="shared" si="2"/>
        <v>0</v>
      </c>
    </row>
    <row r="36" spans="1:9">
      <c r="A36" s="3">
        <v>32</v>
      </c>
      <c r="B36" s="4" t="s">
        <v>38</v>
      </c>
      <c r="C36" s="3" t="s">
        <v>39</v>
      </c>
      <c r="D36" s="5"/>
      <c r="E36" s="6">
        <v>250</v>
      </c>
      <c r="F36" s="5"/>
      <c r="G36" s="6">
        <f t="shared" si="0"/>
        <v>0</v>
      </c>
      <c r="H36" s="5">
        <f t="shared" si="1"/>
        <v>0</v>
      </c>
      <c r="I36" s="6">
        <f t="shared" si="2"/>
        <v>0</v>
      </c>
    </row>
    <row r="37" spans="1:9">
      <c r="A37" s="3">
        <v>33</v>
      </c>
      <c r="B37" s="4" t="s">
        <v>44</v>
      </c>
      <c r="C37" s="17" t="s">
        <v>17</v>
      </c>
      <c r="D37" s="5"/>
      <c r="E37" s="6">
        <v>250</v>
      </c>
      <c r="F37" s="5"/>
      <c r="G37" s="6">
        <f t="shared" si="0"/>
        <v>0</v>
      </c>
      <c r="H37" s="5"/>
      <c r="I37" s="6">
        <f t="shared" si="2"/>
        <v>0</v>
      </c>
    </row>
    <row r="38" spans="1:9">
      <c r="A38" s="3">
        <v>34</v>
      </c>
      <c r="B38" s="4" t="s">
        <v>40</v>
      </c>
      <c r="C38" s="3" t="s">
        <v>39</v>
      </c>
      <c r="D38" s="5"/>
      <c r="E38" s="6">
        <v>150</v>
      </c>
      <c r="F38" s="5"/>
      <c r="G38" s="6">
        <f t="shared" si="0"/>
        <v>0</v>
      </c>
      <c r="H38" s="5">
        <f t="shared" si="1"/>
        <v>0</v>
      </c>
      <c r="I38" s="6">
        <f t="shared" si="2"/>
        <v>0</v>
      </c>
    </row>
    <row r="39" spans="1:9" ht="15.75" thickBot="1">
      <c r="A39" s="7"/>
      <c r="B39" s="8"/>
      <c r="C39" s="9"/>
      <c r="D39" s="9"/>
      <c r="E39" s="9"/>
      <c r="F39" s="9"/>
      <c r="G39" s="10">
        <f>SUM(G4:G38)</f>
        <v>0</v>
      </c>
      <c r="H39" s="11">
        <f>SUM(H4:H38)</f>
        <v>0</v>
      </c>
      <c r="I39" s="12">
        <f>SUM(I4:I38)</f>
        <v>0</v>
      </c>
    </row>
    <row r="40" spans="1:9">
      <c r="B40" s="13"/>
      <c r="C40" s="14"/>
      <c r="D40" s="14"/>
      <c r="E40" s="14"/>
      <c r="F40" s="14"/>
      <c r="G40" s="14"/>
      <c r="H40" s="14"/>
      <c r="I40" s="14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rintOptions gridLines="1"/>
  <pageMargins left="0.52083333333333337" right="0.48958333333333331" top="0.6562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Електромонтаж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Олександр</cp:lastModifiedBy>
  <dcterms:created xsi:type="dcterms:W3CDTF">2022-01-11T11:29:10Z</dcterms:created>
  <dcterms:modified xsi:type="dcterms:W3CDTF">2023-05-18T17:14:01Z</dcterms:modified>
</cp:coreProperties>
</file>