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1BA05175-672D-44D2-B0CB-3F8153227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Ц" sheetId="23" r:id="rId1"/>
  </sheets>
  <definedNames>
    <definedName name="_xlnm._FilterDatabase" localSheetId="0" hidden="1">ДЦ!$A$4:$S$76</definedName>
    <definedName name="_xlnm.Print_Titles" localSheetId="0">ДЦ!$3:$3</definedName>
    <definedName name="_xlnm.Print_Area" localSheetId="0">ДЦ!$A$1:$I$99</definedName>
  </definedNames>
  <calcPr calcId="191028"/>
</workbook>
</file>

<file path=xl/calcChain.xml><?xml version="1.0" encoding="utf-8"?>
<calcChain xmlns="http://schemas.openxmlformats.org/spreadsheetml/2006/main">
  <c r="G73" i="23" l="1"/>
  <c r="G9" i="23"/>
  <c r="G10" i="23"/>
  <c r="G64" i="23"/>
  <c r="G69" i="23"/>
  <c r="G72" i="23"/>
  <c r="G71" i="23"/>
  <c r="G70" i="23"/>
  <c r="G68" i="23"/>
  <c r="G67" i="23"/>
  <c r="G66" i="23"/>
  <c r="G65" i="23"/>
  <c r="G63" i="23"/>
  <c r="G62" i="23"/>
  <c r="G60" i="23"/>
  <c r="G59" i="23"/>
  <c r="G58" i="23"/>
  <c r="G57" i="23"/>
  <c r="G55" i="23"/>
  <c r="G54" i="23"/>
  <c r="G53" i="23"/>
  <c r="G51" i="23"/>
  <c r="G50" i="23"/>
  <c r="G49" i="23"/>
  <c r="G48" i="23"/>
  <c r="G47" i="23"/>
  <c r="G46" i="23"/>
  <c r="G41" i="23"/>
  <c r="G44" i="23"/>
  <c r="G43" i="23"/>
  <c r="G42" i="23"/>
  <c r="G40" i="23"/>
  <c r="G39" i="23"/>
  <c r="G38" i="23"/>
  <c r="G37" i="23"/>
  <c r="G29" i="23"/>
  <c r="G28" i="23"/>
  <c r="G27" i="23"/>
  <c r="G26" i="23"/>
  <c r="G25" i="23"/>
  <c r="G24" i="23"/>
  <c r="G23" i="23"/>
  <c r="G22" i="23"/>
  <c r="G21" i="23"/>
  <c r="G52" i="23"/>
  <c r="G8" i="23"/>
  <c r="G35" i="23"/>
  <c r="G34" i="23"/>
  <c r="G33" i="23"/>
  <c r="G32" i="23"/>
  <c r="G31" i="23"/>
  <c r="G19" i="23"/>
  <c r="G18" i="23"/>
  <c r="G17" i="23"/>
  <c r="G15" i="23"/>
  <c r="G14" i="23"/>
  <c r="G13" i="23"/>
  <c r="G12" i="23"/>
  <c r="G11" i="23"/>
  <c r="G7" i="23"/>
  <c r="G6" i="23"/>
  <c r="G75" i="23" l="1"/>
</calcChain>
</file>

<file path=xl/sharedStrings.xml><?xml version="1.0" encoding="utf-8"?>
<sst xmlns="http://schemas.openxmlformats.org/spreadsheetml/2006/main" count="140" uniqueCount="47">
  <si>
    <t xml:space="preserve"> Найменування робіт</t>
  </si>
  <si>
    <t>м2</t>
  </si>
  <si>
    <t>шт</t>
  </si>
  <si>
    <t>Норма витрат</t>
  </si>
  <si>
    <t>мп</t>
  </si>
  <si>
    <t>Вартість робіт, грн</t>
  </si>
  <si>
    <t xml:space="preserve">Ціна, грн </t>
  </si>
  <si>
    <t>Кіл-ть</t>
  </si>
  <si>
    <t>Од. вим.</t>
  </si>
  <si>
    <t>№з/п</t>
  </si>
  <si>
    <t>Всього по акту, грн</t>
  </si>
  <si>
    <t>Всього сума по акту, грн</t>
  </si>
  <si>
    <t>Грунтування стін</t>
  </si>
  <si>
    <t>Грунтування відкосів</t>
  </si>
  <si>
    <t>компл</t>
  </si>
  <si>
    <t>Підлога плитка</t>
  </si>
  <si>
    <t>Грунтування підлоги</t>
  </si>
  <si>
    <t>Нанесення гідроізоляції на підлогу с/в</t>
  </si>
  <si>
    <t>Затирання швів плитки (стандартна однокольорова)</t>
  </si>
  <si>
    <t>Затирання швів плитки (ебоксидною двохкомпонекнтною)</t>
  </si>
  <si>
    <t>Запил та шліфування крайок прямий різ</t>
  </si>
  <si>
    <t>Стіни плитка</t>
  </si>
  <si>
    <t>Нанесення гідроізоляції на стіни с/в</t>
  </si>
  <si>
    <t>Нанесення гідроізоляційної стрічки в с/в</t>
  </si>
  <si>
    <t>Запил та шліфування крайок під 45 градусів</t>
  </si>
  <si>
    <t xml:space="preserve">Влаштування отвору в плитці </t>
  </si>
  <si>
    <t>С/В №1</t>
  </si>
  <si>
    <t>С/В №2</t>
  </si>
  <si>
    <t>Виготовлення та монтаж ревізійного люка</t>
  </si>
  <si>
    <t>Камін та сходинки</t>
  </si>
  <si>
    <t>Холл</t>
  </si>
  <si>
    <t>Укладання широкоформатного керамограніту  на стіни 1200х2780</t>
  </si>
  <si>
    <t>Затирання швів плитки (епоксидною двохкомпонентною)</t>
  </si>
  <si>
    <t>Укладання широкоформатного керамограніту на відкоси 1200х2780</t>
  </si>
  <si>
    <t>Укладання мозаїки 297x296 на стіни</t>
  </si>
  <si>
    <t>Монтаж трапа</t>
  </si>
  <si>
    <t>Влаштування похилої основи піддону (підливка стяжки)</t>
  </si>
  <si>
    <t>Укладання плитки на піддон з разуклонкою</t>
  </si>
  <si>
    <t>Укладання широкоформатного керамограніту 1200х2400 на стіни</t>
  </si>
  <si>
    <t>Укладання широкоформатного керамограніту 1200х2400 на відкоси</t>
  </si>
  <si>
    <t xml:space="preserve">Укладання керамограніту 1200х1200 </t>
  </si>
  <si>
    <t>Укладання  керамограніту на відкоси 1200х1200</t>
  </si>
  <si>
    <t>Укладання  керамограніту  на стіни 1200х1200</t>
  </si>
  <si>
    <t>Транспортні витрати</t>
  </si>
  <si>
    <t>Влаштування широкоформатної плитки</t>
  </si>
  <si>
    <t xml:space="preserve">Кухня </t>
  </si>
  <si>
    <t>Спальня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</si>
</sst>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8"/>
      <name val="Calibri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4" fontId="13" fillId="0" borderId="1" xfId="0" applyNumberFormat="1" applyFont="1" applyBorder="1"/>
    <xf numFmtId="4" fontId="13" fillId="0" borderId="1" xfId="0" applyNumberFormat="1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2" fillId="3" borderId="1" xfId="0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13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center"/>
    </xf>
    <xf numFmtId="0" fontId="3" fillId="3" borderId="0" xfId="0" applyFont="1" applyFill="1"/>
    <xf numFmtId="0" fontId="11" fillId="0" borderId="0" xfId="0" applyFont="1" applyAlignment="1">
      <alignment horizontal="center"/>
    </xf>
    <xf numFmtId="2" fontId="3" fillId="0" borderId="0" xfId="0" applyNumberFormat="1" applyFont="1"/>
    <xf numFmtId="0" fontId="15" fillId="0" borderId="0" xfId="0" applyFont="1"/>
    <xf numFmtId="0" fontId="3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/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S96"/>
  <sheetViews>
    <sheetView tabSelected="1" zoomScaleNormal="100" zoomScaleSheetLayoutView="100" workbookViewId="0">
      <selection activeCell="A56" sqref="A56"/>
    </sheetView>
  </sheetViews>
  <sheetFormatPr defaultColWidth="9.140625" defaultRowHeight="15" x14ac:dyDescent="0.25"/>
  <cols>
    <col min="1" max="1" width="5.140625" style="2" customWidth="1"/>
    <col min="2" max="2" width="57.7109375" style="1" customWidth="1"/>
    <col min="3" max="3" width="0.5703125" style="1" customWidth="1"/>
    <col min="4" max="5" width="9.28515625" style="1" customWidth="1"/>
    <col min="6" max="6" width="10.28515625" style="1" customWidth="1"/>
    <col min="7" max="7" width="13.7109375" style="1" customWidth="1"/>
    <col min="8" max="8" width="16.85546875" style="1" customWidth="1"/>
    <col min="9" max="10" width="10.28515625" style="1" customWidth="1"/>
    <col min="11" max="11" width="9.42578125" style="1" customWidth="1"/>
    <col min="12" max="16384" width="9.140625" style="1"/>
  </cols>
  <sheetData>
    <row r="1" spans="1:19" customFormat="1" ht="18" customHeight="1" x14ac:dyDescent="0.3">
      <c r="A1" s="34"/>
      <c r="B1" s="34"/>
      <c r="C1" s="34"/>
      <c r="D1" s="34"/>
      <c r="E1" s="34"/>
      <c r="F1" s="34"/>
      <c r="G1" s="3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s="6" customFormat="1" ht="29.25" customHeight="1" x14ac:dyDescent="0.3">
      <c r="A2" s="48" t="s">
        <v>44</v>
      </c>
      <c r="B2" s="48"/>
      <c r="C2" s="48"/>
      <c r="D2" s="48"/>
      <c r="E2" s="48"/>
      <c r="F2" s="48"/>
      <c r="G2" s="48"/>
    </row>
    <row r="3" spans="1:19" s="7" customFormat="1" ht="42" customHeight="1" x14ac:dyDescent="0.25">
      <c r="A3" s="3" t="s">
        <v>9</v>
      </c>
      <c r="B3" s="3" t="s">
        <v>0</v>
      </c>
      <c r="C3" s="8" t="s">
        <v>3</v>
      </c>
      <c r="D3" s="4" t="s">
        <v>8</v>
      </c>
      <c r="E3" s="4" t="s">
        <v>7</v>
      </c>
      <c r="F3" s="4" t="s">
        <v>6</v>
      </c>
      <c r="G3" s="4" t="s">
        <v>5</v>
      </c>
    </row>
    <row r="4" spans="1:19" ht="15.75" x14ac:dyDescent="0.25">
      <c r="A4" s="10"/>
      <c r="B4" s="9"/>
      <c r="C4" s="9"/>
      <c r="D4" s="9"/>
      <c r="E4" s="10"/>
      <c r="F4" s="9"/>
      <c r="G4" s="10"/>
    </row>
    <row r="5" spans="1:19" ht="15.75" customHeight="1" x14ac:dyDescent="0.25">
      <c r="A5" s="49" t="s">
        <v>15</v>
      </c>
      <c r="B5" s="50"/>
      <c r="C5" s="29"/>
      <c r="D5" s="29"/>
      <c r="E5" s="29"/>
      <c r="F5" s="29"/>
      <c r="G5" s="29"/>
    </row>
    <row r="6" spans="1:19" ht="15.75" x14ac:dyDescent="0.25">
      <c r="A6" s="21">
        <v>1</v>
      </c>
      <c r="B6" s="31" t="s">
        <v>16</v>
      </c>
      <c r="C6" s="32"/>
      <c r="D6" s="30" t="s">
        <v>1</v>
      </c>
      <c r="E6" s="22">
        <v>69.34</v>
      </c>
      <c r="F6" s="22">
        <v>15</v>
      </c>
      <c r="G6" s="23">
        <f t="shared" ref="G6:G15" si="0">F6*E6</f>
        <v>1040.1000000000001</v>
      </c>
      <c r="H6" s="37"/>
      <c r="I6" s="37"/>
      <c r="J6" s="37"/>
    </row>
    <row r="7" spans="1:19" ht="15.75" x14ac:dyDescent="0.25">
      <c r="A7" s="21">
        <v>2</v>
      </c>
      <c r="B7" s="28" t="s">
        <v>17</v>
      </c>
      <c r="C7" s="24"/>
      <c r="D7" s="25" t="s">
        <v>1</v>
      </c>
      <c r="E7" s="26">
        <v>12.31</v>
      </c>
      <c r="F7" s="27">
        <v>100</v>
      </c>
      <c r="G7" s="27">
        <f t="shared" si="0"/>
        <v>1231</v>
      </c>
      <c r="H7" s="37"/>
      <c r="I7" s="37"/>
      <c r="J7" s="37"/>
    </row>
    <row r="8" spans="1:19" ht="15.75" x14ac:dyDescent="0.25">
      <c r="A8" s="21">
        <v>3</v>
      </c>
      <c r="B8" s="31" t="s">
        <v>35</v>
      </c>
      <c r="C8" s="32"/>
      <c r="D8" s="30" t="s">
        <v>2</v>
      </c>
      <c r="E8" s="22">
        <v>2</v>
      </c>
      <c r="F8" s="22">
        <v>800</v>
      </c>
      <c r="G8" s="23">
        <f t="shared" si="0"/>
        <v>1600</v>
      </c>
      <c r="H8" s="37"/>
      <c r="I8" s="37"/>
      <c r="J8" s="37"/>
    </row>
    <row r="9" spans="1:19" ht="31.5" x14ac:dyDescent="0.25">
      <c r="A9" s="21">
        <v>4</v>
      </c>
      <c r="B9" s="31" t="s">
        <v>36</v>
      </c>
      <c r="C9" s="32"/>
      <c r="D9" s="30" t="s">
        <v>14</v>
      </c>
      <c r="E9" s="22">
        <v>2</v>
      </c>
      <c r="F9" s="22">
        <v>1800</v>
      </c>
      <c r="G9" s="23">
        <f t="shared" si="0"/>
        <v>3600</v>
      </c>
      <c r="H9" s="37"/>
    </row>
    <row r="10" spans="1:19" ht="15.75" x14ac:dyDescent="0.25">
      <c r="A10" s="21">
        <v>5</v>
      </c>
      <c r="B10" s="31" t="s">
        <v>37</v>
      </c>
      <c r="C10" s="32"/>
      <c r="D10" s="30" t="s">
        <v>14</v>
      </c>
      <c r="E10" s="22">
        <v>2</v>
      </c>
      <c r="F10" s="22">
        <v>2000</v>
      </c>
      <c r="G10" s="23">
        <f t="shared" si="0"/>
        <v>4000</v>
      </c>
      <c r="H10" s="37"/>
      <c r="I10" s="37"/>
      <c r="J10" s="37"/>
    </row>
    <row r="11" spans="1:19" ht="15.75" x14ac:dyDescent="0.25">
      <c r="A11" s="21">
        <v>6</v>
      </c>
      <c r="B11" s="28" t="s">
        <v>40</v>
      </c>
      <c r="C11" s="24"/>
      <c r="D11" s="25" t="s">
        <v>1</v>
      </c>
      <c r="E11" s="26">
        <v>57.03</v>
      </c>
      <c r="F11" s="23">
        <v>450</v>
      </c>
      <c r="G11" s="27">
        <f t="shared" si="0"/>
        <v>25663.5</v>
      </c>
      <c r="H11" s="37"/>
      <c r="I11" s="37"/>
      <c r="J11" s="37"/>
    </row>
    <row r="12" spans="1:19" ht="15.75" x14ac:dyDescent="0.25">
      <c r="A12" s="21">
        <v>7</v>
      </c>
      <c r="B12" s="28" t="s">
        <v>40</v>
      </c>
      <c r="C12" s="24"/>
      <c r="D12" s="25" t="s">
        <v>1</v>
      </c>
      <c r="E12" s="26">
        <v>12.31</v>
      </c>
      <c r="F12" s="27">
        <v>450</v>
      </c>
      <c r="G12" s="27">
        <f t="shared" si="0"/>
        <v>5539.5</v>
      </c>
      <c r="H12" s="37"/>
      <c r="I12" s="37"/>
      <c r="J12" s="37"/>
    </row>
    <row r="13" spans="1:19" ht="18" customHeight="1" x14ac:dyDescent="0.25">
      <c r="A13" s="21">
        <v>8</v>
      </c>
      <c r="B13" s="31" t="s">
        <v>18</v>
      </c>
      <c r="C13" s="32"/>
      <c r="D13" s="30" t="s">
        <v>1</v>
      </c>
      <c r="E13" s="22">
        <v>57.03</v>
      </c>
      <c r="F13" s="22">
        <v>40</v>
      </c>
      <c r="G13" s="23">
        <f t="shared" si="0"/>
        <v>2281.1999999999998</v>
      </c>
      <c r="H13" s="37"/>
      <c r="I13" s="37"/>
      <c r="J13" s="37"/>
    </row>
    <row r="14" spans="1:19" ht="31.5" x14ac:dyDescent="0.25">
      <c r="A14" s="21">
        <v>9</v>
      </c>
      <c r="B14" s="31" t="s">
        <v>32</v>
      </c>
      <c r="C14" s="32"/>
      <c r="D14" s="30" t="s">
        <v>1</v>
      </c>
      <c r="E14" s="22">
        <v>12.31</v>
      </c>
      <c r="F14" s="22">
        <v>150</v>
      </c>
      <c r="G14" s="23">
        <f t="shared" si="0"/>
        <v>1846.5</v>
      </c>
      <c r="H14" s="37"/>
      <c r="I14" s="37"/>
      <c r="J14" s="37"/>
    </row>
    <row r="15" spans="1:19" ht="15.75" x14ac:dyDescent="0.25">
      <c r="A15" s="21">
        <v>10</v>
      </c>
      <c r="B15" s="28" t="s">
        <v>20</v>
      </c>
      <c r="C15" s="24"/>
      <c r="D15" s="25" t="s">
        <v>4</v>
      </c>
      <c r="E15" s="26">
        <v>17</v>
      </c>
      <c r="F15" s="27">
        <v>150</v>
      </c>
      <c r="G15" s="27">
        <f t="shared" si="0"/>
        <v>2550</v>
      </c>
      <c r="H15" s="37"/>
      <c r="I15" s="37"/>
      <c r="J15" s="37"/>
    </row>
    <row r="16" spans="1:19" ht="15.75" customHeight="1" x14ac:dyDescent="0.25">
      <c r="A16" s="49" t="s">
        <v>21</v>
      </c>
      <c r="B16" s="50"/>
      <c r="C16" s="29"/>
      <c r="D16" s="29"/>
      <c r="E16" s="29"/>
      <c r="F16" s="29"/>
      <c r="G16" s="29"/>
    </row>
    <row r="17" spans="1:15" ht="15.75" x14ac:dyDescent="0.25">
      <c r="A17" s="21">
        <v>1</v>
      </c>
      <c r="B17" s="31" t="s">
        <v>12</v>
      </c>
      <c r="C17" s="32"/>
      <c r="D17" s="30" t="s">
        <v>1</v>
      </c>
      <c r="E17" s="22">
        <v>26.72</v>
      </c>
      <c r="F17" s="22">
        <v>15</v>
      </c>
      <c r="G17" s="23">
        <f>F17*E17</f>
        <v>400.79999999999995</v>
      </c>
      <c r="H17" s="37"/>
      <c r="I17" s="37"/>
      <c r="J17" s="37"/>
    </row>
    <row r="18" spans="1:15" ht="15.75" x14ac:dyDescent="0.25">
      <c r="A18" s="21">
        <v>2</v>
      </c>
      <c r="B18" s="28" t="s">
        <v>22</v>
      </c>
      <c r="C18" s="24"/>
      <c r="D18" s="25" t="s">
        <v>1</v>
      </c>
      <c r="E18" s="26">
        <v>26.72</v>
      </c>
      <c r="F18" s="27">
        <v>100</v>
      </c>
      <c r="G18" s="27">
        <f>F18*E18</f>
        <v>2672</v>
      </c>
      <c r="H18" s="37"/>
      <c r="I18" s="37"/>
      <c r="J18" s="37"/>
    </row>
    <row r="19" spans="1:15" ht="15.75" x14ac:dyDescent="0.25">
      <c r="A19" s="21">
        <v>3</v>
      </c>
      <c r="B19" s="28" t="s">
        <v>23</v>
      </c>
      <c r="C19" s="24"/>
      <c r="D19" s="25" t="s">
        <v>4</v>
      </c>
      <c r="E19" s="26">
        <v>17</v>
      </c>
      <c r="F19" s="27">
        <v>80</v>
      </c>
      <c r="G19" s="27">
        <f>F19*E19</f>
        <v>1360</v>
      </c>
      <c r="H19" s="37"/>
      <c r="I19" s="37"/>
      <c r="J19" s="37"/>
    </row>
    <row r="20" spans="1:15" ht="17.25" customHeight="1" x14ac:dyDescent="0.25">
      <c r="A20" s="40"/>
      <c r="B20" s="41" t="s">
        <v>29</v>
      </c>
      <c r="C20" s="42"/>
      <c r="D20" s="42"/>
      <c r="E20" s="43"/>
      <c r="F20" s="43"/>
      <c r="G20" s="44"/>
      <c r="H20" s="37"/>
      <c r="I20" s="37"/>
      <c r="J20" s="37"/>
    </row>
    <row r="21" spans="1:15" ht="17.25" customHeight="1" x14ac:dyDescent="0.25">
      <c r="A21" s="21">
        <v>1</v>
      </c>
      <c r="B21" s="31" t="s">
        <v>12</v>
      </c>
      <c r="C21" s="32"/>
      <c r="D21" s="30" t="s">
        <v>1</v>
      </c>
      <c r="E21" s="22">
        <v>8.9700000000000006</v>
      </c>
      <c r="F21" s="22">
        <v>15</v>
      </c>
      <c r="G21" s="23">
        <f t="shared" ref="G21:G29" si="1">F21*E21</f>
        <v>134.55000000000001</v>
      </c>
      <c r="H21" s="37"/>
      <c r="I21" s="37"/>
      <c r="J21" s="37"/>
    </row>
    <row r="22" spans="1:15" ht="28.5" customHeight="1" x14ac:dyDescent="0.25">
      <c r="A22" s="21">
        <v>2</v>
      </c>
      <c r="B22" s="28" t="s">
        <v>38</v>
      </c>
      <c r="C22" s="24"/>
      <c r="D22" s="25" t="s">
        <v>1</v>
      </c>
      <c r="E22" s="26">
        <v>8.9700000000000006</v>
      </c>
      <c r="F22" s="27">
        <v>580</v>
      </c>
      <c r="G22" s="27">
        <f t="shared" si="1"/>
        <v>5202.6000000000004</v>
      </c>
      <c r="H22" s="37"/>
      <c r="I22" s="37"/>
      <c r="J22" s="37"/>
    </row>
    <row r="23" spans="1:15" ht="17.25" customHeight="1" x14ac:dyDescent="0.25">
      <c r="A23" s="21">
        <v>3</v>
      </c>
      <c r="B23" s="31" t="s">
        <v>18</v>
      </c>
      <c r="C23" s="32"/>
      <c r="D23" s="30" t="s">
        <v>1</v>
      </c>
      <c r="E23" s="22">
        <v>8.9700000000000006</v>
      </c>
      <c r="F23" s="22">
        <v>40</v>
      </c>
      <c r="G23" s="23">
        <f t="shared" si="1"/>
        <v>358.8</v>
      </c>
      <c r="H23" s="37"/>
      <c r="I23" s="37"/>
      <c r="J23" s="37"/>
    </row>
    <row r="24" spans="1:15" ht="17.25" customHeight="1" x14ac:dyDescent="0.25">
      <c r="A24" s="21">
        <v>4</v>
      </c>
      <c r="B24" s="31" t="s">
        <v>13</v>
      </c>
      <c r="C24" s="32"/>
      <c r="D24" s="30" t="s">
        <v>4</v>
      </c>
      <c r="E24" s="22">
        <v>50.15</v>
      </c>
      <c r="F24" s="22">
        <v>15</v>
      </c>
      <c r="G24" s="23">
        <f t="shared" si="1"/>
        <v>752.25</v>
      </c>
      <c r="H24" s="37"/>
      <c r="I24" s="37"/>
      <c r="J24" s="37"/>
    </row>
    <row r="25" spans="1:15" ht="29.25" customHeight="1" x14ac:dyDescent="0.25">
      <c r="A25" s="21">
        <v>5</v>
      </c>
      <c r="B25" s="28" t="s">
        <v>39</v>
      </c>
      <c r="C25" s="24"/>
      <c r="D25" s="25" t="s">
        <v>4</v>
      </c>
      <c r="E25" s="26">
        <v>7.4</v>
      </c>
      <c r="F25" s="23">
        <v>580</v>
      </c>
      <c r="G25" s="27">
        <f t="shared" si="1"/>
        <v>4292</v>
      </c>
      <c r="H25" s="37"/>
      <c r="I25" s="37"/>
      <c r="J25" s="37"/>
    </row>
    <row r="26" spans="1:15" ht="17.25" customHeight="1" x14ac:dyDescent="0.25">
      <c r="A26" s="21">
        <v>6</v>
      </c>
      <c r="B26" s="31" t="s">
        <v>18</v>
      </c>
      <c r="C26" s="32"/>
      <c r="D26" s="30" t="s">
        <v>4</v>
      </c>
      <c r="E26" s="22">
        <v>7.4</v>
      </c>
      <c r="F26" s="22">
        <v>40</v>
      </c>
      <c r="G26" s="23">
        <f t="shared" si="1"/>
        <v>296</v>
      </c>
      <c r="H26" s="37"/>
      <c r="I26" s="37"/>
      <c r="J26" s="37"/>
    </row>
    <row r="27" spans="1:15" ht="17.25" customHeight="1" x14ac:dyDescent="0.25">
      <c r="A27" s="21">
        <v>7</v>
      </c>
      <c r="B27" s="28" t="s">
        <v>20</v>
      </c>
      <c r="C27" s="24"/>
      <c r="D27" s="25" t="s">
        <v>4</v>
      </c>
      <c r="E27" s="26">
        <v>7.4</v>
      </c>
      <c r="F27" s="27">
        <v>150</v>
      </c>
      <c r="G27" s="27">
        <f t="shared" si="1"/>
        <v>1110</v>
      </c>
      <c r="H27" s="37"/>
      <c r="I27" s="37"/>
      <c r="J27" s="37"/>
    </row>
    <row r="28" spans="1:15" ht="17.25" customHeight="1" x14ac:dyDescent="0.25">
      <c r="A28" s="21">
        <v>8</v>
      </c>
      <c r="B28" s="28" t="s">
        <v>24</v>
      </c>
      <c r="C28" s="24"/>
      <c r="D28" s="25" t="s">
        <v>4</v>
      </c>
      <c r="E28" s="26">
        <v>12</v>
      </c>
      <c r="F28" s="27">
        <v>350</v>
      </c>
      <c r="G28" s="27">
        <f t="shared" si="1"/>
        <v>4200</v>
      </c>
      <c r="H28" s="37"/>
      <c r="I28" s="37"/>
      <c r="J28" s="37"/>
    </row>
    <row r="29" spans="1:15" ht="17.25" customHeight="1" x14ac:dyDescent="0.25">
      <c r="A29" s="21">
        <v>9</v>
      </c>
      <c r="B29" s="28" t="s">
        <v>25</v>
      </c>
      <c r="C29" s="24"/>
      <c r="D29" s="25" t="s">
        <v>2</v>
      </c>
      <c r="E29" s="26">
        <v>1</v>
      </c>
      <c r="F29" s="27">
        <v>130</v>
      </c>
      <c r="G29" s="27">
        <f t="shared" si="1"/>
        <v>130</v>
      </c>
      <c r="H29" s="37"/>
      <c r="I29" s="37"/>
      <c r="J29" s="37"/>
    </row>
    <row r="30" spans="1:15" ht="17.25" customHeight="1" x14ac:dyDescent="0.25">
      <c r="A30" s="40"/>
      <c r="B30" s="41" t="s">
        <v>30</v>
      </c>
      <c r="C30" s="42"/>
      <c r="D30" s="42"/>
      <c r="E30" s="43"/>
      <c r="F30" s="43"/>
      <c r="G30" s="44"/>
      <c r="H30" s="37"/>
      <c r="I30" s="37"/>
      <c r="J30" s="37"/>
    </row>
    <row r="31" spans="1:15" ht="17.25" customHeight="1" x14ac:dyDescent="0.25">
      <c r="A31" s="21">
        <v>1</v>
      </c>
      <c r="B31" s="31" t="s">
        <v>12</v>
      </c>
      <c r="C31" s="32"/>
      <c r="D31" s="30" t="s">
        <v>1</v>
      </c>
      <c r="E31" s="22">
        <v>7.4</v>
      </c>
      <c r="F31" s="22">
        <v>15</v>
      </c>
      <c r="G31" s="23">
        <f>F31*E31</f>
        <v>111</v>
      </c>
      <c r="H31" s="37"/>
      <c r="I31" s="37"/>
      <c r="J31" s="37"/>
    </row>
    <row r="32" spans="1:15" ht="31.5" x14ac:dyDescent="0.25">
      <c r="A32" s="21">
        <v>2</v>
      </c>
      <c r="B32" s="28" t="s">
        <v>38</v>
      </c>
      <c r="C32" s="24"/>
      <c r="D32" s="25" t="s">
        <v>1</v>
      </c>
      <c r="E32" s="26">
        <v>7.4</v>
      </c>
      <c r="F32" s="23">
        <v>580</v>
      </c>
      <c r="G32" s="27">
        <f>F32*E32</f>
        <v>4292</v>
      </c>
      <c r="H32" s="38"/>
      <c r="I32" s="38"/>
      <c r="J32" s="38"/>
      <c r="K32" s="39"/>
      <c r="L32" s="39"/>
      <c r="M32" s="33"/>
      <c r="N32" s="33"/>
      <c r="O32" s="33"/>
    </row>
    <row r="33" spans="1:10" ht="17.25" customHeight="1" x14ac:dyDescent="0.25">
      <c r="A33" s="21">
        <v>3</v>
      </c>
      <c r="B33" s="31" t="s">
        <v>18</v>
      </c>
      <c r="C33" s="32"/>
      <c r="D33" s="30" t="s">
        <v>1</v>
      </c>
      <c r="E33" s="22">
        <v>7.4</v>
      </c>
      <c r="F33" s="22">
        <v>40</v>
      </c>
      <c r="G33" s="23">
        <f>F33*E33</f>
        <v>296</v>
      </c>
      <c r="H33" s="37"/>
      <c r="I33" s="37"/>
      <c r="J33" s="37"/>
    </row>
    <row r="34" spans="1:10" ht="17.25" customHeight="1" x14ac:dyDescent="0.25">
      <c r="A34" s="21">
        <v>4</v>
      </c>
      <c r="B34" s="28" t="s">
        <v>20</v>
      </c>
      <c r="C34" s="24"/>
      <c r="D34" s="25" t="s">
        <v>4</v>
      </c>
      <c r="E34" s="26">
        <v>3.03</v>
      </c>
      <c r="F34" s="27">
        <v>150</v>
      </c>
      <c r="G34" s="27">
        <f>F34*E34</f>
        <v>454.49999999999994</v>
      </c>
      <c r="H34" s="37"/>
      <c r="I34" s="37"/>
      <c r="J34" s="37"/>
    </row>
    <row r="35" spans="1:10" ht="17.25" customHeight="1" x14ac:dyDescent="0.25">
      <c r="A35" s="21">
        <v>5</v>
      </c>
      <c r="B35" s="28" t="s">
        <v>24</v>
      </c>
      <c r="C35" s="24"/>
      <c r="D35" s="25" t="s">
        <v>4</v>
      </c>
      <c r="E35" s="26">
        <v>4</v>
      </c>
      <c r="F35" s="27">
        <v>350</v>
      </c>
      <c r="G35" s="27">
        <f>F35*E35</f>
        <v>1400</v>
      </c>
      <c r="H35" s="37"/>
      <c r="I35" s="37"/>
      <c r="J35" s="37"/>
    </row>
    <row r="36" spans="1:10" ht="17.25" customHeight="1" x14ac:dyDescent="0.25">
      <c r="A36" s="40"/>
      <c r="B36" s="41" t="s">
        <v>45</v>
      </c>
      <c r="C36" s="42"/>
      <c r="D36" s="42"/>
      <c r="E36" s="43"/>
      <c r="F36" s="43"/>
      <c r="G36" s="44"/>
      <c r="H36" s="37"/>
      <c r="I36" s="37"/>
      <c r="J36" s="37"/>
    </row>
    <row r="37" spans="1:10" ht="17.25" customHeight="1" x14ac:dyDescent="0.25">
      <c r="A37" s="21">
        <v>1</v>
      </c>
      <c r="B37" s="31" t="s">
        <v>12</v>
      </c>
      <c r="C37" s="32"/>
      <c r="D37" s="30" t="s">
        <v>1</v>
      </c>
      <c r="E37" s="22">
        <v>8.7100000000000009</v>
      </c>
      <c r="F37" s="22">
        <v>15</v>
      </c>
      <c r="G37" s="23">
        <f t="shared" ref="G37:G44" si="2">F37*E37</f>
        <v>130.65</v>
      </c>
      <c r="H37" s="37"/>
      <c r="I37" s="37"/>
      <c r="J37" s="37"/>
    </row>
    <row r="38" spans="1:10" ht="31.5" x14ac:dyDescent="0.25">
      <c r="A38" s="21">
        <v>2</v>
      </c>
      <c r="B38" s="28" t="s">
        <v>38</v>
      </c>
      <c r="C38" s="24"/>
      <c r="D38" s="25" t="s">
        <v>1</v>
      </c>
      <c r="E38" s="26">
        <v>8.7100000000000009</v>
      </c>
      <c r="F38" s="27">
        <v>580</v>
      </c>
      <c r="G38" s="27">
        <f t="shared" si="2"/>
        <v>5051.8</v>
      </c>
      <c r="H38" s="37"/>
      <c r="I38" s="37"/>
      <c r="J38" s="37"/>
    </row>
    <row r="39" spans="1:10" ht="17.25" customHeight="1" x14ac:dyDescent="0.25">
      <c r="A39" s="21">
        <v>3</v>
      </c>
      <c r="B39" s="31" t="s">
        <v>18</v>
      </c>
      <c r="C39" s="32"/>
      <c r="D39" s="30" t="s">
        <v>1</v>
      </c>
      <c r="E39" s="22">
        <v>8.7100000000000009</v>
      </c>
      <c r="F39" s="22">
        <v>40</v>
      </c>
      <c r="G39" s="23">
        <f t="shared" si="2"/>
        <v>348.40000000000003</v>
      </c>
      <c r="H39" s="37"/>
      <c r="I39" s="37"/>
      <c r="J39" s="37"/>
    </row>
    <row r="40" spans="1:10" ht="31.5" x14ac:dyDescent="0.25">
      <c r="A40" s="21">
        <v>4</v>
      </c>
      <c r="B40" s="28" t="s">
        <v>39</v>
      </c>
      <c r="C40" s="24"/>
      <c r="D40" s="25" t="s">
        <v>4</v>
      </c>
      <c r="E40" s="26">
        <v>15.88</v>
      </c>
      <c r="F40" s="23">
        <v>580</v>
      </c>
      <c r="G40" s="27">
        <f t="shared" si="2"/>
        <v>9210.4</v>
      </c>
      <c r="H40" s="37"/>
      <c r="I40" s="37"/>
      <c r="J40" s="37"/>
    </row>
    <row r="41" spans="1:10" ht="17.25" customHeight="1" x14ac:dyDescent="0.25">
      <c r="A41" s="21">
        <v>5</v>
      </c>
      <c r="B41" s="31" t="s">
        <v>18</v>
      </c>
      <c r="C41" s="32"/>
      <c r="D41" s="30" t="s">
        <v>4</v>
      </c>
      <c r="E41" s="22">
        <v>15.88</v>
      </c>
      <c r="F41" s="22">
        <v>40</v>
      </c>
      <c r="G41" s="23">
        <f t="shared" si="2"/>
        <v>635.20000000000005</v>
      </c>
      <c r="H41" s="37"/>
      <c r="I41" s="37"/>
      <c r="J41" s="37"/>
    </row>
    <row r="42" spans="1:10" ht="17.25" customHeight="1" x14ac:dyDescent="0.25">
      <c r="A42" s="21">
        <v>6</v>
      </c>
      <c r="B42" s="28" t="s">
        <v>20</v>
      </c>
      <c r="C42" s="24"/>
      <c r="D42" s="25" t="s">
        <v>4</v>
      </c>
      <c r="E42" s="26">
        <v>14.68</v>
      </c>
      <c r="F42" s="27">
        <v>150</v>
      </c>
      <c r="G42" s="27">
        <f t="shared" si="2"/>
        <v>2202</v>
      </c>
      <c r="H42" s="37"/>
      <c r="I42" s="37"/>
      <c r="J42" s="37"/>
    </row>
    <row r="43" spans="1:10" ht="17.25" customHeight="1" x14ac:dyDescent="0.25">
      <c r="A43" s="21">
        <v>7</v>
      </c>
      <c r="B43" s="28" t="s">
        <v>24</v>
      </c>
      <c r="C43" s="24"/>
      <c r="D43" s="25" t="s">
        <v>4</v>
      </c>
      <c r="E43" s="26">
        <v>18</v>
      </c>
      <c r="F43" s="27">
        <v>350</v>
      </c>
      <c r="G43" s="27">
        <f t="shared" si="2"/>
        <v>6300</v>
      </c>
      <c r="H43" s="37"/>
      <c r="I43" s="37"/>
      <c r="J43" s="37"/>
    </row>
    <row r="44" spans="1:10" ht="17.25" customHeight="1" x14ac:dyDescent="0.25">
      <c r="A44" s="21">
        <v>8</v>
      </c>
      <c r="B44" s="28" t="s">
        <v>25</v>
      </c>
      <c r="C44" s="24"/>
      <c r="D44" s="25" t="s">
        <v>2</v>
      </c>
      <c r="E44" s="26">
        <v>6</v>
      </c>
      <c r="F44" s="27">
        <v>130</v>
      </c>
      <c r="G44" s="27">
        <f t="shared" si="2"/>
        <v>780</v>
      </c>
      <c r="H44" s="37"/>
      <c r="I44" s="37"/>
      <c r="J44" s="37"/>
    </row>
    <row r="45" spans="1:10" ht="17.25" customHeight="1" x14ac:dyDescent="0.25">
      <c r="A45" s="40"/>
      <c r="B45" s="41" t="s">
        <v>26</v>
      </c>
      <c r="C45" s="42"/>
      <c r="D45" s="42"/>
      <c r="E45" s="43"/>
      <c r="F45" s="43"/>
      <c r="G45" s="44"/>
      <c r="H45" s="37"/>
      <c r="I45" s="37"/>
      <c r="J45" s="37"/>
    </row>
    <row r="46" spans="1:10" ht="17.25" customHeight="1" x14ac:dyDescent="0.25">
      <c r="A46" s="21">
        <v>1</v>
      </c>
      <c r="B46" s="31" t="s">
        <v>12</v>
      </c>
      <c r="C46" s="32"/>
      <c r="D46" s="30" t="s">
        <v>1</v>
      </c>
      <c r="E46" s="22">
        <v>29.77</v>
      </c>
      <c r="F46" s="22">
        <v>15</v>
      </c>
      <c r="G46" s="23">
        <f t="shared" ref="G46:G55" si="3">F46*E46</f>
        <v>446.55</v>
      </c>
      <c r="H46" s="37"/>
      <c r="I46" s="37"/>
      <c r="J46" s="37"/>
    </row>
    <row r="47" spans="1:10" ht="15.75" x14ac:dyDescent="0.25">
      <c r="A47" s="21">
        <v>2</v>
      </c>
      <c r="B47" s="28" t="s">
        <v>42</v>
      </c>
      <c r="C47" s="24"/>
      <c r="D47" s="25" t="s">
        <v>1</v>
      </c>
      <c r="E47" s="26">
        <v>29.77</v>
      </c>
      <c r="F47" s="27">
        <v>450</v>
      </c>
      <c r="G47" s="27">
        <f t="shared" si="3"/>
        <v>13396.5</v>
      </c>
      <c r="H47" s="37"/>
      <c r="I47" s="37"/>
      <c r="J47" s="37"/>
    </row>
    <row r="48" spans="1:10" ht="31.5" x14ac:dyDescent="0.25">
      <c r="A48" s="21">
        <v>3</v>
      </c>
      <c r="B48" s="31" t="s">
        <v>32</v>
      </c>
      <c r="C48" s="32"/>
      <c r="D48" s="30" t="s">
        <v>1</v>
      </c>
      <c r="E48" s="22">
        <v>29.77</v>
      </c>
      <c r="F48" s="22">
        <v>150</v>
      </c>
      <c r="G48" s="23">
        <f t="shared" si="3"/>
        <v>4465.5</v>
      </c>
      <c r="H48" s="37"/>
      <c r="I48" s="37"/>
      <c r="J48" s="37"/>
    </row>
    <row r="49" spans="1:10" ht="17.25" customHeight="1" x14ac:dyDescent="0.25">
      <c r="A49" s="21">
        <v>4</v>
      </c>
      <c r="B49" s="31" t="s">
        <v>13</v>
      </c>
      <c r="C49" s="32"/>
      <c r="D49" s="30" t="s">
        <v>4</v>
      </c>
      <c r="E49" s="22">
        <v>2.08</v>
      </c>
      <c r="F49" s="22">
        <v>15</v>
      </c>
      <c r="G49" s="23">
        <f t="shared" si="3"/>
        <v>31.200000000000003</v>
      </c>
      <c r="H49" s="37"/>
      <c r="I49" s="37"/>
      <c r="J49" s="37"/>
    </row>
    <row r="50" spans="1:10" ht="15.75" x14ac:dyDescent="0.25">
      <c r="A50" s="21">
        <v>5</v>
      </c>
      <c r="B50" s="28" t="s">
        <v>41</v>
      </c>
      <c r="C50" s="24"/>
      <c r="D50" s="25" t="s">
        <v>4</v>
      </c>
      <c r="E50" s="26">
        <v>18.97</v>
      </c>
      <c r="F50" s="23">
        <v>450</v>
      </c>
      <c r="G50" s="27">
        <f t="shared" si="3"/>
        <v>8536.5</v>
      </c>
      <c r="H50" s="37"/>
      <c r="I50" s="37"/>
      <c r="J50" s="37"/>
    </row>
    <row r="51" spans="1:10" ht="31.5" x14ac:dyDescent="0.25">
      <c r="A51" s="21">
        <v>6</v>
      </c>
      <c r="B51" s="31" t="s">
        <v>19</v>
      </c>
      <c r="C51" s="32"/>
      <c r="D51" s="30" t="s">
        <v>4</v>
      </c>
      <c r="E51" s="22">
        <v>18.97</v>
      </c>
      <c r="F51" s="22">
        <v>100</v>
      </c>
      <c r="G51" s="23">
        <f t="shared" si="3"/>
        <v>1897</v>
      </c>
      <c r="H51" s="37"/>
      <c r="I51" s="37"/>
      <c r="J51" s="37"/>
    </row>
    <row r="52" spans="1:10" ht="15.75" x14ac:dyDescent="0.25">
      <c r="A52" s="21">
        <v>7</v>
      </c>
      <c r="B52" s="28" t="s">
        <v>28</v>
      </c>
      <c r="C52" s="24"/>
      <c r="D52" s="25" t="s">
        <v>2</v>
      </c>
      <c r="E52" s="26">
        <v>1</v>
      </c>
      <c r="F52" s="27">
        <v>500</v>
      </c>
      <c r="G52" s="27">
        <f t="shared" si="3"/>
        <v>500</v>
      </c>
      <c r="H52" s="37"/>
    </row>
    <row r="53" spans="1:10" ht="17.25" customHeight="1" x14ac:dyDescent="0.25">
      <c r="A53" s="21">
        <v>8</v>
      </c>
      <c r="B53" s="28" t="s">
        <v>20</v>
      </c>
      <c r="C53" s="24"/>
      <c r="D53" s="25" t="s">
        <v>4</v>
      </c>
      <c r="E53" s="26">
        <v>18.97</v>
      </c>
      <c r="F53" s="27">
        <v>150</v>
      </c>
      <c r="G53" s="27">
        <f t="shared" si="3"/>
        <v>2845.5</v>
      </c>
      <c r="H53" s="37"/>
      <c r="I53" s="37"/>
      <c r="J53" s="37"/>
    </row>
    <row r="54" spans="1:10" ht="17.25" customHeight="1" x14ac:dyDescent="0.25">
      <c r="A54" s="21">
        <v>9</v>
      </c>
      <c r="B54" s="28" t="s">
        <v>24</v>
      </c>
      <c r="C54" s="24"/>
      <c r="D54" s="25" t="s">
        <v>4</v>
      </c>
      <c r="E54" s="26">
        <v>25</v>
      </c>
      <c r="F54" s="27">
        <v>350</v>
      </c>
      <c r="G54" s="27">
        <f t="shared" si="3"/>
        <v>8750</v>
      </c>
      <c r="H54" s="37"/>
      <c r="I54" s="37"/>
      <c r="J54" s="37"/>
    </row>
    <row r="55" spans="1:10" ht="17.25" customHeight="1" x14ac:dyDescent="0.25">
      <c r="A55" s="21">
        <v>10</v>
      </c>
      <c r="B55" s="28" t="s">
        <v>25</v>
      </c>
      <c r="C55" s="24"/>
      <c r="D55" s="25" t="s">
        <v>2</v>
      </c>
      <c r="E55" s="26">
        <v>10</v>
      </c>
      <c r="F55" s="27">
        <v>130</v>
      </c>
      <c r="G55" s="27">
        <f t="shared" si="3"/>
        <v>1300</v>
      </c>
      <c r="H55" s="37"/>
      <c r="I55" s="37"/>
      <c r="J55" s="37"/>
    </row>
    <row r="56" spans="1:10" ht="17.25" customHeight="1" x14ac:dyDescent="0.25">
      <c r="A56" s="40"/>
      <c r="B56" s="41" t="s">
        <v>46</v>
      </c>
      <c r="C56" s="42"/>
      <c r="D56" s="42"/>
      <c r="E56" s="43"/>
      <c r="F56" s="43"/>
      <c r="G56" s="44"/>
      <c r="H56" s="37"/>
      <c r="I56" s="37"/>
      <c r="J56" s="37"/>
    </row>
    <row r="57" spans="1:10" ht="17.25" customHeight="1" x14ac:dyDescent="0.25">
      <c r="A57" s="21">
        <v>1</v>
      </c>
      <c r="B57" s="31" t="s">
        <v>12</v>
      </c>
      <c r="C57" s="32"/>
      <c r="D57" s="30" t="s">
        <v>1</v>
      </c>
      <c r="E57" s="22">
        <v>5.76</v>
      </c>
      <c r="F57" s="22">
        <v>15</v>
      </c>
      <c r="G57" s="23">
        <f>F57*E57</f>
        <v>86.399999999999991</v>
      </c>
      <c r="H57" s="37"/>
      <c r="I57" s="37"/>
      <c r="J57" s="37"/>
    </row>
    <row r="58" spans="1:10" ht="31.5" x14ac:dyDescent="0.25">
      <c r="A58" s="21">
        <v>2</v>
      </c>
      <c r="B58" s="28" t="s">
        <v>38</v>
      </c>
      <c r="C58" s="24"/>
      <c r="D58" s="25" t="s">
        <v>1</v>
      </c>
      <c r="E58" s="26">
        <v>5.76</v>
      </c>
      <c r="F58" s="27">
        <v>580</v>
      </c>
      <c r="G58" s="27">
        <f>F58*E58</f>
        <v>3340.7999999999997</v>
      </c>
      <c r="H58" s="37"/>
      <c r="I58" s="37"/>
      <c r="J58" s="37"/>
    </row>
    <row r="59" spans="1:10" ht="17.25" customHeight="1" x14ac:dyDescent="0.25">
      <c r="A59" s="21">
        <v>3</v>
      </c>
      <c r="B59" s="31" t="s">
        <v>18</v>
      </c>
      <c r="C59" s="32"/>
      <c r="D59" s="30" t="s">
        <v>1</v>
      </c>
      <c r="E59" s="22">
        <v>5.76</v>
      </c>
      <c r="F59" s="22">
        <v>40</v>
      </c>
      <c r="G59" s="23">
        <f>F59*E59</f>
        <v>230.39999999999998</v>
      </c>
      <c r="H59" s="37"/>
      <c r="I59" s="37"/>
      <c r="J59" s="37"/>
    </row>
    <row r="60" spans="1:10" ht="17.25" customHeight="1" x14ac:dyDescent="0.25">
      <c r="A60" s="21">
        <v>4</v>
      </c>
      <c r="B60" s="28" t="s">
        <v>25</v>
      </c>
      <c r="C60" s="24"/>
      <c r="D60" s="25" t="s">
        <v>2</v>
      </c>
      <c r="E60" s="26">
        <v>4</v>
      </c>
      <c r="F60" s="27">
        <v>130</v>
      </c>
      <c r="G60" s="27">
        <f>F60*E60</f>
        <v>520</v>
      </c>
      <c r="H60" s="37"/>
      <c r="I60" s="37"/>
      <c r="J60" s="37"/>
    </row>
    <row r="61" spans="1:10" ht="17.25" customHeight="1" x14ac:dyDescent="0.25">
      <c r="A61" s="40"/>
      <c r="B61" s="41" t="s">
        <v>27</v>
      </c>
      <c r="C61" s="42"/>
      <c r="D61" s="42"/>
      <c r="E61" s="43"/>
      <c r="F61" s="43"/>
      <c r="G61" s="44"/>
      <c r="H61" s="37"/>
      <c r="I61" s="37"/>
      <c r="J61" s="37"/>
    </row>
    <row r="62" spans="1:10" ht="17.25" customHeight="1" x14ac:dyDescent="0.25">
      <c r="A62" s="21">
        <v>1</v>
      </c>
      <c r="B62" s="31" t="s">
        <v>12</v>
      </c>
      <c r="C62" s="32"/>
      <c r="D62" s="30" t="s">
        <v>1</v>
      </c>
      <c r="E62" s="22">
        <v>23.66</v>
      </c>
      <c r="F62" s="22">
        <v>15</v>
      </c>
      <c r="G62" s="23">
        <f t="shared" ref="G62:G73" si="4">F62*E62</f>
        <v>354.9</v>
      </c>
      <c r="H62" s="37"/>
      <c r="I62" s="37"/>
      <c r="J62" s="37"/>
    </row>
    <row r="63" spans="1:10" ht="31.5" x14ac:dyDescent="0.25">
      <c r="A63" s="21">
        <v>2</v>
      </c>
      <c r="B63" s="28" t="s">
        <v>31</v>
      </c>
      <c r="C63" s="24"/>
      <c r="D63" s="25" t="s">
        <v>1</v>
      </c>
      <c r="E63" s="26">
        <v>17.43</v>
      </c>
      <c r="F63" s="27">
        <v>580</v>
      </c>
      <c r="G63" s="27">
        <f t="shared" si="4"/>
        <v>10109.4</v>
      </c>
      <c r="H63" s="37"/>
      <c r="I63" s="37"/>
      <c r="J63" s="37"/>
    </row>
    <row r="64" spans="1:10" ht="15.75" x14ac:dyDescent="0.25">
      <c r="A64" s="21">
        <v>3</v>
      </c>
      <c r="B64" s="28" t="s">
        <v>34</v>
      </c>
      <c r="C64" s="24"/>
      <c r="D64" s="25" t="s">
        <v>1</v>
      </c>
      <c r="E64" s="26">
        <v>6.23</v>
      </c>
      <c r="F64" s="27">
        <v>600</v>
      </c>
      <c r="G64" s="27">
        <f t="shared" si="4"/>
        <v>3738.0000000000005</v>
      </c>
      <c r="H64" s="37"/>
      <c r="I64" s="37"/>
      <c r="J64" s="37"/>
    </row>
    <row r="65" spans="1:10" ht="31.5" x14ac:dyDescent="0.25">
      <c r="A65" s="21">
        <v>4</v>
      </c>
      <c r="B65" s="31" t="s">
        <v>32</v>
      </c>
      <c r="C65" s="32"/>
      <c r="D65" s="30" t="s">
        <v>1</v>
      </c>
      <c r="E65" s="22">
        <v>23.66</v>
      </c>
      <c r="F65" s="22">
        <v>150</v>
      </c>
      <c r="G65" s="23">
        <f t="shared" si="4"/>
        <v>3549</v>
      </c>
      <c r="H65" s="37"/>
      <c r="I65" s="37"/>
      <c r="J65" s="37"/>
    </row>
    <row r="66" spans="1:10" ht="17.25" customHeight="1" x14ac:dyDescent="0.25">
      <c r="A66" s="21">
        <v>5</v>
      </c>
      <c r="B66" s="31" t="s">
        <v>13</v>
      </c>
      <c r="C66" s="32"/>
      <c r="D66" s="30" t="s">
        <v>4</v>
      </c>
      <c r="E66" s="22">
        <v>19.36</v>
      </c>
      <c r="F66" s="22">
        <v>15</v>
      </c>
      <c r="G66" s="23">
        <f t="shared" si="4"/>
        <v>290.39999999999998</v>
      </c>
      <c r="H66" s="37"/>
      <c r="I66" s="37"/>
      <c r="J66" s="37"/>
    </row>
    <row r="67" spans="1:10" ht="31.5" x14ac:dyDescent="0.25">
      <c r="A67" s="21">
        <v>6</v>
      </c>
      <c r="B67" s="28" t="s">
        <v>33</v>
      </c>
      <c r="C67" s="24"/>
      <c r="D67" s="25" t="s">
        <v>4</v>
      </c>
      <c r="E67" s="26">
        <v>19.36</v>
      </c>
      <c r="F67" s="23">
        <v>580</v>
      </c>
      <c r="G67" s="27">
        <f t="shared" si="4"/>
        <v>11228.8</v>
      </c>
      <c r="H67" s="37"/>
      <c r="I67" s="37"/>
      <c r="J67" s="37"/>
    </row>
    <row r="68" spans="1:10" ht="31.5" x14ac:dyDescent="0.25">
      <c r="A68" s="21">
        <v>7</v>
      </c>
      <c r="B68" s="31" t="s">
        <v>32</v>
      </c>
      <c r="C68" s="32"/>
      <c r="D68" s="30" t="s">
        <v>4</v>
      </c>
      <c r="E68" s="22">
        <v>19.36</v>
      </c>
      <c r="F68" s="22">
        <v>100</v>
      </c>
      <c r="G68" s="23">
        <f t="shared" si="4"/>
        <v>1936</v>
      </c>
      <c r="H68" s="37"/>
      <c r="I68" s="37"/>
      <c r="J68" s="37"/>
    </row>
    <row r="69" spans="1:10" ht="15.75" x14ac:dyDescent="0.25">
      <c r="A69" s="21">
        <v>8</v>
      </c>
      <c r="B69" s="28" t="s">
        <v>28</v>
      </c>
      <c r="C69" s="24"/>
      <c r="D69" s="25" t="s">
        <v>2</v>
      </c>
      <c r="E69" s="26">
        <v>1</v>
      </c>
      <c r="F69" s="27">
        <v>500</v>
      </c>
      <c r="G69" s="27">
        <f t="shared" si="4"/>
        <v>500</v>
      </c>
      <c r="H69" s="37"/>
    </row>
    <row r="70" spans="1:10" ht="17.25" customHeight="1" x14ac:dyDescent="0.25">
      <c r="A70" s="21">
        <v>9</v>
      </c>
      <c r="B70" s="28" t="s">
        <v>20</v>
      </c>
      <c r="C70" s="24"/>
      <c r="D70" s="25" t="s">
        <v>4</v>
      </c>
      <c r="E70" s="26">
        <v>14.92</v>
      </c>
      <c r="F70" s="27">
        <v>150</v>
      </c>
      <c r="G70" s="27">
        <f t="shared" si="4"/>
        <v>2238</v>
      </c>
      <c r="H70" s="37"/>
      <c r="I70" s="37"/>
      <c r="J70" s="37"/>
    </row>
    <row r="71" spans="1:10" ht="17.25" customHeight="1" x14ac:dyDescent="0.25">
      <c r="A71" s="21">
        <v>10</v>
      </c>
      <c r="B71" s="28" t="s">
        <v>24</v>
      </c>
      <c r="C71" s="24"/>
      <c r="D71" s="25" t="s">
        <v>4</v>
      </c>
      <c r="E71" s="26">
        <v>9</v>
      </c>
      <c r="F71" s="27">
        <v>350</v>
      </c>
      <c r="G71" s="27">
        <f t="shared" si="4"/>
        <v>3150</v>
      </c>
      <c r="H71" s="37"/>
      <c r="I71" s="37"/>
      <c r="J71" s="37"/>
    </row>
    <row r="72" spans="1:10" ht="17.25" customHeight="1" x14ac:dyDescent="0.25">
      <c r="A72" s="21">
        <v>11</v>
      </c>
      <c r="B72" s="28" t="s">
        <v>25</v>
      </c>
      <c r="C72" s="24"/>
      <c r="D72" s="25" t="s">
        <v>2</v>
      </c>
      <c r="E72" s="26">
        <v>12</v>
      </c>
      <c r="F72" s="27">
        <v>130</v>
      </c>
      <c r="G72" s="27">
        <f t="shared" si="4"/>
        <v>1560</v>
      </c>
      <c r="H72" s="37"/>
      <c r="I72" s="37"/>
      <c r="J72" s="37"/>
    </row>
    <row r="73" spans="1:10" ht="15.75" x14ac:dyDescent="0.25">
      <c r="A73" s="15"/>
      <c r="B73" s="17" t="s">
        <v>43</v>
      </c>
      <c r="C73" s="20"/>
      <c r="D73" s="15" t="s">
        <v>2</v>
      </c>
      <c r="E73" s="18">
        <v>25</v>
      </c>
      <c r="F73" s="19">
        <v>150</v>
      </c>
      <c r="G73" s="19">
        <f t="shared" si="4"/>
        <v>3750</v>
      </c>
    </row>
    <row r="74" spans="1:10" ht="15.75" x14ac:dyDescent="0.25">
      <c r="A74" s="15"/>
      <c r="B74" s="17"/>
      <c r="C74" s="20"/>
      <c r="D74" s="15"/>
      <c r="E74" s="18"/>
      <c r="F74" s="19"/>
      <c r="G74" s="19"/>
    </row>
    <row r="75" spans="1:10" ht="15.75" x14ac:dyDescent="0.25">
      <c r="A75" s="16"/>
      <c r="B75" s="12" t="s">
        <v>10</v>
      </c>
      <c r="C75" s="11"/>
      <c r="D75" s="11"/>
      <c r="E75" s="13"/>
      <c r="F75" s="13"/>
      <c r="G75" s="14">
        <f>SUM(G5:G73)</f>
        <v>190223.59999999995</v>
      </c>
    </row>
    <row r="76" spans="1:10" ht="15.75" x14ac:dyDescent="0.25">
      <c r="A76" s="16"/>
      <c r="B76" s="12" t="s">
        <v>11</v>
      </c>
      <c r="C76" s="11"/>
      <c r="D76" s="11"/>
      <c r="E76" s="13"/>
      <c r="F76" s="13"/>
      <c r="G76" s="14"/>
      <c r="H76" s="35"/>
    </row>
    <row r="78" spans="1:10" x14ac:dyDescent="0.25">
      <c r="A78" s="47"/>
      <c r="B78" s="47"/>
      <c r="C78" s="47"/>
      <c r="D78" s="47"/>
      <c r="E78" s="47"/>
      <c r="F78" s="47"/>
      <c r="G78" s="47"/>
      <c r="H78" s="47"/>
    </row>
    <row r="79" spans="1:10" s="36" customFormat="1" ht="14.25" x14ac:dyDescent="0.2"/>
    <row r="80" spans="1:10" x14ac:dyDescent="0.25">
      <c r="B80" s="33"/>
      <c r="H80" s="35"/>
    </row>
    <row r="82" spans="2:8" x14ac:dyDescent="0.25">
      <c r="B82" s="45"/>
      <c r="C82" s="45"/>
      <c r="D82" s="46"/>
      <c r="E82" s="46"/>
      <c r="F82" s="46"/>
      <c r="G82" s="46"/>
    </row>
    <row r="83" spans="2:8" x14ac:dyDescent="0.25">
      <c r="B83" s="46"/>
      <c r="C83" s="46"/>
      <c r="D83" s="46"/>
      <c r="E83" s="46"/>
      <c r="F83" s="46"/>
      <c r="G83" s="46"/>
    </row>
    <row r="84" spans="2:8" x14ac:dyDescent="0.25">
      <c r="B84" s="46"/>
      <c r="C84" s="46"/>
      <c r="D84" s="46"/>
      <c r="E84" s="46"/>
      <c r="F84" s="46"/>
      <c r="G84" s="46"/>
      <c r="H84" s="35"/>
    </row>
    <row r="85" spans="2:8" x14ac:dyDescent="0.25">
      <c r="B85" s="46"/>
      <c r="C85" s="46"/>
      <c r="D85" s="46"/>
      <c r="E85" s="46"/>
      <c r="F85" s="46"/>
      <c r="G85" s="46"/>
    </row>
    <row r="86" spans="2:8" x14ac:dyDescent="0.25">
      <c r="B86" s="46"/>
      <c r="C86" s="46"/>
      <c r="D86" s="46"/>
      <c r="E86" s="46"/>
      <c r="F86" s="46"/>
      <c r="G86" s="46"/>
    </row>
    <row r="87" spans="2:8" x14ac:dyDescent="0.25">
      <c r="B87" s="46"/>
      <c r="C87" s="46"/>
      <c r="D87" s="46"/>
      <c r="E87" s="46"/>
      <c r="F87" s="46"/>
      <c r="G87" s="46"/>
    </row>
    <row r="88" spans="2:8" x14ac:dyDescent="0.25">
      <c r="B88" s="46"/>
      <c r="C88" s="46"/>
      <c r="D88" s="46"/>
      <c r="E88" s="46"/>
      <c r="F88" s="46"/>
      <c r="G88" s="46"/>
    </row>
    <row r="89" spans="2:8" x14ac:dyDescent="0.25">
      <c r="B89" s="46"/>
      <c r="C89" s="46"/>
      <c r="D89" s="46"/>
      <c r="E89" s="46"/>
      <c r="F89" s="46"/>
      <c r="G89" s="46"/>
    </row>
    <row r="90" spans="2:8" x14ac:dyDescent="0.25">
      <c r="B90" s="46"/>
      <c r="C90" s="46"/>
      <c r="D90" s="46"/>
      <c r="E90" s="46"/>
      <c r="F90" s="46"/>
      <c r="G90" s="46"/>
    </row>
    <row r="91" spans="2:8" x14ac:dyDescent="0.25">
      <c r="B91" s="46"/>
      <c r="C91" s="46"/>
      <c r="D91" s="46"/>
      <c r="E91" s="46"/>
      <c r="F91" s="46"/>
      <c r="G91" s="46"/>
    </row>
    <row r="92" spans="2:8" x14ac:dyDescent="0.25">
      <c r="B92" s="46"/>
      <c r="C92" s="46"/>
      <c r="D92" s="46"/>
      <c r="E92" s="46"/>
      <c r="F92" s="46"/>
      <c r="G92" s="46"/>
    </row>
    <row r="93" spans="2:8" x14ac:dyDescent="0.25">
      <c r="B93" s="46"/>
      <c r="C93" s="46"/>
      <c r="D93" s="46"/>
      <c r="E93" s="46"/>
      <c r="F93" s="46"/>
      <c r="G93" s="46"/>
    </row>
    <row r="94" spans="2:8" x14ac:dyDescent="0.25">
      <c r="B94" s="46"/>
      <c r="C94" s="46"/>
      <c r="D94" s="46"/>
      <c r="E94" s="46"/>
      <c r="F94" s="46"/>
      <c r="G94" s="46"/>
    </row>
    <row r="95" spans="2:8" x14ac:dyDescent="0.25">
      <c r="B95" s="46"/>
      <c r="C95" s="46"/>
      <c r="D95" s="46"/>
      <c r="E95" s="46"/>
      <c r="F95" s="46"/>
      <c r="G95" s="46"/>
    </row>
    <row r="96" spans="2:8" x14ac:dyDescent="0.25">
      <c r="B96" s="46"/>
      <c r="C96" s="46"/>
      <c r="D96" s="46"/>
      <c r="E96" s="46"/>
      <c r="F96" s="46"/>
      <c r="G96" s="46"/>
    </row>
  </sheetData>
  <autoFilter ref="A4:S76" xr:uid="{00000000-0009-0000-0000-000000000000}"/>
  <mergeCells count="6">
    <mergeCell ref="B82:B96"/>
    <mergeCell ref="C82:G96"/>
    <mergeCell ref="A78:H78"/>
    <mergeCell ref="A2:G2"/>
    <mergeCell ref="A5:B5"/>
    <mergeCell ref="A16:B16"/>
  </mergeCells>
  <phoneticPr fontId="6" type="noConversion"/>
  <pageMargins left="0.70866141732283472" right="0.11811023622047245" top="0.74803149606299213" bottom="0.35433070866141736" header="0.31496062992125984" footer="0.31496062992125984"/>
  <pageSetup paperSize="9" scale="57" fitToHeight="0" orientation="portrait" r:id="rId1"/>
  <headerFooter>
    <oddHeader>&amp;R&amp;A</oddHeader>
    <oddFooter>&amp;RСтр.&amp;P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ДЦ</vt:lpstr>
      <vt:lpstr>ДЦ!Заголовки_для_печати</vt:lpstr>
      <vt:lpstr>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2023-08-24T08:01:12Z</dcterms:modified>
</cp:coreProperties>
</file>