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Аркуш1" sheetId="1" r:id="rId4"/>
  </sheets>
</workbook>
</file>

<file path=xl/sharedStrings.xml><?xml version="1.0" encoding="utf-8"?>
<sst xmlns="http://schemas.openxmlformats.org/spreadsheetml/2006/main" uniqueCount="72">
  <si>
    <t>№</t>
  </si>
  <si>
    <t>Найменування робіт</t>
  </si>
  <si>
    <t>од.вим.</t>
  </si>
  <si>
    <t>к-ть</t>
  </si>
  <si>
    <t>ціна, грн</t>
  </si>
  <si>
    <t>сума, грн</t>
  </si>
  <si>
    <t>примітка</t>
  </si>
  <si>
    <t>Разом:</t>
  </si>
  <si>
    <t>Демонтажні роботи:</t>
  </si>
  <si>
    <t>Демонтаж стін цегляних</t>
  </si>
  <si>
    <t>м.кв.</t>
  </si>
  <si>
    <t>Вирізування дверних проємів в стіні з ФБС</t>
  </si>
  <si>
    <t>шт</t>
  </si>
  <si>
    <t>виконується силами замовника</t>
  </si>
  <si>
    <t>Вирізування дверних проємів в стіні з цегли</t>
  </si>
  <si>
    <t>Винесення, завантаження та вивезення будівельного сміття</t>
  </si>
  <si>
    <t>т</t>
  </si>
  <si>
    <t>Загально-будівельні роботи:</t>
  </si>
  <si>
    <t>Улаштування цементно-піщаної стяжки М150 Н=80 мм</t>
  </si>
  <si>
    <t>Укладка сітки металевої 100х100х5.0</t>
  </si>
  <si>
    <t>Укладки плівки ППЕ 100 мкр</t>
  </si>
  <si>
    <t>Засипка підлог з річкового піску Н=300 мм</t>
  </si>
  <si>
    <t>Ущільнення піщаного шару</t>
  </si>
  <si>
    <t>Кладка перегородок з цегли керамічної</t>
  </si>
  <si>
    <t>Монтаж перемичок</t>
  </si>
  <si>
    <t>Грунтування стін (3 рази)</t>
  </si>
  <si>
    <t>Грунтування стін бетоноконтактом</t>
  </si>
  <si>
    <t>Грунтування відкосів</t>
  </si>
  <si>
    <t>м.п.</t>
  </si>
  <si>
    <t>Монтаж фальш-стін з ГКЛ</t>
  </si>
  <si>
    <t>Монтаж відкосів з ГКЛ</t>
  </si>
  <si>
    <t>Штукатурення стін по маяках</t>
  </si>
  <si>
    <t>Штукатурення відкосів</t>
  </si>
  <si>
    <t>Зароблення швів на стінах з ГКЛ</t>
  </si>
  <si>
    <t>Монтаж перфокутника</t>
  </si>
  <si>
    <r>
      <rPr>
        <sz val="9"/>
        <color indexed="8"/>
        <rFont val="Calibri"/>
      </rPr>
      <t>Нанесення спрей-фактури на стіни</t>
    </r>
    <r>
      <rPr>
        <i val="1"/>
        <sz val="9"/>
        <color indexed="8"/>
        <rFont val="Calibri"/>
      </rPr>
      <t xml:space="preserve"> (шпаклювання, нанесення декору, фарбування, лакування)</t>
    </r>
  </si>
  <si>
    <t>Нанесення спрей-фактури на відкоси</t>
  </si>
  <si>
    <t>Монтаж підвісної стелі "Армстронг"</t>
  </si>
  <si>
    <t>Укладка плитки керамічної на стіни</t>
  </si>
  <si>
    <t>Свердління отворів в плитці</t>
  </si>
  <si>
    <t>Укладка плитки керамічної на підлогу</t>
  </si>
  <si>
    <t>Укладка плитки на відкоси та сходинки</t>
  </si>
  <si>
    <t>Грунтування підлог</t>
  </si>
  <si>
    <t>Установлення підвіконників ПВХ</t>
  </si>
  <si>
    <t>Грунтування стін та стель в підсобному приміщенні</t>
  </si>
  <si>
    <t>Фарбування стін та стель в підсобному приміщенні</t>
  </si>
  <si>
    <t>Сантехнічні роботи:</t>
  </si>
  <si>
    <r>
      <rPr>
        <sz val="9"/>
        <color indexed="8"/>
        <rFont val="Calibri"/>
      </rPr>
      <t>Демонтаж/монтаж труб каналізаційних</t>
    </r>
    <r>
      <rPr>
        <i val="1"/>
        <sz val="9"/>
        <color indexed="8"/>
        <rFont val="Calibri"/>
      </rPr>
      <t xml:space="preserve"> ф 160</t>
    </r>
  </si>
  <si>
    <t>Монтаж труб каналізаційних ф 100</t>
  </si>
  <si>
    <t>Прокладка труб В1 К1</t>
  </si>
  <si>
    <t>точка</t>
  </si>
  <si>
    <t>Установка інсталяції</t>
  </si>
  <si>
    <t>Установка унітазу</t>
  </si>
  <si>
    <t>Установка душової кабіни</t>
  </si>
  <si>
    <t>Установка умивальника</t>
  </si>
  <si>
    <t>Установка змішувача</t>
  </si>
  <si>
    <t>Установка бойлера</t>
  </si>
  <si>
    <t>Електромонтажні роботи:</t>
  </si>
  <si>
    <r>
      <rPr>
        <sz val="9"/>
        <color indexed="8"/>
        <rFont val="Calibri"/>
      </rPr>
      <t>Прокладання кабелів освітлення</t>
    </r>
    <r>
      <rPr>
        <i val="1"/>
        <sz val="9"/>
        <color indexed="8"/>
        <rFont val="Calibri"/>
      </rPr>
      <t xml:space="preserve"> (без гофри)</t>
    </r>
  </si>
  <si>
    <t>Прокладання кабелів розетки (без гофри)</t>
  </si>
  <si>
    <t>Прокладання слаботочки</t>
  </si>
  <si>
    <t>Монтаж коробок розподільчих (монтаж зовнішній + розпайка)</t>
  </si>
  <si>
    <t>Монтаж коробок установочних</t>
  </si>
  <si>
    <t>Монтаж щита електричного</t>
  </si>
  <si>
    <t>Улаштування ніші під щит</t>
  </si>
  <si>
    <t>Монтаж світильників</t>
  </si>
  <si>
    <t>Монтаж світильників  підвісної стелі "Армстронг"</t>
  </si>
  <si>
    <t>Монтаж розеток</t>
  </si>
  <si>
    <t>Монтаж вимикачів</t>
  </si>
  <si>
    <t>Улаштування штроб</t>
  </si>
  <si>
    <t xml:space="preserve"> Матеріали замовника (або рахунок від підрядника для погодження із замовником).</t>
  </si>
  <si>
    <t xml:space="preserve"> Термін виконання робіт - 120 днів.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</si>
</sst>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0"/>
      <color indexed="8"/>
      <name val="Calibri"/>
    </font>
    <font>
      <b val="1"/>
      <i val="1"/>
      <sz val="10"/>
      <color indexed="8"/>
      <name val="Calibri"/>
    </font>
    <font>
      <sz val="10"/>
      <color indexed="8"/>
      <name val="Calibri"/>
    </font>
    <font>
      <b val="1"/>
      <sz val="9"/>
      <color indexed="8"/>
      <name val="Calibri"/>
    </font>
    <font>
      <sz val="9"/>
      <color indexed="8"/>
      <name val="Calibri"/>
    </font>
    <font>
      <i val="1"/>
      <sz val="9"/>
      <color indexed="8"/>
      <name val="Calibri"/>
    </font>
    <font>
      <i val="1"/>
      <sz val="9"/>
      <color indexed="12"/>
      <name val="Calibri"/>
    </font>
    <font>
      <b val="1"/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0" fillId="3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center" wrapText="1"/>
    </xf>
    <xf numFmtId="4" fontId="3" fillId="2" borderId="1" applyNumberFormat="1" applyFont="1" applyFill="1" applyBorder="1" applyAlignment="1" applyProtection="0">
      <alignment horizontal="right" vertical="center" wrapText="1"/>
    </xf>
    <xf numFmtId="0" fontId="5" fillId="2" borderId="1" applyNumberFormat="0" applyFont="1" applyFill="1" applyBorder="1" applyAlignment="1" applyProtection="0">
      <alignment vertical="center" wrapText="1"/>
    </xf>
    <xf numFmtId="0" fontId="0" fillId="3" borderId="3" applyNumberFormat="0" applyFont="1" applyFill="1" applyBorder="1" applyAlignment="1" applyProtection="0">
      <alignment vertical="bottom"/>
    </xf>
    <xf numFmtId="0" fontId="6" fillId="3" borderId="1" applyNumberFormat="0" applyFont="1" applyFill="1" applyBorder="1" applyAlignment="1" applyProtection="0">
      <alignment horizontal="center" vertical="center" wrapText="1"/>
    </xf>
    <xf numFmtId="49" fontId="6" fillId="3" borderId="1" applyNumberFormat="1" applyFont="1" applyFill="1" applyBorder="1" applyAlignment="1" applyProtection="0">
      <alignment horizontal="left" vertical="center" wrapText="1"/>
    </xf>
    <xf numFmtId="0" fontId="7" fillId="3" borderId="1" applyNumberFormat="0" applyFont="1" applyFill="1" applyBorder="1" applyAlignment="1" applyProtection="0">
      <alignment vertical="center" wrapText="1"/>
    </xf>
    <xf numFmtId="4" fontId="7" fillId="3" borderId="1" applyNumberFormat="1" applyFont="1" applyFill="1" applyBorder="1" applyAlignment="1" applyProtection="0">
      <alignment horizontal="right" vertical="center" wrapText="1"/>
    </xf>
    <xf numFmtId="4" fontId="6" fillId="3" borderId="1" applyNumberFormat="1" applyFont="1" applyFill="1" applyBorder="1" applyAlignment="1" applyProtection="0">
      <alignment horizontal="right" vertical="center" wrapText="1"/>
    </xf>
    <xf numFmtId="0" fontId="7" fillId="3" borderId="1" applyNumberFormat="1" applyFont="1" applyFill="1" applyBorder="1" applyAlignment="1" applyProtection="0">
      <alignment horizontal="center" vertical="center" wrapText="1"/>
    </xf>
    <xf numFmtId="49" fontId="7" fillId="3" borderId="1" applyNumberFormat="1" applyFont="1" applyFill="1" applyBorder="1" applyAlignment="1" applyProtection="0">
      <alignment horizontal="left" vertical="center" wrapText="1"/>
    </xf>
    <xf numFmtId="49" fontId="7" fillId="3" borderId="1" applyNumberFormat="1" applyFont="1" applyFill="1" applyBorder="1" applyAlignment="1" applyProtection="0">
      <alignment horizontal="center" vertical="center" wrapText="1"/>
    </xf>
    <xf numFmtId="4" fontId="7" fillId="3" borderId="1" applyNumberFormat="1" applyFont="1" applyFill="1" applyBorder="1" applyAlignment="1" applyProtection="0">
      <alignment vertical="center" wrapText="1"/>
    </xf>
    <xf numFmtId="49" fontId="8" fillId="3" borderId="1" applyNumberFormat="1" applyFont="1" applyFill="1" applyBorder="1" applyAlignment="1" applyProtection="0">
      <alignment horizontal="center" vertical="center" wrapText="1"/>
    </xf>
    <xf numFmtId="0" fontId="7" fillId="3" borderId="1" applyNumberFormat="0" applyFont="1" applyFill="1" applyBorder="1" applyAlignment="1" applyProtection="0">
      <alignment horizontal="center" vertical="center" wrapText="1"/>
    </xf>
    <xf numFmtId="0" fontId="7" fillId="3" borderId="4" applyNumberFormat="1" applyFont="1" applyFill="1" applyBorder="1" applyAlignment="1" applyProtection="0">
      <alignment horizontal="center" vertical="center" wrapText="1"/>
    </xf>
    <xf numFmtId="4" fontId="7" fillId="3" borderId="4" applyNumberFormat="1" applyFont="1" applyFill="1" applyBorder="1" applyAlignment="1" applyProtection="0">
      <alignment horizontal="right" vertical="center" wrapText="1"/>
    </xf>
    <xf numFmtId="49" fontId="7" fillId="3" borderId="4" applyNumberFormat="1" applyFont="1" applyFill="1" applyBorder="1" applyAlignment="1" applyProtection="0">
      <alignment vertical="center" wrapText="1"/>
    </xf>
    <xf numFmtId="0" fontId="7" fillId="3" borderId="5" applyNumberFormat="0" applyFont="1" applyFill="1" applyBorder="1" applyAlignment="1" applyProtection="0">
      <alignment horizontal="center" vertical="center" wrapText="1"/>
    </xf>
    <xf numFmtId="4" fontId="7" fillId="3" borderId="5" applyNumberFormat="1" applyFont="1" applyFill="1" applyBorder="1" applyAlignment="1" applyProtection="0">
      <alignment horizontal="right" vertical="center" wrapText="1"/>
    </xf>
    <xf numFmtId="0" fontId="7" fillId="3" borderId="5" applyNumberFormat="0" applyFont="1" applyFill="1" applyBorder="1" applyAlignment="1" applyProtection="0">
      <alignment vertical="center" wrapText="1"/>
    </xf>
    <xf numFmtId="0" fontId="7" fillId="3" borderId="6" applyNumberFormat="0" applyFont="1" applyFill="1" applyBorder="1" applyAlignment="1" applyProtection="0">
      <alignment horizontal="center" vertical="center" wrapText="1"/>
    </xf>
    <xf numFmtId="4" fontId="7" fillId="3" borderId="6" applyNumberFormat="1" applyFont="1" applyFill="1" applyBorder="1" applyAlignment="1" applyProtection="0">
      <alignment horizontal="right" vertical="center" wrapText="1"/>
    </xf>
    <xf numFmtId="0" fontId="7" fillId="3" borderId="6" applyNumberFormat="0" applyFont="1" applyFill="1" applyBorder="1" applyAlignment="1" applyProtection="0">
      <alignment vertical="center" wrapText="1"/>
    </xf>
    <xf numFmtId="0" fontId="9" fillId="3" borderId="1" applyNumberFormat="0" applyFont="1" applyFill="1" applyBorder="1" applyAlignment="1" applyProtection="0">
      <alignment horizontal="center" vertical="center" wrapText="1"/>
    </xf>
    <xf numFmtId="0" fontId="0" fillId="3" borderId="7" applyNumberFormat="0" applyFont="1" applyFill="1" applyBorder="1" applyAlignment="1" applyProtection="0">
      <alignment vertical="center" wrapText="1"/>
    </xf>
    <xf numFmtId="0" fontId="0" fillId="3" borderId="8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center" wrapText="1"/>
    </xf>
    <xf numFmtId="49" fontId="5" fillId="3" borderId="10" applyNumberFormat="1" applyFont="1" applyFill="1" applyBorder="1" applyAlignment="1" applyProtection="0">
      <alignment horizontal="left" vertical="center" wrapText="1"/>
    </xf>
    <xf numFmtId="49" fontId="5" fillId="3" borderId="11" applyNumberFormat="1" applyFont="1" applyFill="1" applyBorder="1" applyAlignment="1" applyProtection="0">
      <alignment horizontal="left" vertical="center" wrapText="1"/>
    </xf>
    <xf numFmtId="49" fontId="5" fillId="3" borderId="12" applyNumberFormat="1" applyFont="1" applyFill="1" applyBorder="1" applyAlignment="1" applyProtection="0">
      <alignment horizontal="left" vertical="center" wrapText="1"/>
    </xf>
    <xf numFmtId="0" fontId="0" fillId="3" borderId="10" applyNumberFormat="0" applyFont="1" applyFill="1" applyBorder="1" applyAlignment="1" applyProtection="0">
      <alignment vertical="bottom"/>
    </xf>
    <xf numFmtId="0" fontId="10" fillId="3" borderId="11" applyNumberFormat="0" applyFont="1" applyFill="1" applyBorder="1" applyAlignment="1" applyProtection="0">
      <alignment horizontal="left" vertical="top" wrapText="1"/>
    </xf>
    <xf numFmtId="0" fontId="0" fillId="3" borderId="11" applyNumberFormat="0" applyFont="1" applyFill="1" applyBorder="1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ffffff"/>
      <rgbColor rgb="ffaaaaaa"/>
      <rgbColor rgb="ffff26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67"/>
  <sheetViews>
    <sheetView workbookViewId="0" showGridLines="0" defaultGridColor="1"/>
  </sheetViews>
  <sheetFormatPr defaultColWidth="9.16667" defaultRowHeight="12.75" customHeight="1" outlineLevelRow="0" outlineLevelCol="0"/>
  <cols>
    <col min="1" max="1" width="6.5" style="1" customWidth="1"/>
    <col min="2" max="2" width="47.1719" style="1" customWidth="1"/>
    <col min="3" max="3" width="9" style="1" customWidth="1"/>
    <col min="4" max="4" width="9.67188" style="1" customWidth="1"/>
    <col min="5" max="5" width="10.6719" style="1" customWidth="1"/>
    <col min="6" max="6" width="11.8516" style="1" customWidth="1"/>
    <col min="7" max="7" width="26.1719" style="1" customWidth="1"/>
    <col min="8" max="8" width="9.17188" style="1" customWidth="1"/>
    <col min="9" max="256" width="9.17188" style="1" customWidth="1"/>
  </cols>
  <sheetData>
    <row r="1" ht="14.1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3">
        <v>6</v>
      </c>
      <c r="H1" s="4"/>
    </row>
    <row r="2" ht="16.9" customHeight="1">
      <c r="A2" s="5"/>
      <c r="B2" t="s" s="2">
        <v>7</v>
      </c>
      <c r="C2" s="5"/>
      <c r="D2" s="5"/>
      <c r="E2" s="6"/>
      <c r="F2" s="6">
        <f>F3+F9+F38+F49</f>
        <v>0</v>
      </c>
      <c r="G2" s="7"/>
      <c r="H2" s="8"/>
    </row>
    <row r="3" ht="14.1" customHeight="1">
      <c r="A3" s="9"/>
      <c r="B3" t="s" s="10">
        <v>8</v>
      </c>
      <c r="C3" s="11"/>
      <c r="D3" s="11"/>
      <c r="E3" s="12"/>
      <c r="F3" s="13">
        <f>SUM(F4:F7)</f>
        <v>0</v>
      </c>
      <c r="G3" s="11"/>
      <c r="H3" s="8"/>
    </row>
    <row r="4" ht="14.1" customHeight="1">
      <c r="A4" s="14">
        <v>1</v>
      </c>
      <c r="B4" t="s" s="15">
        <v>9</v>
      </c>
      <c r="C4" t="s" s="16">
        <v>10</v>
      </c>
      <c r="D4" s="14">
        <v>7</v>
      </c>
      <c r="E4" s="17"/>
      <c r="F4" s="17">
        <f>D4*E4</f>
        <v>0</v>
      </c>
      <c r="G4" s="11"/>
      <c r="H4" s="8"/>
    </row>
    <row r="5" ht="27" customHeight="1">
      <c r="A5" s="14">
        <v>2</v>
      </c>
      <c r="B5" t="s" s="15">
        <v>11</v>
      </c>
      <c r="C5" t="s" s="16">
        <v>12</v>
      </c>
      <c r="D5" s="14">
        <v>2</v>
      </c>
      <c r="E5" s="17"/>
      <c r="F5" s="17">
        <f>D5*E5</f>
        <v>0</v>
      </c>
      <c r="G5" t="s" s="18">
        <v>13</v>
      </c>
      <c r="H5" s="8"/>
    </row>
    <row r="6" ht="14.1" customHeight="1">
      <c r="A6" s="14">
        <v>3</v>
      </c>
      <c r="B6" t="s" s="15">
        <v>14</v>
      </c>
      <c r="C6" t="s" s="16">
        <v>12</v>
      </c>
      <c r="D6" s="14">
        <v>3</v>
      </c>
      <c r="E6" s="17"/>
      <c r="F6" s="17">
        <f>D6*E6</f>
        <v>0</v>
      </c>
      <c r="G6" s="11"/>
      <c r="H6" s="8"/>
    </row>
    <row r="7" ht="24.75" customHeight="1">
      <c r="A7" s="14">
        <v>4</v>
      </c>
      <c r="B7" t="s" s="15">
        <v>15</v>
      </c>
      <c r="C7" t="s" s="16">
        <v>16</v>
      </c>
      <c r="D7" s="14">
        <v>15</v>
      </c>
      <c r="E7" s="17"/>
      <c r="F7" s="17">
        <f>D7*E7</f>
        <v>0</v>
      </c>
      <c r="G7" s="11"/>
      <c r="H7" s="8"/>
    </row>
    <row r="8" ht="24.75" customHeight="1">
      <c r="A8" s="19"/>
      <c r="B8" s="15"/>
      <c r="C8" s="16"/>
      <c r="D8" s="19"/>
      <c r="E8" s="17"/>
      <c r="F8" s="17"/>
      <c r="G8" s="11"/>
      <c r="H8" s="8"/>
    </row>
    <row r="9" ht="14.1" customHeight="1">
      <c r="A9" s="14">
        <v>5</v>
      </c>
      <c r="B9" t="s" s="10">
        <v>17</v>
      </c>
      <c r="C9" s="9"/>
      <c r="D9" s="9"/>
      <c r="E9" s="13"/>
      <c r="F9" s="13">
        <f>SUM(F10:F36)</f>
        <v>0</v>
      </c>
      <c r="G9" s="11"/>
      <c r="H9" s="8"/>
    </row>
    <row r="10" ht="14.1" customHeight="1">
      <c r="A10" s="14">
        <v>6</v>
      </c>
      <c r="B10" t="s" s="15">
        <v>18</v>
      </c>
      <c r="C10" t="s" s="16">
        <v>10</v>
      </c>
      <c r="D10" s="20">
        <v>205</v>
      </c>
      <c r="E10" s="21"/>
      <c r="F10" s="21">
        <f>D10*E10</f>
        <v>0</v>
      </c>
      <c r="G10" s="22"/>
      <c r="H10" s="8"/>
    </row>
    <row r="11" ht="14.1" customHeight="1">
      <c r="A11" s="14">
        <v>7</v>
      </c>
      <c r="B11" t="s" s="15">
        <v>19</v>
      </c>
      <c r="C11" t="s" s="16">
        <v>10</v>
      </c>
      <c r="D11" s="23"/>
      <c r="E11" s="24"/>
      <c r="F11" s="24"/>
      <c r="G11" s="25"/>
      <c r="H11" s="8"/>
    </row>
    <row r="12" ht="14.1" customHeight="1">
      <c r="A12" s="14">
        <v>8</v>
      </c>
      <c r="B12" t="s" s="15">
        <v>20</v>
      </c>
      <c r="C12" t="s" s="16">
        <v>10</v>
      </c>
      <c r="D12" s="26"/>
      <c r="E12" s="27"/>
      <c r="F12" s="27"/>
      <c r="G12" s="28"/>
      <c r="H12" s="8"/>
    </row>
    <row r="13" ht="14.1" customHeight="1">
      <c r="A13" s="14">
        <v>9</v>
      </c>
      <c r="B13" t="s" s="15">
        <v>21</v>
      </c>
      <c r="C13" t="s" s="16">
        <v>10</v>
      </c>
      <c r="D13" s="14">
        <v>205</v>
      </c>
      <c r="E13" s="17"/>
      <c r="F13" s="17">
        <f>D13*E13</f>
        <v>0</v>
      </c>
      <c r="G13" t="s" s="18">
        <v>13</v>
      </c>
      <c r="H13" s="8"/>
    </row>
    <row r="14" ht="14.1" customHeight="1">
      <c r="A14" s="14">
        <v>10</v>
      </c>
      <c r="B14" t="s" s="15">
        <v>22</v>
      </c>
      <c r="C14" t="s" s="16">
        <v>10</v>
      </c>
      <c r="D14" s="14">
        <v>205</v>
      </c>
      <c r="E14" s="17"/>
      <c r="F14" s="17">
        <f>D14*E14</f>
        <v>0</v>
      </c>
      <c r="G14" t="s" s="18">
        <v>13</v>
      </c>
      <c r="H14" s="8"/>
    </row>
    <row r="15" ht="14.1" customHeight="1">
      <c r="A15" s="14">
        <v>12</v>
      </c>
      <c r="B15" t="s" s="15">
        <v>23</v>
      </c>
      <c r="C15" t="s" s="16">
        <v>10</v>
      </c>
      <c r="D15" s="14">
        <v>70</v>
      </c>
      <c r="E15" s="17"/>
      <c r="F15" s="17">
        <f>D15*E15</f>
        <v>0</v>
      </c>
      <c r="G15" s="11"/>
      <c r="H15" s="8"/>
    </row>
    <row r="16" ht="14.1" customHeight="1">
      <c r="A16" s="14">
        <v>13</v>
      </c>
      <c r="B16" t="s" s="15">
        <v>24</v>
      </c>
      <c r="C16" t="s" s="16">
        <v>12</v>
      </c>
      <c r="D16" s="14">
        <v>5</v>
      </c>
      <c r="E16" s="17"/>
      <c r="F16" s="17">
        <f>D16*E16</f>
        <v>0</v>
      </c>
      <c r="G16" s="11"/>
      <c r="H16" s="8"/>
    </row>
    <row r="17" ht="14.1" customHeight="1">
      <c r="A17" s="14">
        <v>14</v>
      </c>
      <c r="B17" t="s" s="15">
        <v>25</v>
      </c>
      <c r="C17" t="s" s="16">
        <v>10</v>
      </c>
      <c r="D17" s="14">
        <v>584</v>
      </c>
      <c r="E17" s="17"/>
      <c r="F17" s="17">
        <f>D17*E17</f>
        <v>0</v>
      </c>
      <c r="G17" s="11"/>
      <c r="H17" s="8"/>
    </row>
    <row r="18" ht="14.1" customHeight="1">
      <c r="A18" s="14">
        <v>15</v>
      </c>
      <c r="B18" t="s" s="15">
        <v>26</v>
      </c>
      <c r="C18" t="s" s="16">
        <v>10</v>
      </c>
      <c r="D18" s="14">
        <v>486</v>
      </c>
      <c r="E18" s="17"/>
      <c r="F18" s="17">
        <f>D18*E18</f>
        <v>0</v>
      </c>
      <c r="G18" s="11"/>
      <c r="H18" s="8"/>
    </row>
    <row r="19" ht="14.1" customHeight="1">
      <c r="A19" s="14">
        <v>16</v>
      </c>
      <c r="B19" t="s" s="15">
        <v>27</v>
      </c>
      <c r="C19" t="s" s="16">
        <v>28</v>
      </c>
      <c r="D19" s="14">
        <v>82</v>
      </c>
      <c r="E19" s="12"/>
      <c r="F19" s="12">
        <f>D19*E19</f>
        <v>0</v>
      </c>
      <c r="G19" s="11"/>
      <c r="H19" s="8"/>
    </row>
    <row r="20" ht="14.1" customHeight="1">
      <c r="A20" s="14">
        <v>17</v>
      </c>
      <c r="B20" t="s" s="15">
        <v>29</v>
      </c>
      <c r="C20" t="s" s="16">
        <v>10</v>
      </c>
      <c r="D20" s="14">
        <v>98.40000000000001</v>
      </c>
      <c r="E20" s="12"/>
      <c r="F20" s="12">
        <f>D20*E20</f>
        <v>0</v>
      </c>
      <c r="G20" s="11"/>
      <c r="H20" s="8"/>
    </row>
    <row r="21" ht="14.1" customHeight="1">
      <c r="A21" s="14">
        <v>18</v>
      </c>
      <c r="B21" t="s" s="15">
        <v>30</v>
      </c>
      <c r="C21" t="s" s="16">
        <v>28</v>
      </c>
      <c r="D21" s="14">
        <v>60</v>
      </c>
      <c r="E21" s="12"/>
      <c r="F21" s="12">
        <f>D21*E21</f>
        <v>0</v>
      </c>
      <c r="G21" s="11"/>
      <c r="H21" s="8"/>
    </row>
    <row r="22" ht="14.1" customHeight="1">
      <c r="A22" s="14">
        <v>19</v>
      </c>
      <c r="B22" t="s" s="15">
        <v>31</v>
      </c>
      <c r="C22" t="s" s="16">
        <v>10</v>
      </c>
      <c r="D22" s="14">
        <v>486</v>
      </c>
      <c r="E22" s="12"/>
      <c r="F22" s="12">
        <f>D22*E22</f>
        <v>0</v>
      </c>
      <c r="G22" s="11"/>
      <c r="H22" s="8"/>
    </row>
    <row r="23" ht="14.1" customHeight="1">
      <c r="A23" s="14">
        <v>20</v>
      </c>
      <c r="B23" t="s" s="15">
        <v>32</v>
      </c>
      <c r="C23" t="s" s="16">
        <v>28</v>
      </c>
      <c r="D23" s="14">
        <v>25</v>
      </c>
      <c r="E23" s="12"/>
      <c r="F23" s="12">
        <f>D23*E23</f>
        <v>0</v>
      </c>
      <c r="G23" s="11"/>
      <c r="H23" s="8"/>
    </row>
    <row r="24" ht="14.1" customHeight="1">
      <c r="A24" s="14">
        <v>21</v>
      </c>
      <c r="B24" t="s" s="15">
        <v>33</v>
      </c>
      <c r="C24" t="s" s="16">
        <v>28</v>
      </c>
      <c r="D24" s="14">
        <v>98.40000000000001</v>
      </c>
      <c r="E24" s="12"/>
      <c r="F24" s="12">
        <f>D24*E24</f>
        <v>0</v>
      </c>
      <c r="G24" s="11"/>
      <c r="H24" s="8"/>
    </row>
    <row r="25" ht="14.1" customHeight="1">
      <c r="A25" s="14">
        <v>22</v>
      </c>
      <c r="B25" t="s" s="15">
        <v>34</v>
      </c>
      <c r="C25" t="s" s="16">
        <v>28</v>
      </c>
      <c r="D25" s="14">
        <v>85</v>
      </c>
      <c r="E25" s="12"/>
      <c r="F25" s="12">
        <f>D25*E25</f>
        <v>0</v>
      </c>
      <c r="G25" s="11"/>
      <c r="H25" s="8"/>
    </row>
    <row r="26" ht="23.25" customHeight="1">
      <c r="A26" s="14">
        <v>23</v>
      </c>
      <c r="B26" t="s" s="15">
        <v>35</v>
      </c>
      <c r="C26" t="s" s="16">
        <v>10</v>
      </c>
      <c r="D26" s="14">
        <v>531</v>
      </c>
      <c r="E26" s="12"/>
      <c r="F26" s="12">
        <f>D26*E26</f>
        <v>0</v>
      </c>
      <c r="G26" s="11"/>
      <c r="H26" s="8"/>
    </row>
    <row r="27" ht="14.1" customHeight="1">
      <c r="A27" s="14">
        <v>24</v>
      </c>
      <c r="B27" t="s" s="15">
        <v>36</v>
      </c>
      <c r="C27" t="s" s="16">
        <v>28</v>
      </c>
      <c r="D27" s="14">
        <v>85</v>
      </c>
      <c r="E27" s="12"/>
      <c r="F27" s="12">
        <f>D27*E27</f>
        <v>0</v>
      </c>
      <c r="G27" s="11"/>
      <c r="H27" s="8"/>
    </row>
    <row r="28" ht="14.1" customHeight="1">
      <c r="A28" s="14">
        <v>25</v>
      </c>
      <c r="B28" t="s" s="15">
        <v>37</v>
      </c>
      <c r="C28" t="s" s="16">
        <v>10</v>
      </c>
      <c r="D28" s="14">
        <v>205</v>
      </c>
      <c r="E28" s="12"/>
      <c r="F28" s="12">
        <f>D28*E28</f>
        <v>0</v>
      </c>
      <c r="G28" s="11"/>
      <c r="H28" s="8"/>
    </row>
    <row r="29" ht="14.1" customHeight="1">
      <c r="A29" s="14">
        <v>26</v>
      </c>
      <c r="B29" t="s" s="15">
        <v>38</v>
      </c>
      <c r="C29" t="s" s="16">
        <v>10</v>
      </c>
      <c r="D29" s="14">
        <v>53.2</v>
      </c>
      <c r="E29" s="12"/>
      <c r="F29" s="12">
        <f>D29*E29</f>
        <v>0</v>
      </c>
      <c r="G29" s="11"/>
      <c r="H29" s="8"/>
    </row>
    <row r="30" ht="14.1" customHeight="1">
      <c r="A30" s="14">
        <v>27</v>
      </c>
      <c r="B30" t="s" s="15">
        <v>39</v>
      </c>
      <c r="C30" t="s" s="16">
        <v>12</v>
      </c>
      <c r="D30" s="14">
        <v>30</v>
      </c>
      <c r="E30" s="12"/>
      <c r="F30" s="12">
        <f>D30*E30</f>
        <v>0</v>
      </c>
      <c r="G30" s="11"/>
      <c r="H30" s="8"/>
    </row>
    <row r="31" ht="14.1" customHeight="1">
      <c r="A31" s="14">
        <v>28</v>
      </c>
      <c r="B31" t="s" s="15">
        <v>40</v>
      </c>
      <c r="C31" t="s" s="16">
        <v>10</v>
      </c>
      <c r="D31" s="14">
        <v>205</v>
      </c>
      <c r="E31" s="12"/>
      <c r="F31" s="12">
        <f>D31*E31</f>
        <v>0</v>
      </c>
      <c r="G31" s="29"/>
      <c r="H31" s="8"/>
    </row>
    <row r="32" ht="14.1" customHeight="1">
      <c r="A32" s="14">
        <v>29</v>
      </c>
      <c r="B32" t="s" s="15">
        <v>41</v>
      </c>
      <c r="C32" t="s" s="16">
        <v>28</v>
      </c>
      <c r="D32" s="14">
        <v>25</v>
      </c>
      <c r="E32" s="12"/>
      <c r="F32" s="12">
        <f>D32*E32</f>
        <v>0</v>
      </c>
      <c r="G32" s="29"/>
      <c r="H32" s="8"/>
    </row>
    <row r="33" ht="14.1" customHeight="1">
      <c r="A33" s="14">
        <v>30</v>
      </c>
      <c r="B33" t="s" s="15">
        <v>42</v>
      </c>
      <c r="C33" t="s" s="16">
        <v>10</v>
      </c>
      <c r="D33" s="14">
        <v>205</v>
      </c>
      <c r="E33" s="12"/>
      <c r="F33" s="12">
        <f>D33*E33</f>
        <v>0</v>
      </c>
      <c r="G33" s="11"/>
      <c r="H33" s="8"/>
    </row>
    <row r="34" ht="14.1" customHeight="1">
      <c r="A34" s="14">
        <v>31</v>
      </c>
      <c r="B34" t="s" s="15">
        <v>43</v>
      </c>
      <c r="C34" t="s" s="16">
        <v>28</v>
      </c>
      <c r="D34" s="14">
        <v>20.5</v>
      </c>
      <c r="E34" s="12"/>
      <c r="F34" s="12">
        <f>D34*E34</f>
        <v>0</v>
      </c>
      <c r="G34" s="11"/>
      <c r="H34" s="8"/>
    </row>
    <row r="35" ht="14.1" customHeight="1">
      <c r="A35" s="14">
        <v>32</v>
      </c>
      <c r="B35" t="s" s="15">
        <v>44</v>
      </c>
      <c r="C35" t="s" s="16">
        <v>10</v>
      </c>
      <c r="D35" s="14">
        <v>97</v>
      </c>
      <c r="E35" s="12"/>
      <c r="F35" s="12">
        <f>D35*E35</f>
        <v>0</v>
      </c>
      <c r="G35" s="11"/>
      <c r="H35" s="8"/>
    </row>
    <row r="36" ht="14.1" customHeight="1">
      <c r="A36" s="14">
        <v>33</v>
      </c>
      <c r="B36" t="s" s="15">
        <v>45</v>
      </c>
      <c r="C36" t="s" s="16">
        <v>10</v>
      </c>
      <c r="D36" s="14">
        <v>97</v>
      </c>
      <c r="E36" s="12"/>
      <c r="F36" s="12">
        <f>D36*E36</f>
        <v>0</v>
      </c>
      <c r="G36" s="11"/>
      <c r="H36" s="8"/>
    </row>
    <row r="37" ht="14.1" customHeight="1">
      <c r="A37" s="19"/>
      <c r="B37" s="15"/>
      <c r="C37" s="16"/>
      <c r="D37" s="19"/>
      <c r="E37" s="12"/>
      <c r="F37" s="12"/>
      <c r="G37" s="11"/>
      <c r="H37" s="8"/>
    </row>
    <row r="38" ht="14.1" customHeight="1">
      <c r="A38" s="14">
        <v>34</v>
      </c>
      <c r="B38" t="s" s="10">
        <v>46</v>
      </c>
      <c r="C38" s="19"/>
      <c r="D38" s="19"/>
      <c r="E38" s="12"/>
      <c r="F38" s="13">
        <f>SUM(F39:F47)</f>
        <v>0</v>
      </c>
      <c r="G38" s="11"/>
      <c r="H38" s="8"/>
    </row>
    <row r="39" ht="14.1" customHeight="1">
      <c r="A39" s="14">
        <v>35</v>
      </c>
      <c r="B39" t="s" s="15">
        <v>47</v>
      </c>
      <c r="C39" t="s" s="16">
        <v>28</v>
      </c>
      <c r="D39" s="14">
        <v>6</v>
      </c>
      <c r="E39" s="12"/>
      <c r="F39" s="12">
        <f>D39*E39</f>
        <v>0</v>
      </c>
      <c r="G39" s="11"/>
      <c r="H39" s="8"/>
    </row>
    <row r="40" ht="14.1" customHeight="1">
      <c r="A40" s="14">
        <v>36</v>
      </c>
      <c r="B40" t="s" s="15">
        <v>48</v>
      </c>
      <c r="C40" t="s" s="16">
        <v>28</v>
      </c>
      <c r="D40" s="14">
        <v>30</v>
      </c>
      <c r="E40" s="12"/>
      <c r="F40" s="12">
        <f>D40*E40</f>
        <v>0</v>
      </c>
      <c r="G40" s="11"/>
      <c r="H40" s="8"/>
    </row>
    <row r="41" ht="14.1" customHeight="1">
      <c r="A41" s="14">
        <v>37</v>
      </c>
      <c r="B41" t="s" s="15">
        <v>49</v>
      </c>
      <c r="C41" t="s" s="16">
        <v>50</v>
      </c>
      <c r="D41" s="14">
        <v>8</v>
      </c>
      <c r="E41" s="12"/>
      <c r="F41" s="12">
        <f>D41*E41</f>
        <v>0</v>
      </c>
      <c r="G41" s="11"/>
      <c r="H41" s="8"/>
    </row>
    <row r="42" ht="14.1" customHeight="1">
      <c r="A42" s="14">
        <v>38</v>
      </c>
      <c r="B42" t="s" s="15">
        <v>51</v>
      </c>
      <c r="C42" t="s" s="16">
        <v>12</v>
      </c>
      <c r="D42" s="14">
        <v>2</v>
      </c>
      <c r="E42" s="12"/>
      <c r="F42" s="12">
        <f>D42*E42</f>
        <v>0</v>
      </c>
      <c r="G42" s="29"/>
      <c r="H42" s="8"/>
    </row>
    <row r="43" ht="14.1" customHeight="1">
      <c r="A43" s="14">
        <v>39</v>
      </c>
      <c r="B43" t="s" s="15">
        <v>52</v>
      </c>
      <c r="C43" t="s" s="16">
        <v>12</v>
      </c>
      <c r="D43" s="14">
        <v>2</v>
      </c>
      <c r="E43" s="12"/>
      <c r="F43" s="12">
        <f>D43*E43</f>
        <v>0</v>
      </c>
      <c r="G43" s="29"/>
      <c r="H43" s="8"/>
    </row>
    <row r="44" ht="14.1" customHeight="1">
      <c r="A44" s="14">
        <v>40</v>
      </c>
      <c r="B44" t="s" s="15">
        <v>53</v>
      </c>
      <c r="C44" t="s" s="16">
        <v>12</v>
      </c>
      <c r="D44" s="14">
        <v>1</v>
      </c>
      <c r="E44" s="12"/>
      <c r="F44" s="12">
        <f>D44*E44</f>
        <v>0</v>
      </c>
      <c r="G44" s="29"/>
      <c r="H44" s="8"/>
    </row>
    <row r="45" ht="14.1" customHeight="1">
      <c r="A45" s="14">
        <v>41</v>
      </c>
      <c r="B45" t="s" s="15">
        <v>54</v>
      </c>
      <c r="C45" t="s" s="16">
        <v>12</v>
      </c>
      <c r="D45" s="14">
        <v>2</v>
      </c>
      <c r="E45" s="12"/>
      <c r="F45" s="12">
        <f>D45*E45</f>
        <v>0</v>
      </c>
      <c r="G45" s="11"/>
      <c r="H45" s="8"/>
    </row>
    <row r="46" ht="14.1" customHeight="1">
      <c r="A46" s="14">
        <v>42</v>
      </c>
      <c r="B46" t="s" s="15">
        <v>55</v>
      </c>
      <c r="C46" t="s" s="16">
        <v>12</v>
      </c>
      <c r="D46" s="14">
        <v>5</v>
      </c>
      <c r="E46" s="12"/>
      <c r="F46" s="12">
        <f>D46*E46</f>
        <v>0</v>
      </c>
      <c r="G46" s="11"/>
      <c r="H46" s="8"/>
    </row>
    <row r="47" ht="14.1" customHeight="1">
      <c r="A47" s="14">
        <v>43</v>
      </c>
      <c r="B47" t="s" s="15">
        <v>56</v>
      </c>
      <c r="C47" t="s" s="16">
        <v>12</v>
      </c>
      <c r="D47" s="14">
        <v>1</v>
      </c>
      <c r="E47" s="12"/>
      <c r="F47" s="12">
        <f>D47*E47</f>
        <v>0</v>
      </c>
      <c r="G47" s="11"/>
      <c r="H47" s="8"/>
    </row>
    <row r="48" ht="14.1" customHeight="1">
      <c r="A48" s="19"/>
      <c r="B48" s="15"/>
      <c r="C48" s="16"/>
      <c r="D48" s="19"/>
      <c r="E48" s="12"/>
      <c r="F48" s="12"/>
      <c r="G48" s="11"/>
      <c r="H48" s="8"/>
    </row>
    <row r="49" ht="14.1" customHeight="1">
      <c r="A49" s="14">
        <v>44</v>
      </c>
      <c r="B49" t="s" s="10">
        <v>57</v>
      </c>
      <c r="C49" s="19"/>
      <c r="D49" s="19"/>
      <c r="E49" s="12"/>
      <c r="F49" s="13">
        <f>SUM(F50:F61)</f>
        <v>0</v>
      </c>
      <c r="G49" s="11"/>
      <c r="H49" s="8"/>
    </row>
    <row r="50" ht="14.1" customHeight="1">
      <c r="A50" s="14">
        <v>45</v>
      </c>
      <c r="B50" t="s" s="15">
        <v>58</v>
      </c>
      <c r="C50" t="s" s="16">
        <v>28</v>
      </c>
      <c r="D50" s="14">
        <v>500</v>
      </c>
      <c r="E50" s="12"/>
      <c r="F50" s="12">
        <f>D50*E50</f>
        <v>0</v>
      </c>
      <c r="G50" s="11"/>
      <c r="H50" s="8"/>
    </row>
    <row r="51" ht="14.1" customHeight="1">
      <c r="A51" s="14">
        <v>46</v>
      </c>
      <c r="B51" t="s" s="15">
        <v>59</v>
      </c>
      <c r="C51" t="s" s="16">
        <v>28</v>
      </c>
      <c r="D51" s="14">
        <v>500</v>
      </c>
      <c r="E51" s="12"/>
      <c r="F51" s="12">
        <f>D51*E51</f>
        <v>0</v>
      </c>
      <c r="G51" s="11"/>
      <c r="H51" s="8"/>
    </row>
    <row r="52" ht="14.1" customHeight="1">
      <c r="A52" s="14">
        <v>47</v>
      </c>
      <c r="B52" t="s" s="15">
        <v>60</v>
      </c>
      <c r="C52" t="s" s="16">
        <v>28</v>
      </c>
      <c r="D52" s="14">
        <v>500</v>
      </c>
      <c r="E52" s="12"/>
      <c r="F52" s="12">
        <f>D52*E52</f>
        <v>0</v>
      </c>
      <c r="G52" s="11"/>
      <c r="H52" s="8"/>
    </row>
    <row r="53" ht="15" customHeight="1">
      <c r="A53" s="14">
        <v>48</v>
      </c>
      <c r="B53" t="s" s="15">
        <v>61</v>
      </c>
      <c r="C53" t="s" s="16">
        <v>12</v>
      </c>
      <c r="D53" s="14">
        <v>40</v>
      </c>
      <c r="E53" s="12"/>
      <c r="F53" s="12">
        <f>D53*E53</f>
        <v>0</v>
      </c>
      <c r="G53" s="11"/>
      <c r="H53" s="8"/>
    </row>
    <row r="54" ht="14.1" customHeight="1">
      <c r="A54" s="14">
        <v>49</v>
      </c>
      <c r="B54" t="s" s="15">
        <v>62</v>
      </c>
      <c r="C54" t="s" s="16">
        <v>12</v>
      </c>
      <c r="D54" s="14">
        <v>100</v>
      </c>
      <c r="E54" s="12"/>
      <c r="F54" s="12">
        <f>D54*E54</f>
        <v>0</v>
      </c>
      <c r="G54" s="29"/>
      <c r="H54" s="8"/>
    </row>
    <row r="55" ht="14.1" customHeight="1">
      <c r="A55" s="14">
        <v>50</v>
      </c>
      <c r="B55" t="s" s="15">
        <v>63</v>
      </c>
      <c r="C55" t="s" s="16">
        <v>12</v>
      </c>
      <c r="D55" s="14">
        <v>2</v>
      </c>
      <c r="E55" s="12"/>
      <c r="F55" s="12">
        <f>D55*E55</f>
        <v>0</v>
      </c>
      <c r="G55" s="11"/>
      <c r="H55" s="8"/>
    </row>
    <row r="56" ht="14.1" customHeight="1">
      <c r="A56" s="14">
        <v>51</v>
      </c>
      <c r="B56" t="s" s="15">
        <v>64</v>
      </c>
      <c r="C56" t="s" s="16">
        <v>12</v>
      </c>
      <c r="D56" s="14">
        <v>2</v>
      </c>
      <c r="E56" s="12"/>
      <c r="F56" s="12">
        <f>D56*E56</f>
        <v>0</v>
      </c>
      <c r="G56" s="11"/>
      <c r="H56" s="8"/>
    </row>
    <row r="57" ht="14.1" customHeight="1">
      <c r="A57" s="14">
        <v>52</v>
      </c>
      <c r="B57" t="s" s="15">
        <v>65</v>
      </c>
      <c r="C57" t="s" s="16">
        <v>12</v>
      </c>
      <c r="D57" s="14">
        <v>30</v>
      </c>
      <c r="E57" s="12"/>
      <c r="F57" s="12">
        <f>D57*E57</f>
        <v>0</v>
      </c>
      <c r="G57" s="11"/>
      <c r="H57" s="8"/>
    </row>
    <row r="58" ht="14.1" customHeight="1">
      <c r="A58" s="14">
        <v>53</v>
      </c>
      <c r="B58" t="s" s="15">
        <v>66</v>
      </c>
      <c r="C58" t="s" s="16">
        <v>12</v>
      </c>
      <c r="D58" s="14">
        <v>25</v>
      </c>
      <c r="E58" s="12"/>
      <c r="F58" s="12">
        <f>D58*E58</f>
        <v>0</v>
      </c>
      <c r="G58" s="11"/>
      <c r="H58" s="8"/>
    </row>
    <row r="59" ht="14.1" customHeight="1">
      <c r="A59" s="14">
        <v>54</v>
      </c>
      <c r="B59" t="s" s="15">
        <v>67</v>
      </c>
      <c r="C59" t="s" s="16">
        <v>12</v>
      </c>
      <c r="D59" s="14">
        <v>60</v>
      </c>
      <c r="E59" s="12"/>
      <c r="F59" s="12">
        <f>D59*E59</f>
        <v>0</v>
      </c>
      <c r="G59" s="11"/>
      <c r="H59" s="8"/>
    </row>
    <row r="60" ht="14.1" customHeight="1">
      <c r="A60" s="14">
        <v>55</v>
      </c>
      <c r="B60" t="s" s="15">
        <v>68</v>
      </c>
      <c r="C60" t="s" s="16">
        <v>12</v>
      </c>
      <c r="D60" s="14">
        <v>40</v>
      </c>
      <c r="E60" s="12"/>
      <c r="F60" s="12">
        <f>D60*E60</f>
        <v>0</v>
      </c>
      <c r="G60" s="11"/>
      <c r="H60" s="8"/>
    </row>
    <row r="61" ht="14.1" customHeight="1">
      <c r="A61" s="14">
        <v>56</v>
      </c>
      <c r="B61" t="s" s="15">
        <v>69</v>
      </c>
      <c r="C61" t="s" s="16">
        <v>28</v>
      </c>
      <c r="D61" s="14">
        <v>100</v>
      </c>
      <c r="E61" s="12"/>
      <c r="F61" s="12">
        <f>D61*E61</f>
        <v>0</v>
      </c>
      <c r="G61" s="11"/>
      <c r="H61" s="8"/>
    </row>
    <row r="62" ht="14.1" customHeight="1">
      <c r="A62" s="30"/>
      <c r="B62" s="30"/>
      <c r="C62" s="30"/>
      <c r="D62" s="30"/>
      <c r="E62" s="30"/>
      <c r="F62" s="30"/>
      <c r="G62" s="30"/>
      <c r="H62" s="31"/>
    </row>
    <row r="63" ht="14.1" customHeight="1">
      <c r="A63" s="32"/>
      <c r="B63" s="33"/>
      <c r="C63" s="34"/>
      <c r="D63" s="34"/>
      <c r="E63" s="34"/>
      <c r="F63" s="34"/>
      <c r="G63" s="35"/>
      <c r="H63" s="31"/>
    </row>
    <row r="64" ht="14.1" customHeight="1">
      <c r="A64" s="32"/>
      <c r="B64" t="s" s="33">
        <v>70</v>
      </c>
      <c r="C64" s="34"/>
      <c r="D64" s="34"/>
      <c r="E64" s="34"/>
      <c r="F64" s="34"/>
      <c r="G64" s="35"/>
      <c r="H64" s="31"/>
    </row>
    <row r="65" ht="14.1" customHeight="1">
      <c r="A65" s="32"/>
      <c r="B65" t="s" s="33">
        <v>71</v>
      </c>
      <c r="C65" s="34"/>
      <c r="D65" s="34"/>
      <c r="E65" s="34"/>
      <c r="F65" s="34"/>
      <c r="G65" s="35"/>
      <c r="H65" s="31"/>
    </row>
    <row r="66" ht="14.1" customHeight="1">
      <c r="A66" s="32"/>
      <c r="B66" s="33"/>
      <c r="C66" s="34"/>
      <c r="D66" s="34"/>
      <c r="E66" s="34"/>
      <c r="F66" s="34"/>
      <c r="G66" s="35"/>
      <c r="H66" s="31"/>
    </row>
    <row r="67" ht="12.75" customHeight="1">
      <c r="A67" s="36"/>
      <c r="B67" s="37"/>
      <c r="C67" s="38"/>
      <c r="D67" s="38"/>
      <c r="E67" s="38"/>
      <c r="F67" s="38"/>
      <c r="G67" s="38"/>
      <c r="H67" s="39"/>
    </row>
  </sheetData>
  <mergeCells count="8">
    <mergeCell ref="E10:E12"/>
    <mergeCell ref="D10:D12"/>
    <mergeCell ref="F10:F12"/>
    <mergeCell ref="G10:G12"/>
    <mergeCell ref="B63:G63"/>
    <mergeCell ref="B64:G64"/>
    <mergeCell ref="B65:G65"/>
    <mergeCell ref="B66:G66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