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ка\Desktop\"/>
    </mc:Choice>
  </mc:AlternateContent>
  <bookViews>
    <workbookView xWindow="0" yWindow="0" windowWidth="19200" windowHeight="11490"/>
  </bookViews>
  <sheets>
    <sheet name="Аркуш1" sheetId="1" r:id="rId1"/>
  </sheets>
  <calcPr calcId="162913"/>
</workbook>
</file>

<file path=xl/calcChain.xml><?xml version="1.0" encoding="utf-8"?>
<calcChain xmlns="http://schemas.openxmlformats.org/spreadsheetml/2006/main">
  <c r="G17" i="1" l="1"/>
  <c r="G16" i="1"/>
  <c r="G18" i="1" s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<sst xmlns="http://schemas.openxmlformats.org/spreadsheetml/2006/main" count="32" uniqueCount="20">
  <si>
    <t>Електромонтажні роботи.</t>
  </si>
  <si>
    <t>Буріння отворів під розетки та виключателі ( цегла)</t>
  </si>
  <si>
    <t>шт</t>
  </si>
  <si>
    <t>Буріння отворів під розетки та виключателі ( бетон)</t>
  </si>
  <si>
    <t>Протяжка в гофру, металорукав</t>
  </si>
  <si>
    <t>м.п</t>
  </si>
  <si>
    <t xml:space="preserve">Технологічні прохідні отвори </t>
  </si>
  <si>
    <t>Штроблення штукатурка</t>
  </si>
  <si>
    <t>Монтаж розподільчих коробів зі збором схем (комплекс.)</t>
  </si>
  <si>
    <t>Встановлення коробки під розетку\вк</t>
  </si>
  <si>
    <t>Прокладка кабеля січення 4*2.5мм</t>
  </si>
  <si>
    <t>Прокладка кабеля січення 3*2,5 мм</t>
  </si>
  <si>
    <t>Прокладка кабеля січенням 3*1,5мм\2*1.5</t>
  </si>
  <si>
    <t>Прокладка кабеля компьютерного (FTP)</t>
  </si>
  <si>
    <t>Прокладка кабеля ПВС нгд 2*1</t>
  </si>
  <si>
    <t>Формування закладної під регулятор клімату</t>
  </si>
  <si>
    <t>Монтаж автоматів 1 полюс</t>
  </si>
  <si>
    <t>Разом роботи по електриці</t>
  </si>
  <si>
    <t>ціна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</si>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</sst>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"/>
  </numFmts>
  <fonts count="8">
    <font>
      <sz val="11"/>
      <color theme="1"/>
      <name val="Calibri"/>
      <charset val="204"/>
      <scheme val="minor"/>
    </font>
    <font>
      <sz val="10"/>
      <name val="Times New Roman"/>
      <charset val="134"/>
    </font>
    <font>
      <b/>
      <sz val="10"/>
      <name val="Times New Roman"/>
      <charset val="134"/>
    </font>
    <font>
      <sz val="14"/>
      <name val="Times New Roman"/>
      <charset val="134"/>
    </font>
    <font>
      <b/>
      <sz val="14"/>
      <name val="Times New Roman"/>
      <charset val="204"/>
    </font>
    <font>
      <sz val="14"/>
      <color theme="1"/>
      <name val="Times New Roman"/>
      <charset val="204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 applyBorder="0"/>
    <xf numFmtId="0" fontId="6" fillId="0" borderId="0" applyBorder="0"/>
  </cellStyleXfs>
  <cellXfs count="25">
    <xf numFmtId="0" fontId="0" fillId="0" borderId="0" xfId="0"/>
    <xf numFmtId="0" fontId="1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3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2" fontId="5" fillId="0" borderId="6" xfId="0" applyNumberFormat="1" applyFont="1" applyBorder="1"/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/>
    <xf numFmtId="2" fontId="5" fillId="0" borderId="7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wrapText="1"/>
    </xf>
    <xf numFmtId="2" fontId="5" fillId="0" borderId="7" xfId="0" applyNumberFormat="1" applyFont="1" applyBorder="1" applyAlignment="1">
      <alignment vertical="center" wrapText="1"/>
    </xf>
    <xf numFmtId="2" fontId="5" fillId="0" borderId="7" xfId="0" applyNumberFormat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2" fontId="5" fillId="0" borderId="9" xfId="0" applyNumberFormat="1" applyFont="1" applyBorder="1" applyAlignment="1">
      <alignment wrapText="1"/>
    </xf>
    <xf numFmtId="2" fontId="5" fillId="0" borderId="9" xfId="0" applyNumberFormat="1" applyFont="1" applyBorder="1" applyAlignment="1">
      <alignment horizontal="center"/>
    </xf>
    <xf numFmtId="0" fontId="1" fillId="0" borderId="2" xfId="1" applyFont="1" applyBorder="1" applyAlignment="1">
      <alignment horizontal="center" vertical="center"/>
    </xf>
    <xf numFmtId="2" fontId="5" fillId="0" borderId="7" xfId="0" applyNumberFormat="1" applyFont="1" applyBorder="1" applyAlignment="1">
      <alignment vertical="center"/>
    </xf>
    <xf numFmtId="2" fontId="5" fillId="0" borderId="9" xfId="0" applyNumberFormat="1" applyFont="1" applyBorder="1"/>
    <xf numFmtId="0" fontId="0" fillId="0" borderId="7" xfId="0" applyBorder="1"/>
    <xf numFmtId="0" fontId="7" fillId="0" borderId="7" xfId="0" applyFont="1" applyBorder="1"/>
    <xf numFmtId="167" fontId="7" fillId="0" borderId="7" xfId="0" applyNumberFormat="1" applyFont="1" applyBorder="1"/>
    <xf numFmtId="167" fontId="0" fillId="0" borderId="7" xfId="0" applyNumberFormat="1" applyBorder="1"/>
  </cellXfs>
  <cellStyles count="2">
    <cellStyle name="Звичайний" xfId="0" builtinId="0"/>
    <cellStyle name="Обычный 2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8"/>
  <sheetViews>
    <sheetView tabSelected="1" topLeftCell="B1" workbookViewId="0">
      <selection activeCell="I9" sqref="I9"/>
    </sheetView>
  </sheetViews>
  <sheetFormatPr defaultColWidth="8.7109375" defaultRowHeight="15"/>
  <cols>
    <col min="2" max="2" width="10.5703125" customWidth="1"/>
    <col min="3" max="3" width="77.7109375" customWidth="1"/>
    <col min="4" max="4" width="13.140625" customWidth="1"/>
    <col min="5" max="5" width="13.5703125" customWidth="1"/>
    <col min="6" max="6" width="10.28515625" customWidth="1"/>
    <col min="7" max="7" width="9.140625" bestFit="1" customWidth="1"/>
  </cols>
  <sheetData>
    <row r="2" spans="2:7">
      <c r="B2" s="1"/>
      <c r="C2" s="2"/>
      <c r="D2" s="3"/>
      <c r="E2" s="18"/>
    </row>
    <row r="3" spans="2:7" ht="35.1" customHeight="1">
      <c r="B3" s="4"/>
      <c r="C3" s="5" t="s">
        <v>0</v>
      </c>
      <c r="D3" s="6"/>
      <c r="E3" s="6"/>
      <c r="F3" s="21" t="s">
        <v>18</v>
      </c>
      <c r="G3" s="21" t="s">
        <v>19</v>
      </c>
    </row>
    <row r="4" spans="2:7" ht="18.75">
      <c r="B4" s="7"/>
      <c r="C4" s="8" t="s">
        <v>1</v>
      </c>
      <c r="D4" s="9" t="s">
        <v>2</v>
      </c>
      <c r="E4" s="8">
        <v>36</v>
      </c>
      <c r="F4" s="22">
        <v>65</v>
      </c>
      <c r="G4" s="23">
        <f>SUM(E4*F4)</f>
        <v>2340</v>
      </c>
    </row>
    <row r="5" spans="2:7" ht="18.75">
      <c r="B5" s="7"/>
      <c r="C5" s="10" t="s">
        <v>3</v>
      </c>
      <c r="D5" s="11" t="s">
        <v>2</v>
      </c>
      <c r="E5" s="10">
        <v>4</v>
      </c>
      <c r="F5" s="22">
        <v>125</v>
      </c>
      <c r="G5" s="23">
        <f t="shared" ref="G5:G17" si="0">SUM(E5*F5)</f>
        <v>500</v>
      </c>
    </row>
    <row r="6" spans="2:7" ht="18.75">
      <c r="B6" s="7"/>
      <c r="C6" s="10" t="s">
        <v>4</v>
      </c>
      <c r="D6" s="11" t="s">
        <v>5</v>
      </c>
      <c r="E6" s="10">
        <v>200</v>
      </c>
      <c r="F6" s="22">
        <v>10</v>
      </c>
      <c r="G6" s="23">
        <f t="shared" si="0"/>
        <v>2000</v>
      </c>
    </row>
    <row r="7" spans="2:7" ht="18.75">
      <c r="B7" s="7"/>
      <c r="C7" s="10" t="s">
        <v>6</v>
      </c>
      <c r="D7" s="11" t="s">
        <v>2</v>
      </c>
      <c r="E7" s="10">
        <v>10</v>
      </c>
      <c r="F7" s="22">
        <v>20</v>
      </c>
      <c r="G7" s="23">
        <f t="shared" si="0"/>
        <v>200</v>
      </c>
    </row>
    <row r="8" spans="2:7" ht="18.75">
      <c r="B8" s="7"/>
      <c r="C8" s="10" t="s">
        <v>7</v>
      </c>
      <c r="D8" s="11" t="s">
        <v>5</v>
      </c>
      <c r="E8" s="10">
        <v>40</v>
      </c>
      <c r="F8" s="22">
        <v>60</v>
      </c>
      <c r="G8" s="23">
        <f t="shared" si="0"/>
        <v>2400</v>
      </c>
    </row>
    <row r="9" spans="2:7" ht="18.75">
      <c r="B9" s="7"/>
      <c r="C9" s="12" t="s">
        <v>8</v>
      </c>
      <c r="D9" s="11" t="s">
        <v>2</v>
      </c>
      <c r="E9" s="10">
        <v>5</v>
      </c>
      <c r="F9" s="22">
        <v>180</v>
      </c>
      <c r="G9" s="23">
        <f t="shared" si="0"/>
        <v>900</v>
      </c>
    </row>
    <row r="10" spans="2:7" ht="18.75">
      <c r="B10" s="7"/>
      <c r="C10" s="12" t="s">
        <v>9</v>
      </c>
      <c r="D10" s="11" t="s">
        <v>2</v>
      </c>
      <c r="E10" s="10">
        <v>40</v>
      </c>
      <c r="F10" s="22">
        <v>15</v>
      </c>
      <c r="G10" s="23">
        <f t="shared" si="0"/>
        <v>600</v>
      </c>
    </row>
    <row r="11" spans="2:7" ht="18.75">
      <c r="B11" s="7"/>
      <c r="C11" s="12" t="s">
        <v>10</v>
      </c>
      <c r="D11" s="11" t="s">
        <v>5</v>
      </c>
      <c r="E11" s="10">
        <v>15</v>
      </c>
      <c r="F11" s="22">
        <v>20</v>
      </c>
      <c r="G11" s="23">
        <f t="shared" si="0"/>
        <v>300</v>
      </c>
    </row>
    <row r="12" spans="2:7" ht="18.75">
      <c r="B12" s="7"/>
      <c r="C12" s="13" t="s">
        <v>11</v>
      </c>
      <c r="D12" s="14" t="s">
        <v>5</v>
      </c>
      <c r="E12" s="19">
        <v>150</v>
      </c>
      <c r="F12" s="22">
        <v>20</v>
      </c>
      <c r="G12" s="23">
        <f t="shared" si="0"/>
        <v>3000</v>
      </c>
    </row>
    <row r="13" spans="2:7" ht="18.75">
      <c r="B13" s="7"/>
      <c r="C13" s="12" t="s">
        <v>12</v>
      </c>
      <c r="D13" s="11" t="s">
        <v>5</v>
      </c>
      <c r="E13" s="10">
        <v>250</v>
      </c>
      <c r="F13" s="22">
        <v>20</v>
      </c>
      <c r="G13" s="23">
        <f t="shared" si="0"/>
        <v>5000</v>
      </c>
    </row>
    <row r="14" spans="2:7" ht="18.75">
      <c r="B14" s="7"/>
      <c r="C14" s="12" t="s">
        <v>13</v>
      </c>
      <c r="D14" s="11" t="s">
        <v>5</v>
      </c>
      <c r="E14" s="10">
        <v>30</v>
      </c>
      <c r="F14" s="22">
        <v>20</v>
      </c>
      <c r="G14" s="23">
        <f t="shared" si="0"/>
        <v>600</v>
      </c>
    </row>
    <row r="15" spans="2:7" ht="18.75">
      <c r="B15" s="7"/>
      <c r="C15" s="12" t="s">
        <v>14</v>
      </c>
      <c r="D15" s="11" t="s">
        <v>5</v>
      </c>
      <c r="E15" s="10">
        <v>20</v>
      </c>
      <c r="F15" s="22">
        <v>20</v>
      </c>
      <c r="G15" s="23">
        <f t="shared" si="0"/>
        <v>400</v>
      </c>
    </row>
    <row r="16" spans="2:7" ht="18.75">
      <c r="B16" s="7"/>
      <c r="C16" s="12" t="s">
        <v>15</v>
      </c>
      <c r="D16" s="11" t="s">
        <v>2</v>
      </c>
      <c r="E16" s="10">
        <v>3</v>
      </c>
      <c r="F16" s="22">
        <v>150</v>
      </c>
      <c r="G16" s="23">
        <f t="shared" si="0"/>
        <v>450</v>
      </c>
    </row>
    <row r="17" spans="2:7" ht="18.75">
      <c r="B17" s="7"/>
      <c r="C17" s="12" t="s">
        <v>16</v>
      </c>
      <c r="D17" s="11" t="s">
        <v>2</v>
      </c>
      <c r="E17" s="10">
        <v>30</v>
      </c>
      <c r="F17" s="22">
        <v>100</v>
      </c>
      <c r="G17" s="23">
        <f t="shared" si="0"/>
        <v>3000</v>
      </c>
    </row>
    <row r="18" spans="2:7" ht="18.75">
      <c r="B18" s="15"/>
      <c r="C18" s="16" t="s">
        <v>17</v>
      </c>
      <c r="D18" s="17"/>
      <c r="E18" s="20"/>
      <c r="F18" s="21"/>
      <c r="G18" s="24">
        <f>SUM(G4:G17)</f>
        <v>21690</v>
      </c>
    </row>
  </sheetData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 лукаревський</dc:creator>
  <cp:lastModifiedBy>Користувач Windows</cp:lastModifiedBy>
  <dcterms:created xsi:type="dcterms:W3CDTF">2023-09-12T15:23:58Z</dcterms:created>
  <dcterms:modified xsi:type="dcterms:W3CDTF">2023-10-09T12:12:23Z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D00B98AEBF255B37E8C823652B90E8EE_33</vt:lpwstr>
  </property>
  <property fmtid="{D5CDD505-2E9C-101B-9397-08002B2CF9AE}" pid="3" name="KSOProductBuildVer">
    <vt:lpwstr>2052-11.33.50</vt:lpwstr>
  </property>
</Properties>
</file>