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3256" windowHeight="12456"/>
  </bookViews>
  <sheets>
    <sheet name="Аркуш1" sheetId="1" r:id="rId1"/>
  </sheets>
  <definedNames>
    <definedName name="_xlnm.Print_Area" localSheetId="0">Аркуш1!#REF!</definedName>
  </definedNames>
  <calcPr calcId="144525"/>
</workbook>
</file>

<file path=xl/calcChain.xml><?xml version="1.0" encoding="utf-8"?>
<calcChain xmlns="http://schemas.openxmlformats.org/spreadsheetml/2006/main">
  <c r="F51" i="1" l="1"/>
  <c r="F50" i="1"/>
  <c r="F30" i="1"/>
  <c r="F36" i="1" l="1"/>
  <c r="F64" i="1"/>
  <c r="F20" i="1"/>
  <c r="F19" i="1"/>
  <c r="F25" i="1" l="1"/>
  <c r="F24" i="1"/>
  <c r="F69" i="1"/>
  <c r="F68" i="1"/>
  <c r="F67" i="1"/>
  <c r="F66" i="1"/>
  <c r="F65" i="1"/>
  <c r="F63" i="1"/>
  <c r="F62" i="1"/>
  <c r="F61" i="1"/>
  <c r="F60" i="1"/>
  <c r="F49" i="1"/>
  <c r="F47" i="1"/>
  <c r="F18" i="1"/>
  <c r="F33" i="1"/>
  <c r="F32" i="1"/>
  <c r="F31" i="1"/>
  <c r="F26" i="1"/>
  <c r="F23" i="1"/>
  <c r="D21" i="1"/>
  <c r="F21" i="1" s="1"/>
  <c r="F17" i="1"/>
  <c r="F39" i="1"/>
  <c r="F40" i="1"/>
  <c r="F48" i="1"/>
  <c r="F42" i="1"/>
  <c r="F41" i="1"/>
  <c r="F43" i="1"/>
  <c r="F55" i="1"/>
  <c r="F56" i="1"/>
  <c r="F57" i="1"/>
  <c r="F59" i="1"/>
  <c r="F34" i="1"/>
  <c r="F37" i="1"/>
  <c r="F27" i="1"/>
  <c r="D22" i="1" l="1"/>
  <c r="F22" i="1" s="1"/>
  <c r="F28" i="1"/>
  <c r="F29" i="1"/>
  <c r="F35" i="1"/>
  <c r="F52" i="1"/>
  <c r="F45" i="1"/>
  <c r="F46" i="1"/>
  <c r="F53" i="1"/>
  <c r="F54" i="1"/>
  <c r="F58" i="1"/>
  <c r="F70" i="1"/>
  <c r="F44" i="1"/>
  <c r="F72" i="1" l="1"/>
</calcChain>
</file>

<file path=xl/sharedStrings.xml><?xml version="1.0" encoding="utf-8"?>
<sst xmlns="http://schemas.openxmlformats.org/spreadsheetml/2006/main" count="122" uniqueCount="70">
  <si>
    <t>№</t>
  </si>
  <si>
    <t>Назва</t>
  </si>
  <si>
    <t>Од.вим.</t>
  </si>
  <si>
    <t>Кс-ть</t>
  </si>
  <si>
    <t>Ціна за од.,грн.</t>
  </si>
  <si>
    <t>Сума</t>
  </si>
  <si>
    <t>Разом без ПДВ :</t>
  </si>
  <si>
    <t>послуга</t>
  </si>
  <si>
    <t>шт</t>
  </si>
  <si>
    <t>м2</t>
  </si>
  <si>
    <t>Гіпсокартон звичайний Knauf 3000x1200х12,5 мм 3,6 кв. м</t>
  </si>
  <si>
    <t>уп</t>
  </si>
  <si>
    <t>Стрічка малярна HPX 4800 для делікатних поверхонь 38 мм x 25 м SR3825</t>
  </si>
  <si>
    <t>мішок</t>
  </si>
  <si>
    <t>м/п</t>
  </si>
  <si>
    <t>матеріали</t>
  </si>
  <si>
    <t xml:space="preserve"> ремонтні роботи</t>
  </si>
  <si>
    <t>Грунтовка глубокопроникающая Ceresit CT 17 10 л</t>
  </si>
  <si>
    <t xml:space="preserve">Валик Hardy Elitacolor 15x100 мм </t>
  </si>
  <si>
    <t>Набір пензлів KAEM 3 шт.</t>
  </si>
  <si>
    <t>Дюбель ,саморізи</t>
  </si>
  <si>
    <t>компл</t>
  </si>
  <si>
    <t>Саморіз по металу для гіпсокартону 3,5x25 мм 1000 шт</t>
  </si>
  <si>
    <t>Розвантаження</t>
  </si>
  <si>
    <t>Монтаж стільникових кріплень для світильників</t>
  </si>
  <si>
    <t>Улаштування відкосів з ГКЛ</t>
  </si>
  <si>
    <t xml:space="preserve">підвіси,направляючі,кріплення для стелі </t>
  </si>
  <si>
    <t>Профіль BauGut ARMOSTEEL CW 75/3 м 0,5 мм</t>
  </si>
  <si>
    <t>Профіль BauGut ARMOSTEEL UW 75/3 м 0,5 мм</t>
  </si>
  <si>
    <t>кг</t>
  </si>
  <si>
    <t>Дверна коробка ОМіС під добір 2070х100 мм білий гладкий</t>
  </si>
  <si>
    <t>Лиштва прямокутна ОМіС 8х70х2200 мм білий гладкий</t>
  </si>
  <si>
    <t>ручка</t>
  </si>
  <si>
    <t>замок дверний</t>
  </si>
  <si>
    <t>Коробка розподільча</t>
  </si>
  <si>
    <t>кабель ввгнг 3*1,5</t>
  </si>
  <si>
    <t>Кріплення перегородок за стелею</t>
  </si>
  <si>
    <t>електрод сварний д3</t>
  </si>
  <si>
    <t>кріплення для каркасу</t>
  </si>
  <si>
    <t>Брус 50*50*3000</t>
  </si>
  <si>
    <t>метізи для кріплення</t>
  </si>
  <si>
    <t>м.п</t>
  </si>
  <si>
    <t>Монтаж перегородки з ГКЛ (каркас, ГК у 1 слой)</t>
  </si>
  <si>
    <t>Демонтаж/монтаж карт грилято</t>
  </si>
  <si>
    <t>Фарбування стін у 2 шари</t>
  </si>
  <si>
    <t>Підсилення проєма в місцям монтажа дверей брусом</t>
  </si>
  <si>
    <t>Грунтування стін ГК</t>
  </si>
  <si>
    <t>Монтаж дверних блоків(короб,врізання петель та замків, ручок дверних, лиштва)</t>
  </si>
  <si>
    <t>Фарбування дверей(2шт тільки ліцева сторона)</t>
  </si>
  <si>
    <t>Демонтаж/монтаж світильників (з'єднані в лінію)</t>
  </si>
  <si>
    <t>Втановлення додаткових кріплень світильників (у разі потреби)</t>
  </si>
  <si>
    <t>Слюсарні роботи рампи(встановлення замка та засувок)</t>
  </si>
  <si>
    <t>Монтаж розподільчих коробок з розключенням</t>
  </si>
  <si>
    <t>Прокладання кабеля з затягуванням у гофру</t>
  </si>
  <si>
    <t>Прокладання кабелю під розетки з затягуванням у гофру та кабельканалі</t>
  </si>
  <si>
    <t>Монтаж та підключення накладних розеточних колодок</t>
  </si>
  <si>
    <t>Підключення кабелю на діфавтомат у ЩР</t>
  </si>
  <si>
    <t>прибирання,вивіз сміття</t>
  </si>
  <si>
    <t>Фарба акрилова водоемульсійна мат сірий 2,5 л</t>
  </si>
  <si>
    <t>Фарба акрилова водоемульсійна мат сірий 10 л</t>
  </si>
  <si>
    <t>круг відризний 125мм по металлу</t>
  </si>
  <si>
    <t>фарба для дерева 1,4кг</t>
  </si>
  <si>
    <t>піна для монтажу коробок дверей</t>
  </si>
  <si>
    <t>Ремонтно-будівельні роботи, а саме: роботи з ремонту для підтримання приміщень у належному стані на об'єкті Замовника за адресою: Тимошенко 15</t>
  </si>
  <si>
    <t>кабель ввгд 3*2.5</t>
  </si>
  <si>
    <t>розеточна колодка накладна 4 гніздаВіко</t>
  </si>
  <si>
    <t>замок для воріт</t>
  </si>
  <si>
    <t>клема ВАГО 3*3шт</t>
  </si>
  <si>
    <t>гофра д20</t>
  </si>
  <si>
    <t>Прокладання кабель каналу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</si>
</sst>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8"/>
      <name val="Calibri"/>
      <family val="2"/>
      <charset val="204"/>
    </font>
    <font>
      <sz val="18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22"/>
      <name val="Calibri"/>
      <family val="2"/>
      <charset val="204"/>
    </font>
    <font>
      <b/>
      <sz val="14"/>
      <name val="Calibri"/>
      <family val="2"/>
      <charset val="204"/>
    </font>
    <font>
      <sz val="8"/>
      <name val="Calibri"/>
      <family val="2"/>
    </font>
    <font>
      <b/>
      <i/>
      <sz val="11"/>
      <color indexed="8"/>
      <name val="Calibri"/>
      <family val="2"/>
      <charset val="204"/>
    </font>
    <font>
      <sz val="14"/>
      <name val="Calibri"/>
      <family val="2"/>
      <charset val="204"/>
    </font>
    <font>
      <i/>
      <sz val="11"/>
      <name val="Calibri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2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4" fontId="9" fillId="0" borderId="0" xfId="0" applyNumberFormat="1" applyFont="1" applyAlignment="1">
      <alignment horizontal="left" vertical="center" wrapText="1"/>
    </xf>
    <xf numFmtId="0" fontId="8" fillId="0" borderId="0" xfId="0" applyFont="1"/>
    <xf numFmtId="2" fontId="8" fillId="0" borderId="0" xfId="0" applyNumberFormat="1" applyFont="1"/>
    <xf numFmtId="0" fontId="3" fillId="0" borderId="0" xfId="0" applyFont="1" applyAlignment="1">
      <alignment horizontal="center" vertical="center" wrapText="1"/>
    </xf>
    <xf numFmtId="14" fontId="3" fillId="2" borderId="0" xfId="0" applyNumberFormat="1" applyFont="1" applyFill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vertical="top" wrapText="1"/>
    </xf>
    <xf numFmtId="0" fontId="3" fillId="0" borderId="1" xfId="1" applyFont="1" applyBorder="1" applyAlignment="1">
      <alignment vertical="top"/>
    </xf>
    <xf numFmtId="0" fontId="10" fillId="0" borderId="1" xfId="0" applyFont="1" applyBorder="1" applyAlignment="1">
      <alignment vertical="center" wrapText="1"/>
    </xf>
    <xf numFmtId="49" fontId="10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</cellXfs>
  <cellStyles count="2">
    <cellStyle name="Звичайни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topLeftCell="A41" zoomScale="90" zoomScaleNormal="90" workbookViewId="0">
      <selection activeCell="E36" sqref="E36"/>
    </sheetView>
  </sheetViews>
  <sheetFormatPr defaultRowHeight="14.4" x14ac:dyDescent="0.3"/>
  <cols>
    <col min="1" max="1" width="4.6640625" customWidth="1"/>
    <col min="2" max="2" width="87.6640625" customWidth="1"/>
    <col min="3" max="3" width="11.44140625" customWidth="1"/>
    <col min="4" max="4" width="12.33203125" customWidth="1"/>
    <col min="5" max="5" width="14" customWidth="1"/>
    <col min="6" max="6" width="17" customWidth="1"/>
  </cols>
  <sheetData>
    <row r="1" spans="1:6" s="3" customFormat="1" x14ac:dyDescent="0.3">
      <c r="B1" s="14"/>
      <c r="C1" s="33"/>
      <c r="D1" s="33"/>
      <c r="E1" s="33"/>
      <c r="F1" s="33"/>
    </row>
    <row r="2" spans="1:6" s="3" customFormat="1" x14ac:dyDescent="0.3">
      <c r="B2" s="14"/>
      <c r="C2" s="33"/>
      <c r="D2" s="33"/>
      <c r="E2" s="33"/>
      <c r="F2" s="33"/>
    </row>
    <row r="3" spans="1:6" s="3" customFormat="1" x14ac:dyDescent="0.3">
      <c r="B3" s="14"/>
      <c r="C3" s="33"/>
      <c r="D3" s="33"/>
      <c r="E3" s="33"/>
      <c r="F3" s="33"/>
    </row>
    <row r="4" spans="1:6" s="3" customFormat="1" x14ac:dyDescent="0.3">
      <c r="B4" s="14"/>
      <c r="C4" s="5"/>
      <c r="D4" s="5"/>
      <c r="E4" s="5"/>
      <c r="F4" s="5"/>
    </row>
    <row r="5" spans="1:6" s="3" customFormat="1" x14ac:dyDescent="0.3">
      <c r="B5" s="33"/>
      <c r="C5" s="33"/>
      <c r="D5" s="33"/>
      <c r="E5" s="33"/>
      <c r="F5" s="33"/>
    </row>
    <row r="6" spans="1:6" s="3" customFormat="1" x14ac:dyDescent="0.3">
      <c r="B6" s="33"/>
      <c r="C6" s="33"/>
      <c r="D6" s="33"/>
      <c r="E6" s="33"/>
      <c r="F6" s="33"/>
    </row>
    <row r="7" spans="1:6" s="3" customFormat="1" x14ac:dyDescent="0.3">
      <c r="B7" s="34"/>
      <c r="C7" s="34"/>
      <c r="D7" s="34"/>
      <c r="E7" s="34"/>
      <c r="F7" s="34"/>
    </row>
    <row r="8" spans="1:6" s="3" customFormat="1" x14ac:dyDescent="0.3">
      <c r="B8" s="5"/>
      <c r="C8" s="5"/>
      <c r="D8" s="5"/>
      <c r="E8" s="5"/>
      <c r="F8" s="15"/>
    </row>
    <row r="9" spans="1:6" s="3" customFormat="1" x14ac:dyDescent="0.3">
      <c r="B9" s="35"/>
      <c r="C9" s="35"/>
      <c r="D9" s="35"/>
      <c r="E9" s="35"/>
      <c r="F9" s="35"/>
    </row>
    <row r="10" spans="1:6" s="3" customFormat="1" x14ac:dyDescent="0.3">
      <c r="B10" s="35"/>
      <c r="C10" s="35"/>
      <c r="D10" s="35"/>
      <c r="E10" s="35"/>
      <c r="F10" s="35"/>
    </row>
    <row r="11" spans="1:6" s="3" customFormat="1" ht="34.799999999999997" customHeight="1" x14ac:dyDescent="0.3">
      <c r="B11" s="35"/>
      <c r="C11" s="35"/>
      <c r="D11" s="35"/>
      <c r="E11" s="35"/>
      <c r="F11" s="35"/>
    </row>
    <row r="12" spans="1:6" s="3" customFormat="1" x14ac:dyDescent="0.3">
      <c r="B12" s="6"/>
      <c r="C12" s="6"/>
      <c r="D12" s="6"/>
      <c r="E12" s="6"/>
      <c r="F12" s="6"/>
    </row>
    <row r="13" spans="1:6" s="1" customFormat="1" ht="44.4" customHeight="1" x14ac:dyDescent="0.3">
      <c r="A13" s="38" t="s">
        <v>63</v>
      </c>
      <c r="B13" s="39"/>
      <c r="C13" s="39"/>
      <c r="D13" s="39"/>
      <c r="E13" s="39"/>
      <c r="F13" s="40"/>
    </row>
    <row r="14" spans="1:6" s="3" customFormat="1" ht="31.5" customHeight="1" x14ac:dyDescent="0.3">
      <c r="A14" s="2" t="s">
        <v>0</v>
      </c>
      <c r="B14" s="2" t="s">
        <v>1</v>
      </c>
      <c r="C14" s="2" t="s">
        <v>2</v>
      </c>
      <c r="D14" s="2" t="s">
        <v>3</v>
      </c>
      <c r="E14" s="2" t="s">
        <v>4</v>
      </c>
      <c r="F14" s="2" t="s">
        <v>5</v>
      </c>
    </row>
    <row r="15" spans="1:6" s="1" customFormat="1" ht="17.25" customHeight="1" x14ac:dyDescent="0.3">
      <c r="A15" s="38" t="s">
        <v>16</v>
      </c>
      <c r="B15" s="39"/>
      <c r="C15" s="39"/>
      <c r="D15" s="39"/>
      <c r="E15" s="39"/>
      <c r="F15" s="40"/>
    </row>
    <row r="16" spans="1:6" s="3" customFormat="1" ht="31.5" customHeight="1" x14ac:dyDescent="0.3">
      <c r="A16" s="2" t="s">
        <v>0</v>
      </c>
      <c r="B16" s="2" t="s">
        <v>1</v>
      </c>
      <c r="C16" s="2" t="s">
        <v>2</v>
      </c>
      <c r="D16" s="2" t="s">
        <v>3</v>
      </c>
      <c r="E16" s="2" t="s">
        <v>4</v>
      </c>
      <c r="F16" s="2" t="s">
        <v>5</v>
      </c>
    </row>
    <row r="17" spans="1:6" s="3" customFormat="1" ht="31.5" customHeight="1" x14ac:dyDescent="0.3">
      <c r="A17" s="2"/>
      <c r="B17" s="30" t="s">
        <v>42</v>
      </c>
      <c r="C17" s="2" t="s">
        <v>9</v>
      </c>
      <c r="D17" s="31">
        <v>20</v>
      </c>
      <c r="E17" s="2">
        <v>300</v>
      </c>
      <c r="F17" s="2">
        <f>D17*E17</f>
        <v>6000</v>
      </c>
    </row>
    <row r="18" spans="1:6" s="3" customFormat="1" ht="31.5" customHeight="1" x14ac:dyDescent="0.3">
      <c r="A18" s="2"/>
      <c r="B18" s="30" t="s">
        <v>25</v>
      </c>
      <c r="C18" s="2" t="s">
        <v>41</v>
      </c>
      <c r="D18" s="31">
        <v>4</v>
      </c>
      <c r="E18" s="2">
        <v>250</v>
      </c>
      <c r="F18" s="2">
        <f>D18*E18</f>
        <v>1000</v>
      </c>
    </row>
    <row r="19" spans="1:6" s="3" customFormat="1" ht="31.5" customHeight="1" x14ac:dyDescent="0.3">
      <c r="A19" s="2"/>
      <c r="B19" s="17" t="s">
        <v>43</v>
      </c>
      <c r="C19" s="22" t="s">
        <v>9</v>
      </c>
      <c r="D19" s="26">
        <v>3</v>
      </c>
      <c r="E19" s="23">
        <v>100</v>
      </c>
      <c r="F19" s="26">
        <f t="shared" ref="F19:F20" si="0">D19*E19</f>
        <v>300</v>
      </c>
    </row>
    <row r="20" spans="1:6" s="3" customFormat="1" ht="31.5" customHeight="1" x14ac:dyDescent="0.3">
      <c r="A20" s="2"/>
      <c r="B20" s="17" t="s">
        <v>36</v>
      </c>
      <c r="C20" s="22" t="s">
        <v>8</v>
      </c>
      <c r="D20" s="26">
        <v>6</v>
      </c>
      <c r="E20" s="23">
        <v>100</v>
      </c>
      <c r="F20" s="26">
        <f t="shared" si="0"/>
        <v>600</v>
      </c>
    </row>
    <row r="21" spans="1:6" s="3" customFormat="1" ht="31.5" customHeight="1" x14ac:dyDescent="0.3">
      <c r="A21" s="2"/>
      <c r="B21" s="17" t="s">
        <v>46</v>
      </c>
      <c r="C21" s="22" t="s">
        <v>9</v>
      </c>
      <c r="D21" s="26">
        <f>2*D17</f>
        <v>40</v>
      </c>
      <c r="E21" s="23">
        <v>15</v>
      </c>
      <c r="F21" s="26">
        <f t="shared" ref="F21:F27" si="1">D21*E21</f>
        <v>600</v>
      </c>
    </row>
    <row r="22" spans="1:6" s="3" customFormat="1" ht="31.5" customHeight="1" x14ac:dyDescent="0.3">
      <c r="A22" s="2"/>
      <c r="B22" s="17" t="s">
        <v>44</v>
      </c>
      <c r="C22" s="22" t="s">
        <v>9</v>
      </c>
      <c r="D22" s="26">
        <f>D21</f>
        <v>40</v>
      </c>
      <c r="E22" s="23">
        <v>80</v>
      </c>
      <c r="F22" s="26">
        <f t="shared" si="1"/>
        <v>3200</v>
      </c>
    </row>
    <row r="23" spans="1:6" s="3" customFormat="1" ht="31.5" customHeight="1" x14ac:dyDescent="0.3">
      <c r="A23" s="2"/>
      <c r="B23" s="17" t="s">
        <v>45</v>
      </c>
      <c r="C23" s="22" t="s">
        <v>14</v>
      </c>
      <c r="D23" s="26">
        <v>14</v>
      </c>
      <c r="E23" s="23">
        <v>50</v>
      </c>
      <c r="F23" s="26">
        <f t="shared" si="1"/>
        <v>700</v>
      </c>
    </row>
    <row r="24" spans="1:6" s="3" customFormat="1" ht="31.5" customHeight="1" x14ac:dyDescent="0.3">
      <c r="A24" s="2"/>
      <c r="B24" s="17" t="s">
        <v>47</v>
      </c>
      <c r="C24" s="22" t="s">
        <v>8</v>
      </c>
      <c r="D24" s="26">
        <v>4</v>
      </c>
      <c r="E24" s="23">
        <v>1700</v>
      </c>
      <c r="F24" s="26">
        <f t="shared" si="1"/>
        <v>6800</v>
      </c>
    </row>
    <row r="25" spans="1:6" s="3" customFormat="1" ht="31.5" customHeight="1" x14ac:dyDescent="0.3">
      <c r="A25" s="2"/>
      <c r="B25" s="17" t="s">
        <v>56</v>
      </c>
      <c r="C25" s="22" t="s">
        <v>8</v>
      </c>
      <c r="D25" s="26">
        <v>1</v>
      </c>
      <c r="E25" s="23">
        <v>100</v>
      </c>
      <c r="F25" s="26">
        <f t="shared" si="1"/>
        <v>100</v>
      </c>
    </row>
    <row r="26" spans="1:6" s="3" customFormat="1" ht="31.5" customHeight="1" x14ac:dyDescent="0.3">
      <c r="A26" s="2"/>
      <c r="B26" s="17" t="s">
        <v>48</v>
      </c>
      <c r="C26" s="22" t="s">
        <v>9</v>
      </c>
      <c r="D26" s="26">
        <v>3.5</v>
      </c>
      <c r="E26" s="23">
        <v>100</v>
      </c>
      <c r="F26" s="26">
        <f t="shared" ref="F26" si="2">D26*E26</f>
        <v>350</v>
      </c>
    </row>
    <row r="27" spans="1:6" s="3" customFormat="1" ht="31.5" customHeight="1" x14ac:dyDescent="0.3">
      <c r="A27" s="2"/>
      <c r="B27" s="17" t="s">
        <v>55</v>
      </c>
      <c r="C27" s="22" t="s">
        <v>8</v>
      </c>
      <c r="D27" s="26">
        <v>2</v>
      </c>
      <c r="E27" s="23">
        <v>100</v>
      </c>
      <c r="F27" s="26">
        <f t="shared" si="1"/>
        <v>200</v>
      </c>
    </row>
    <row r="28" spans="1:6" s="3" customFormat="1" ht="31.5" customHeight="1" x14ac:dyDescent="0.3">
      <c r="A28" s="2"/>
      <c r="B28" s="17" t="s">
        <v>54</v>
      </c>
      <c r="C28" s="22" t="s">
        <v>41</v>
      </c>
      <c r="D28" s="26">
        <v>20</v>
      </c>
      <c r="E28" s="23">
        <v>25</v>
      </c>
      <c r="F28" s="26">
        <f t="shared" ref="F28:F37" si="3">D28*E28</f>
        <v>500</v>
      </c>
    </row>
    <row r="29" spans="1:6" s="3" customFormat="1" ht="31.5" customHeight="1" x14ac:dyDescent="0.3">
      <c r="A29" s="2"/>
      <c r="B29" s="17" t="s">
        <v>51</v>
      </c>
      <c r="C29" s="22" t="s">
        <v>8</v>
      </c>
      <c r="D29" s="26">
        <v>1</v>
      </c>
      <c r="E29" s="23">
        <v>1200</v>
      </c>
      <c r="F29" s="26">
        <f t="shared" si="3"/>
        <v>1200</v>
      </c>
    </row>
    <row r="30" spans="1:6" s="3" customFormat="1" ht="31.5" customHeight="1" x14ac:dyDescent="0.3">
      <c r="A30" s="2"/>
      <c r="B30" s="17" t="s">
        <v>49</v>
      </c>
      <c r="C30" s="22" t="s">
        <v>8</v>
      </c>
      <c r="D30" s="26">
        <v>2</v>
      </c>
      <c r="E30" s="23">
        <v>200</v>
      </c>
      <c r="F30" s="26">
        <f t="shared" ref="F30" si="4">D30*E30</f>
        <v>400</v>
      </c>
    </row>
    <row r="31" spans="1:6" s="3" customFormat="1" ht="31.5" customHeight="1" x14ac:dyDescent="0.3">
      <c r="A31" s="2"/>
      <c r="B31" s="17" t="s">
        <v>50</v>
      </c>
      <c r="C31" s="22" t="s">
        <v>8</v>
      </c>
      <c r="D31" s="26">
        <v>2</v>
      </c>
      <c r="E31" s="23">
        <v>100</v>
      </c>
      <c r="F31" s="26">
        <f t="shared" si="3"/>
        <v>200</v>
      </c>
    </row>
    <row r="32" spans="1:6" s="3" customFormat="1" ht="31.5" customHeight="1" x14ac:dyDescent="0.3">
      <c r="A32" s="2"/>
      <c r="B32" s="17" t="s">
        <v>52</v>
      </c>
      <c r="C32" s="22" t="s">
        <v>8</v>
      </c>
      <c r="D32" s="26">
        <v>2</v>
      </c>
      <c r="E32" s="23">
        <v>100</v>
      </c>
      <c r="F32" s="26">
        <f t="shared" si="3"/>
        <v>200</v>
      </c>
    </row>
    <row r="33" spans="1:6" s="3" customFormat="1" ht="31.5" customHeight="1" x14ac:dyDescent="0.3">
      <c r="A33" s="2"/>
      <c r="B33" s="17" t="s">
        <v>53</v>
      </c>
      <c r="C33" s="22" t="s">
        <v>14</v>
      </c>
      <c r="D33" s="26">
        <v>4</v>
      </c>
      <c r="E33" s="23">
        <v>25</v>
      </c>
      <c r="F33" s="26">
        <f t="shared" si="3"/>
        <v>100</v>
      </c>
    </row>
    <row r="34" spans="1:6" s="3" customFormat="1" ht="31.5" customHeight="1" x14ac:dyDescent="0.3">
      <c r="A34" s="2"/>
      <c r="B34" s="17" t="s">
        <v>24</v>
      </c>
      <c r="C34" s="22" t="s">
        <v>8</v>
      </c>
      <c r="D34" s="26">
        <v>2</v>
      </c>
      <c r="E34" s="23">
        <v>50</v>
      </c>
      <c r="F34" s="26">
        <f t="shared" si="3"/>
        <v>100</v>
      </c>
    </row>
    <row r="35" spans="1:6" s="3" customFormat="1" ht="31.5" customHeight="1" x14ac:dyDescent="0.3">
      <c r="A35" s="2"/>
      <c r="B35" s="18" t="s">
        <v>69</v>
      </c>
      <c r="C35" s="22" t="s">
        <v>41</v>
      </c>
      <c r="D35" s="26">
        <v>4</v>
      </c>
      <c r="E35" s="23">
        <v>20</v>
      </c>
      <c r="F35" s="26">
        <f t="shared" si="3"/>
        <v>80</v>
      </c>
    </row>
    <row r="36" spans="1:6" s="3" customFormat="1" ht="31.5" customHeight="1" x14ac:dyDescent="0.3">
      <c r="A36" s="2"/>
      <c r="B36" s="18" t="s">
        <v>23</v>
      </c>
      <c r="C36" s="22" t="s">
        <v>7</v>
      </c>
      <c r="D36" s="26">
        <v>2</v>
      </c>
      <c r="E36" s="23">
        <v>500</v>
      </c>
      <c r="F36" s="26">
        <f t="shared" ref="F36" si="5">D36*E36</f>
        <v>1000</v>
      </c>
    </row>
    <row r="37" spans="1:6" s="3" customFormat="1" ht="31.5" customHeight="1" x14ac:dyDescent="0.3">
      <c r="A37" s="2"/>
      <c r="B37" s="18" t="s">
        <v>57</v>
      </c>
      <c r="C37" s="22" t="s">
        <v>7</v>
      </c>
      <c r="D37" s="26">
        <v>1</v>
      </c>
      <c r="E37" s="23">
        <v>1000</v>
      </c>
      <c r="F37" s="26">
        <f t="shared" si="3"/>
        <v>1000</v>
      </c>
    </row>
    <row r="38" spans="1:6" s="3" customFormat="1" ht="31.5" customHeight="1" x14ac:dyDescent="0.3">
      <c r="A38" s="2"/>
      <c r="B38" s="20" t="s">
        <v>15</v>
      </c>
      <c r="C38" s="16"/>
      <c r="D38" s="28"/>
      <c r="E38" s="16"/>
      <c r="F38" s="25"/>
    </row>
    <row r="39" spans="1:6" s="3" customFormat="1" ht="31.5" customHeight="1" x14ac:dyDescent="0.3">
      <c r="A39" s="2"/>
      <c r="B39" s="20" t="s">
        <v>58</v>
      </c>
      <c r="C39" s="16" t="s">
        <v>8</v>
      </c>
      <c r="D39" s="28">
        <v>1</v>
      </c>
      <c r="E39" s="16">
        <v>475</v>
      </c>
      <c r="F39" s="25">
        <f t="shared" ref="F39:F40" si="6">D39*E39</f>
        <v>475</v>
      </c>
    </row>
    <row r="40" spans="1:6" s="3" customFormat="1" ht="31.5" customHeight="1" x14ac:dyDescent="0.3">
      <c r="A40" s="2"/>
      <c r="B40" s="20" t="s">
        <v>59</v>
      </c>
      <c r="C40" s="16" t="s">
        <v>8</v>
      </c>
      <c r="D40" s="28">
        <v>1</v>
      </c>
      <c r="E40" s="16">
        <v>1530</v>
      </c>
      <c r="F40" s="25">
        <f t="shared" si="6"/>
        <v>1530</v>
      </c>
    </row>
    <row r="41" spans="1:6" s="3" customFormat="1" ht="31.5" customHeight="1" x14ac:dyDescent="0.3">
      <c r="A41" s="2"/>
      <c r="B41" s="20" t="s">
        <v>64</v>
      </c>
      <c r="C41" s="16" t="s">
        <v>41</v>
      </c>
      <c r="D41" s="28">
        <v>20</v>
      </c>
      <c r="E41" s="16">
        <v>53</v>
      </c>
      <c r="F41" s="25">
        <f>D41*E41</f>
        <v>1060</v>
      </c>
    </row>
    <row r="42" spans="1:6" s="3" customFormat="1" ht="31.5" customHeight="1" x14ac:dyDescent="0.3">
      <c r="A42" s="2"/>
      <c r="B42" s="20" t="s">
        <v>60</v>
      </c>
      <c r="C42" s="16" t="s">
        <v>8</v>
      </c>
      <c r="D42" s="28">
        <v>1</v>
      </c>
      <c r="E42" s="16">
        <v>17</v>
      </c>
      <c r="F42" s="25">
        <f t="shared" ref="F42" si="7">D42*E42</f>
        <v>17</v>
      </c>
    </row>
    <row r="43" spans="1:6" s="3" customFormat="1" ht="31.5" customHeight="1" x14ac:dyDescent="0.3">
      <c r="A43" s="2"/>
      <c r="B43" s="20" t="s">
        <v>39</v>
      </c>
      <c r="C43" s="16" t="s">
        <v>8</v>
      </c>
      <c r="D43" s="28">
        <v>7</v>
      </c>
      <c r="E43" s="16">
        <v>105</v>
      </c>
      <c r="F43" s="25">
        <f>D43*E43</f>
        <v>735</v>
      </c>
    </row>
    <row r="44" spans="1:6" s="3" customFormat="1" ht="31.5" customHeight="1" x14ac:dyDescent="0.3">
      <c r="A44" s="2"/>
      <c r="B44" s="21" t="s">
        <v>26</v>
      </c>
      <c r="C44" s="24" t="s">
        <v>21</v>
      </c>
      <c r="D44" s="29">
        <v>1</v>
      </c>
      <c r="E44" s="16">
        <v>500</v>
      </c>
      <c r="F44" s="25">
        <f>D44*E44</f>
        <v>500</v>
      </c>
    </row>
    <row r="45" spans="1:6" s="3" customFormat="1" ht="31.5" customHeight="1" x14ac:dyDescent="0.3">
      <c r="A45" s="2"/>
      <c r="B45" s="21" t="s">
        <v>66</v>
      </c>
      <c r="C45" s="24" t="s">
        <v>8</v>
      </c>
      <c r="D45" s="29">
        <v>1</v>
      </c>
      <c r="E45" s="16">
        <v>800</v>
      </c>
      <c r="F45" s="25">
        <f t="shared" ref="F45:F70" si="8">D45*E45</f>
        <v>800</v>
      </c>
    </row>
    <row r="46" spans="1:6" s="3" customFormat="1" ht="31.5" customHeight="1" x14ac:dyDescent="0.3">
      <c r="A46" s="2"/>
      <c r="B46" s="21" t="s">
        <v>27</v>
      </c>
      <c r="C46" s="24" t="s">
        <v>8</v>
      </c>
      <c r="D46" s="29">
        <v>26</v>
      </c>
      <c r="E46" s="16">
        <v>210</v>
      </c>
      <c r="F46" s="25">
        <f t="shared" si="8"/>
        <v>5460</v>
      </c>
    </row>
    <row r="47" spans="1:6" s="3" customFormat="1" ht="31.5" customHeight="1" x14ac:dyDescent="0.3">
      <c r="A47" s="2"/>
      <c r="B47" s="21" t="s">
        <v>28</v>
      </c>
      <c r="C47" s="24" t="s">
        <v>8</v>
      </c>
      <c r="D47" s="29">
        <v>9</v>
      </c>
      <c r="E47" s="16">
        <v>188</v>
      </c>
      <c r="F47" s="25">
        <f t="shared" ref="F47:F49" si="9">D47*E47</f>
        <v>1692</v>
      </c>
    </row>
    <row r="48" spans="1:6" s="3" customFormat="1" ht="31.5" customHeight="1" x14ac:dyDescent="0.3">
      <c r="A48" s="2"/>
      <c r="B48" s="20" t="s">
        <v>22</v>
      </c>
      <c r="C48" s="16" t="s">
        <v>11</v>
      </c>
      <c r="D48" s="28">
        <v>1</v>
      </c>
      <c r="E48" s="16">
        <v>375</v>
      </c>
      <c r="F48" s="25">
        <f>D48*E48</f>
        <v>375</v>
      </c>
    </row>
    <row r="49" spans="1:6" s="3" customFormat="1" ht="31.5" customHeight="1" x14ac:dyDescent="0.3">
      <c r="A49" s="2"/>
      <c r="B49" s="21" t="s">
        <v>65</v>
      </c>
      <c r="C49" s="24" t="s">
        <v>8</v>
      </c>
      <c r="D49" s="29">
        <v>2</v>
      </c>
      <c r="E49" s="16">
        <v>125</v>
      </c>
      <c r="F49" s="25">
        <f t="shared" si="9"/>
        <v>250</v>
      </c>
    </row>
    <row r="50" spans="1:6" s="3" customFormat="1" ht="31.5" customHeight="1" x14ac:dyDescent="0.3">
      <c r="A50" s="2"/>
      <c r="B50" s="21" t="s">
        <v>67</v>
      </c>
      <c r="C50" s="24" t="s">
        <v>11</v>
      </c>
      <c r="D50" s="29">
        <v>2</v>
      </c>
      <c r="E50" s="16">
        <v>97</v>
      </c>
      <c r="F50" s="25">
        <f>D50*E50</f>
        <v>194</v>
      </c>
    </row>
    <row r="51" spans="1:6" s="3" customFormat="1" ht="31.5" customHeight="1" x14ac:dyDescent="0.3">
      <c r="A51" s="2"/>
      <c r="B51" s="21" t="s">
        <v>68</v>
      </c>
      <c r="C51" s="24" t="s">
        <v>41</v>
      </c>
      <c r="D51" s="29">
        <v>20</v>
      </c>
      <c r="E51" s="16">
        <v>12</v>
      </c>
      <c r="F51" s="25">
        <f>D51*E51</f>
        <v>240</v>
      </c>
    </row>
    <row r="52" spans="1:6" s="3" customFormat="1" ht="31.5" customHeight="1" x14ac:dyDescent="0.3">
      <c r="A52" s="2"/>
      <c r="B52" s="21" t="s">
        <v>20</v>
      </c>
      <c r="C52" s="24" t="s">
        <v>21</v>
      </c>
      <c r="D52" s="29">
        <v>1</v>
      </c>
      <c r="E52" s="16">
        <v>300</v>
      </c>
      <c r="F52" s="25">
        <f>D52*E52</f>
        <v>300</v>
      </c>
    </row>
    <row r="53" spans="1:6" s="3" customFormat="1" ht="31.5" customHeight="1" x14ac:dyDescent="0.3">
      <c r="A53" s="2"/>
      <c r="B53" s="21" t="s">
        <v>10</v>
      </c>
      <c r="C53" s="24" t="s">
        <v>8</v>
      </c>
      <c r="D53" s="29">
        <v>12</v>
      </c>
      <c r="E53" s="16">
        <v>445</v>
      </c>
      <c r="F53" s="25">
        <f t="shared" si="8"/>
        <v>5340</v>
      </c>
    </row>
    <row r="54" spans="1:6" s="3" customFormat="1" ht="31.5" customHeight="1" x14ac:dyDescent="0.3">
      <c r="A54" s="2"/>
      <c r="B54" s="21" t="s">
        <v>18</v>
      </c>
      <c r="C54" s="24" t="s">
        <v>8</v>
      </c>
      <c r="D54" s="29">
        <v>2</v>
      </c>
      <c r="E54" s="16">
        <v>97</v>
      </c>
      <c r="F54" s="25">
        <f t="shared" si="8"/>
        <v>194</v>
      </c>
    </row>
    <row r="55" spans="1:6" s="3" customFormat="1" ht="31.5" customHeight="1" x14ac:dyDescent="0.3">
      <c r="A55" s="2"/>
      <c r="B55" s="21" t="s">
        <v>62</v>
      </c>
      <c r="C55" s="24" t="s">
        <v>8</v>
      </c>
      <c r="D55" s="29">
        <v>3</v>
      </c>
      <c r="E55" s="16">
        <v>245</v>
      </c>
      <c r="F55" s="25">
        <f t="shared" si="8"/>
        <v>735</v>
      </c>
    </row>
    <row r="56" spans="1:6" s="3" customFormat="1" ht="31.5" customHeight="1" x14ac:dyDescent="0.3">
      <c r="A56" s="2"/>
      <c r="B56" s="21" t="s">
        <v>19</v>
      </c>
      <c r="C56" s="24" t="s">
        <v>8</v>
      </c>
      <c r="D56" s="29">
        <v>1</v>
      </c>
      <c r="E56" s="16">
        <v>67</v>
      </c>
      <c r="F56" s="25">
        <f t="shared" si="8"/>
        <v>67</v>
      </c>
    </row>
    <row r="57" spans="1:6" s="3" customFormat="1" ht="31.5" customHeight="1" x14ac:dyDescent="0.3">
      <c r="A57" s="2"/>
      <c r="B57" s="21" t="s">
        <v>61</v>
      </c>
      <c r="C57" s="24" t="s">
        <v>8</v>
      </c>
      <c r="D57" s="29">
        <v>1</v>
      </c>
      <c r="E57" s="16">
        <v>120</v>
      </c>
      <c r="F57" s="25">
        <f t="shared" si="8"/>
        <v>120</v>
      </c>
    </row>
    <row r="58" spans="1:6" s="3" customFormat="1" ht="31.5" customHeight="1" x14ac:dyDescent="0.3">
      <c r="A58" s="2"/>
      <c r="B58" s="21" t="s">
        <v>12</v>
      </c>
      <c r="C58" s="24" t="s">
        <v>8</v>
      </c>
      <c r="D58" s="29">
        <v>1</v>
      </c>
      <c r="E58" s="16">
        <v>227.99999999999997</v>
      </c>
      <c r="F58" s="25">
        <f t="shared" si="8"/>
        <v>227.99999999999997</v>
      </c>
    </row>
    <row r="59" spans="1:6" s="3" customFormat="1" ht="31.5" customHeight="1" x14ac:dyDescent="0.3">
      <c r="A59" s="2"/>
      <c r="B59" s="21" t="s">
        <v>17</v>
      </c>
      <c r="C59" s="24" t="s">
        <v>8</v>
      </c>
      <c r="D59" s="29">
        <v>1</v>
      </c>
      <c r="E59" s="16">
        <v>517</v>
      </c>
      <c r="F59" s="25">
        <f t="shared" si="8"/>
        <v>517</v>
      </c>
    </row>
    <row r="60" spans="1:6" s="3" customFormat="1" ht="31.5" customHeight="1" x14ac:dyDescent="0.3">
      <c r="A60" s="2"/>
      <c r="B60" s="21" t="s">
        <v>30</v>
      </c>
      <c r="C60" s="24" t="s">
        <v>8</v>
      </c>
      <c r="D60" s="29">
        <v>2</v>
      </c>
      <c r="E60" s="16">
        <v>1081</v>
      </c>
      <c r="F60" s="25">
        <f t="shared" si="8"/>
        <v>2162</v>
      </c>
    </row>
    <row r="61" spans="1:6" s="3" customFormat="1" ht="31.5" customHeight="1" x14ac:dyDescent="0.3">
      <c r="A61" s="2"/>
      <c r="B61" s="21" t="s">
        <v>31</v>
      </c>
      <c r="C61" s="24" t="s">
        <v>8</v>
      </c>
      <c r="D61" s="29">
        <v>5</v>
      </c>
      <c r="E61" s="16">
        <v>228</v>
      </c>
      <c r="F61" s="25">
        <f t="shared" si="8"/>
        <v>1140</v>
      </c>
    </row>
    <row r="62" spans="1:6" s="3" customFormat="1" ht="31.5" customHeight="1" x14ac:dyDescent="0.3">
      <c r="A62" s="2"/>
      <c r="B62" s="21" t="s">
        <v>32</v>
      </c>
      <c r="C62" s="24" t="s">
        <v>8</v>
      </c>
      <c r="D62" s="29">
        <v>2</v>
      </c>
      <c r="E62" s="16">
        <v>620</v>
      </c>
      <c r="F62" s="25">
        <f t="shared" si="8"/>
        <v>1240</v>
      </c>
    </row>
    <row r="63" spans="1:6" s="3" customFormat="1" ht="31.5" customHeight="1" x14ac:dyDescent="0.3">
      <c r="A63" s="2"/>
      <c r="B63" s="21" t="s">
        <v>40</v>
      </c>
      <c r="C63" s="24" t="s">
        <v>21</v>
      </c>
      <c r="D63" s="29">
        <v>1</v>
      </c>
      <c r="E63" s="16">
        <v>350</v>
      </c>
      <c r="F63" s="25">
        <f t="shared" si="8"/>
        <v>350</v>
      </c>
    </row>
    <row r="64" spans="1:6" s="3" customFormat="1" ht="31.5" customHeight="1" x14ac:dyDescent="0.3">
      <c r="A64" s="2"/>
      <c r="B64" s="21" t="s">
        <v>33</v>
      </c>
      <c r="C64" s="24" t="s">
        <v>8</v>
      </c>
      <c r="D64" s="29">
        <v>2</v>
      </c>
      <c r="E64" s="16">
        <v>430</v>
      </c>
      <c r="F64" s="25">
        <f t="shared" ref="F64" si="10">D64*E64</f>
        <v>860</v>
      </c>
    </row>
    <row r="65" spans="1:7" s="3" customFormat="1" ht="31.5" customHeight="1" x14ac:dyDescent="0.3">
      <c r="A65" s="2"/>
      <c r="B65" s="21" t="s">
        <v>33</v>
      </c>
      <c r="C65" s="24" t="s">
        <v>8</v>
      </c>
      <c r="D65" s="29">
        <v>2</v>
      </c>
      <c r="E65" s="16">
        <v>430</v>
      </c>
      <c r="F65" s="25">
        <f t="shared" si="8"/>
        <v>860</v>
      </c>
    </row>
    <row r="66" spans="1:7" s="3" customFormat="1" ht="31.5" customHeight="1" x14ac:dyDescent="0.3">
      <c r="A66" s="2"/>
      <c r="B66" s="21" t="s">
        <v>34</v>
      </c>
      <c r="C66" s="24" t="s">
        <v>8</v>
      </c>
      <c r="D66" s="29">
        <v>2</v>
      </c>
      <c r="E66" s="16">
        <v>50</v>
      </c>
      <c r="F66" s="25">
        <f t="shared" si="8"/>
        <v>100</v>
      </c>
    </row>
    <row r="67" spans="1:7" s="3" customFormat="1" ht="31.5" customHeight="1" x14ac:dyDescent="0.3">
      <c r="A67" s="2"/>
      <c r="B67" s="21" t="s">
        <v>35</v>
      </c>
      <c r="C67" s="24" t="s">
        <v>14</v>
      </c>
      <c r="D67" s="29">
        <v>7</v>
      </c>
      <c r="E67" s="16">
        <v>39</v>
      </c>
      <c r="F67" s="25">
        <f t="shared" si="8"/>
        <v>273</v>
      </c>
    </row>
    <row r="68" spans="1:7" s="3" customFormat="1" ht="31.5" customHeight="1" x14ac:dyDescent="0.3">
      <c r="A68" s="2"/>
      <c r="B68" s="21" t="s">
        <v>37</v>
      </c>
      <c r="C68" s="24" t="s">
        <v>29</v>
      </c>
      <c r="D68" s="29">
        <v>1</v>
      </c>
      <c r="E68" s="16">
        <v>145</v>
      </c>
      <c r="F68" s="25">
        <f t="shared" si="8"/>
        <v>145</v>
      </c>
    </row>
    <row r="69" spans="1:7" s="3" customFormat="1" ht="31.5" customHeight="1" x14ac:dyDescent="0.3">
      <c r="A69" s="2"/>
      <c r="B69" s="21" t="s">
        <v>38</v>
      </c>
      <c r="C69" s="24" t="s">
        <v>8</v>
      </c>
      <c r="D69" s="29">
        <v>6</v>
      </c>
      <c r="E69" s="16">
        <v>150</v>
      </c>
      <c r="F69" s="25">
        <f t="shared" si="8"/>
        <v>900</v>
      </c>
    </row>
    <row r="70" spans="1:7" s="3" customFormat="1" ht="31.5" customHeight="1" x14ac:dyDescent="0.3">
      <c r="A70" s="2"/>
      <c r="B70" s="21" t="s">
        <v>13</v>
      </c>
      <c r="C70" s="24" t="s">
        <v>8</v>
      </c>
      <c r="D70" s="29">
        <v>15</v>
      </c>
      <c r="E70" s="16">
        <v>10</v>
      </c>
      <c r="F70" s="25">
        <f t="shared" si="8"/>
        <v>150</v>
      </c>
    </row>
    <row r="71" spans="1:7" s="3" customFormat="1" ht="31.5" customHeight="1" x14ac:dyDescent="0.3">
      <c r="A71" s="2"/>
      <c r="B71" s="19"/>
      <c r="C71" s="27"/>
      <c r="D71" s="26"/>
      <c r="E71" s="23"/>
      <c r="F71" s="26"/>
    </row>
    <row r="72" spans="1:7" s="3" customFormat="1" ht="42" customHeight="1" x14ac:dyDescent="0.3">
      <c r="A72" s="41" t="s">
        <v>6</v>
      </c>
      <c r="B72" s="41"/>
      <c r="C72" s="41"/>
      <c r="D72" s="41"/>
      <c r="E72" s="41"/>
      <c r="F72" s="4">
        <f>SUM(F17:F71)</f>
        <v>53639</v>
      </c>
      <c r="G72"/>
    </row>
    <row r="73" spans="1:7" x14ac:dyDescent="0.3">
      <c r="E73" s="12"/>
      <c r="F73" s="13"/>
    </row>
    <row r="74" spans="1:7" ht="18" x14ac:dyDescent="0.3">
      <c r="A74" s="7"/>
      <c r="B74" s="8"/>
      <c r="C74" s="36"/>
      <c r="D74" s="36"/>
      <c r="E74" s="36"/>
      <c r="F74" s="36"/>
    </row>
    <row r="75" spans="1:7" ht="18" x14ac:dyDescent="0.3">
      <c r="A75" s="7"/>
      <c r="B75" s="10"/>
      <c r="C75" s="37"/>
      <c r="D75" s="37"/>
      <c r="E75" s="37"/>
      <c r="F75" s="37"/>
    </row>
    <row r="76" spans="1:7" ht="18" x14ac:dyDescent="0.3">
      <c r="A76" s="7"/>
      <c r="B76" s="10"/>
      <c r="C76" s="37"/>
      <c r="D76" s="37"/>
      <c r="E76" s="37"/>
      <c r="F76" s="37"/>
    </row>
    <row r="77" spans="1:7" ht="18" x14ac:dyDescent="0.3">
      <c r="A77" s="7"/>
      <c r="B77" s="10"/>
      <c r="C77" s="36"/>
      <c r="D77" s="36"/>
      <c r="E77" s="36"/>
      <c r="F77" s="36"/>
    </row>
    <row r="78" spans="1:7" ht="18" x14ac:dyDescent="0.3">
      <c r="A78" s="7"/>
      <c r="B78" s="8"/>
      <c r="C78" s="36"/>
      <c r="D78" s="36"/>
      <c r="E78" s="36"/>
      <c r="F78" s="36"/>
    </row>
    <row r="79" spans="1:7" ht="18" x14ac:dyDescent="0.3">
      <c r="A79" s="7"/>
      <c r="B79" s="8"/>
      <c r="C79" s="36"/>
      <c r="D79" s="36"/>
      <c r="E79" s="36"/>
      <c r="F79" s="36"/>
    </row>
    <row r="80" spans="1:7" ht="18" x14ac:dyDescent="0.3">
      <c r="A80" s="7"/>
      <c r="B80" s="8"/>
      <c r="C80" s="36"/>
      <c r="D80" s="36"/>
      <c r="E80" s="36"/>
      <c r="F80" s="36"/>
    </row>
    <row r="81" spans="1:6" ht="18" x14ac:dyDescent="0.3">
      <c r="A81" s="7"/>
      <c r="B81" s="8"/>
      <c r="C81" s="36"/>
      <c r="D81" s="36"/>
      <c r="E81" s="36"/>
      <c r="F81" s="36"/>
    </row>
    <row r="82" spans="1:6" ht="18" x14ac:dyDescent="0.3">
      <c r="A82" s="7"/>
      <c r="B82" s="8"/>
      <c r="C82" s="36"/>
      <c r="D82" s="36"/>
      <c r="E82" s="36"/>
      <c r="F82" s="36"/>
    </row>
    <row r="83" spans="1:6" ht="18" x14ac:dyDescent="0.3">
      <c r="A83" s="7"/>
      <c r="B83" s="8"/>
      <c r="C83" s="36"/>
      <c r="D83" s="36"/>
      <c r="E83" s="36"/>
      <c r="F83" s="36"/>
    </row>
    <row r="84" spans="1:6" ht="18" x14ac:dyDescent="0.3">
      <c r="A84" s="8"/>
      <c r="B84" s="8"/>
      <c r="C84" s="36"/>
      <c r="D84" s="36"/>
      <c r="E84" s="36"/>
      <c r="F84" s="36"/>
    </row>
    <row r="85" spans="1:6" ht="18" x14ac:dyDescent="0.3">
      <c r="A85" s="8"/>
      <c r="B85" s="8"/>
      <c r="C85" s="9"/>
      <c r="D85" s="9"/>
      <c r="E85" s="9"/>
      <c r="F85" s="9"/>
    </row>
    <row r="86" spans="1:6" ht="18" x14ac:dyDescent="0.3">
      <c r="A86" s="8"/>
      <c r="B86" s="10"/>
      <c r="C86" s="37"/>
      <c r="D86" s="37"/>
      <c r="E86" s="37"/>
      <c r="F86" s="37"/>
    </row>
    <row r="87" spans="1:6" ht="18" x14ac:dyDescent="0.3">
      <c r="A87" s="8"/>
      <c r="B87" s="8"/>
      <c r="C87" s="36"/>
      <c r="D87" s="36"/>
      <c r="E87" s="36"/>
      <c r="F87" s="36"/>
    </row>
    <row r="88" spans="1:6" ht="18" x14ac:dyDescent="0.3">
      <c r="A88" s="8"/>
      <c r="B88" s="11"/>
      <c r="C88" s="32"/>
      <c r="D88" s="32"/>
      <c r="E88" s="32"/>
      <c r="F88" s="32"/>
    </row>
    <row r="89" spans="1:6" ht="18" x14ac:dyDescent="0.3">
      <c r="A89" s="8"/>
      <c r="B89" s="11"/>
      <c r="C89" s="32"/>
      <c r="D89" s="32"/>
      <c r="E89" s="32"/>
      <c r="F89" s="32"/>
    </row>
  </sheetData>
  <mergeCells count="27">
    <mergeCell ref="A72:E72"/>
    <mergeCell ref="C81:F81"/>
    <mergeCell ref="C82:F82"/>
    <mergeCell ref="C83:F83"/>
    <mergeCell ref="C84:F84"/>
    <mergeCell ref="C1:F1"/>
    <mergeCell ref="C2:F2"/>
    <mergeCell ref="C3:F3"/>
    <mergeCell ref="B5:F5"/>
    <mergeCell ref="B11:F11"/>
    <mergeCell ref="B9:F9"/>
    <mergeCell ref="C89:F89"/>
    <mergeCell ref="B6:F6"/>
    <mergeCell ref="B7:F7"/>
    <mergeCell ref="B10:F10"/>
    <mergeCell ref="C74:F74"/>
    <mergeCell ref="C75:F75"/>
    <mergeCell ref="C76:F76"/>
    <mergeCell ref="C80:F80"/>
    <mergeCell ref="C77:F77"/>
    <mergeCell ref="C78:F78"/>
    <mergeCell ref="C79:F79"/>
    <mergeCell ref="A15:F15"/>
    <mergeCell ref="C88:F88"/>
    <mergeCell ref="C87:F87"/>
    <mergeCell ref="C86:F86"/>
    <mergeCell ref="A13:F13"/>
  </mergeCells>
  <phoneticPr fontId="7" type="noConversion"/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2022-06-16T11:43:06Z</cp:lastPrinted>
  <dcterms:created xsi:type="dcterms:W3CDTF">2015-06-05T18:19:34Z</dcterms:created>
  <dcterms:modified xsi:type="dcterms:W3CDTF">2024-05-08T13:35:20Z</dcterms:modified>
</cp:coreProperties>
</file>