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22. Офіс Мечникова, 3 (01,07,24)\3. Фасадні роботи (30,07,24)\"/>
    </mc:Choice>
  </mc:AlternateContent>
  <xr:revisionPtr revIDLastSave="0" documentId="13_ncr:1_{233E82D8-C8C3-4118-A985-760586695785}" xr6:coauthVersionLast="45" xr6:coauthVersionMax="45" xr10:uidLastSave="{00000000-0000-0000-0000-000000000000}"/>
  <bookViews>
    <workbookView xWindow="-110" yWindow="-110" windowWidth="19420" windowHeight="10420" xr2:uid="{3A72EC86-660C-40AE-B6DA-ED884E2B8E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 l="1"/>
  <c r="F23" i="1"/>
  <c r="F12" i="1"/>
  <c r="F22" i="1"/>
  <c r="F21" i="1"/>
  <c r="F20" i="1"/>
  <c r="F19" i="1"/>
  <c r="F18" i="1"/>
  <c r="F17" i="1"/>
  <c r="F16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<sst xmlns="http://schemas.openxmlformats.org/spreadsheetml/2006/main" count="46" uniqueCount="32">
  <si>
    <t>Вид робіт : Обстеження та ремонт фасаду</t>
  </si>
  <si>
    <t>Об'єм : І чиста площа облицювальної плитки 1432 м.кв.</t>
  </si>
  <si>
    <t>Адреса виконання робіт : м. Київ, вул. Мечникова 3</t>
  </si>
  <si>
    <t>КОМПЛЕКС РОБІТ ВКЛЮЧАЄ :</t>
  </si>
  <si>
    <t>№</t>
  </si>
  <si>
    <t>Вид робіт</t>
  </si>
  <si>
    <t>Од. вим.</t>
  </si>
  <si>
    <t>Кількість одиниць</t>
  </si>
  <si>
    <t>Ціна одиниці</t>
  </si>
  <si>
    <t>Сума</t>
  </si>
  <si>
    <t>Обстеження фасаду 1432 м.кв. на виявлення аварійної плитки з демонтажем (15зв.+9зв.+24+3зв.)</t>
  </si>
  <si>
    <t>звисів</t>
  </si>
  <si>
    <t>Грунтування, штукатурка з розшивкою, фарбування (з розрахунком 3 звиси на один участок до 0,5м.кв.)</t>
  </si>
  <si>
    <t>участків</t>
  </si>
  <si>
    <t>Розкріплення парапетних відливів</t>
  </si>
  <si>
    <t>п.м.</t>
  </si>
  <si>
    <t>шт.</t>
  </si>
  <si>
    <t>Демонтаж монтаж облицюватьного мет. листа фасаду</t>
  </si>
  <si>
    <t>Роботи по завантаженню, розвантаженню, переміщенню матеріалів (по КП за 1го робітника)</t>
  </si>
  <si>
    <t>л/змін.</t>
  </si>
  <si>
    <t>Роботи по прибирання/складання/спускання/завантаження буд сміття (без миття вікон, підлоги)</t>
  </si>
  <si>
    <t>Разом в грн.:</t>
  </si>
  <si>
    <t>Назва матеріалів та витрат</t>
  </si>
  <si>
    <t>Грунт 10 л.</t>
  </si>
  <si>
    <t>Дріт 1,4 мм. в ПВХ 1 кг.</t>
  </si>
  <si>
    <t>Дюбель рамний з шурупом 10х120 25шт.</t>
  </si>
  <si>
    <t>Мішок будівельний</t>
  </si>
  <si>
    <t>Суміш суха штукатурна зовнішнього застосування 25кг.</t>
  </si>
  <si>
    <t>Фарба фасадна з коліруванням 10л./14 кг.</t>
  </si>
  <si>
    <t>Витрати на доставку матеріалів</t>
  </si>
  <si>
    <t>Виходячи зі складності та обсягів робіт що виконуються загальна вартість робіт становить :</t>
  </si>
  <si>
    <t>Загальна вартість робіт з матеріалами грн.: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</si>
</sst>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Microsoft Sans Serif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5"/>
    </xf>
    <xf numFmtId="0" fontId="2" fillId="0" borderId="4" xfId="0" applyFont="1" applyBorder="1" applyAlignment="1">
      <alignment horizontal="left" vertical="center" wrapText="1" indent="15"/>
    </xf>
    <xf numFmtId="0" fontId="2" fillId="0" borderId="6" xfId="0" applyFont="1" applyBorder="1" applyAlignment="1">
      <alignment horizontal="left" vertical="center" wrapText="1" indent="15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7866-C973-4BBE-A55F-5EDD6AAF705D}">
  <dimension ref="A1:F26"/>
  <sheetViews>
    <sheetView tabSelected="1" view="pageBreakPreview" zoomScaleNormal="100" zoomScaleSheetLayoutView="100" workbookViewId="0">
      <selection activeCell="F27" sqref="F27"/>
    </sheetView>
  </sheetViews>
  <sheetFormatPr defaultRowHeight="14.5" x14ac:dyDescent="0.35"/>
  <cols>
    <col min="1" max="1" width="7.36328125" style="1" customWidth="1"/>
    <col min="2" max="2" width="43" style="2" customWidth="1"/>
    <col min="3" max="16384" width="8.7265625" style="2"/>
  </cols>
  <sheetData>
    <row r="1" spans="1:6" x14ac:dyDescent="0.35">
      <c r="B1" s="3" t="s">
        <v>0</v>
      </c>
    </row>
    <row r="2" spans="1:6" x14ac:dyDescent="0.35">
      <c r="B2" s="3" t="s">
        <v>1</v>
      </c>
    </row>
    <row r="3" spans="1:6" x14ac:dyDescent="0.35">
      <c r="B3" s="3" t="s">
        <v>2</v>
      </c>
    </row>
    <row r="4" spans="1:6" ht="15" thickBot="1" x14ac:dyDescent="0.4">
      <c r="A4" s="4" t="s">
        <v>3</v>
      </c>
      <c r="B4" s="4"/>
      <c r="C4" s="4"/>
      <c r="D4" s="4"/>
      <c r="E4" s="4"/>
      <c r="F4" s="4"/>
    </row>
    <row r="5" spans="1:6" ht="29.5" thickBot="1" x14ac:dyDescent="0.4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</row>
    <row r="6" spans="1:6" ht="44" thickBot="1" x14ac:dyDescent="0.4">
      <c r="A6" s="7">
        <v>1</v>
      </c>
      <c r="B6" s="8" t="s">
        <v>10</v>
      </c>
      <c r="C6" s="7" t="s">
        <v>11</v>
      </c>
      <c r="D6" s="7">
        <v>51</v>
      </c>
      <c r="E6" s="7">
        <v>300</v>
      </c>
      <c r="F6" s="9">
        <f>D6*E6</f>
        <v>15300</v>
      </c>
    </row>
    <row r="7" spans="1:6" ht="44" thickBot="1" x14ac:dyDescent="0.4">
      <c r="A7" s="7">
        <v>2</v>
      </c>
      <c r="B7" s="8" t="s">
        <v>12</v>
      </c>
      <c r="C7" s="7" t="s">
        <v>13</v>
      </c>
      <c r="D7" s="7">
        <v>10</v>
      </c>
      <c r="E7" s="7">
        <v>900</v>
      </c>
      <c r="F7" s="9">
        <f t="shared" ref="F7:F11" si="0">D7*E7</f>
        <v>9000</v>
      </c>
    </row>
    <row r="8" spans="1:6" ht="15" thickBot="1" x14ac:dyDescent="0.4">
      <c r="A8" s="7">
        <v>3</v>
      </c>
      <c r="B8" s="8" t="s">
        <v>14</v>
      </c>
      <c r="C8" s="7" t="s">
        <v>15</v>
      </c>
      <c r="D8" s="7">
        <v>36</v>
      </c>
      <c r="E8" s="7">
        <v>100</v>
      </c>
      <c r="F8" s="9">
        <f t="shared" si="0"/>
        <v>3600</v>
      </c>
    </row>
    <row r="9" spans="1:6" ht="29.5" thickBot="1" x14ac:dyDescent="0.4">
      <c r="A9" s="7">
        <v>4</v>
      </c>
      <c r="B9" s="8" t="s">
        <v>17</v>
      </c>
      <c r="C9" s="7" t="s">
        <v>16</v>
      </c>
      <c r="D9" s="7">
        <v>1</v>
      </c>
      <c r="E9" s="7">
        <v>2575</v>
      </c>
      <c r="F9" s="9">
        <f t="shared" si="0"/>
        <v>2575</v>
      </c>
    </row>
    <row r="10" spans="1:6" ht="44" thickBot="1" x14ac:dyDescent="0.4">
      <c r="A10" s="7">
        <v>5</v>
      </c>
      <c r="B10" s="8" t="s">
        <v>18</v>
      </c>
      <c r="C10" s="7" t="s">
        <v>19</v>
      </c>
      <c r="D10" s="7">
        <v>1</v>
      </c>
      <c r="E10" s="7">
        <v>1000</v>
      </c>
      <c r="F10" s="9">
        <f t="shared" si="0"/>
        <v>1000</v>
      </c>
    </row>
    <row r="11" spans="1:6" ht="44" thickBot="1" x14ac:dyDescent="0.4">
      <c r="A11" s="7">
        <v>6</v>
      </c>
      <c r="B11" s="8" t="s">
        <v>20</v>
      </c>
      <c r="C11" s="7" t="s">
        <v>19</v>
      </c>
      <c r="D11" s="7">
        <v>3</v>
      </c>
      <c r="E11" s="7">
        <v>1000</v>
      </c>
      <c r="F11" s="9">
        <f t="shared" si="0"/>
        <v>3000</v>
      </c>
    </row>
    <row r="12" spans="1:6" ht="15" thickBot="1" x14ac:dyDescent="0.4">
      <c r="A12" s="10" t="s">
        <v>21</v>
      </c>
      <c r="B12" s="11"/>
      <c r="C12" s="11"/>
      <c r="D12" s="11"/>
      <c r="E12" s="12"/>
      <c r="F12" s="13">
        <f>SUM(F6:F11)</f>
        <v>34475</v>
      </c>
    </row>
    <row r="13" spans="1:6" x14ac:dyDescent="0.35">
      <c r="A13" s="14"/>
    </row>
    <row r="14" spans="1:6" ht="15" thickBot="1" x14ac:dyDescent="0.4">
      <c r="A14" s="14"/>
    </row>
    <row r="15" spans="1:6" ht="29.5" thickBot="1" x14ac:dyDescent="0.4">
      <c r="A15" s="5" t="s">
        <v>4</v>
      </c>
      <c r="B15" s="5" t="s">
        <v>22</v>
      </c>
      <c r="C15" s="5" t="s">
        <v>6</v>
      </c>
      <c r="D15" s="5" t="s">
        <v>7</v>
      </c>
      <c r="E15" s="5" t="s">
        <v>8</v>
      </c>
      <c r="F15" s="6" t="s">
        <v>9</v>
      </c>
    </row>
    <row r="16" spans="1:6" ht="15" thickBot="1" x14ac:dyDescent="0.4">
      <c r="A16" s="7">
        <v>1</v>
      </c>
      <c r="B16" s="8" t="s">
        <v>23</v>
      </c>
      <c r="C16" s="7" t="s">
        <v>16</v>
      </c>
      <c r="D16" s="7">
        <v>1</v>
      </c>
      <c r="E16" s="7">
        <v>420</v>
      </c>
      <c r="F16" s="9">
        <f>D16*E16</f>
        <v>420</v>
      </c>
    </row>
    <row r="17" spans="1:6" ht="15" thickBot="1" x14ac:dyDescent="0.4">
      <c r="A17" s="7">
        <v>2</v>
      </c>
      <c r="B17" s="8" t="s">
        <v>24</v>
      </c>
      <c r="C17" s="7" t="s">
        <v>16</v>
      </c>
      <c r="D17" s="7">
        <v>2</v>
      </c>
      <c r="E17" s="7">
        <v>178.5</v>
      </c>
      <c r="F17" s="9">
        <f t="shared" ref="F17:F22" si="1">D17*E17</f>
        <v>357</v>
      </c>
    </row>
    <row r="18" spans="1:6" ht="15" thickBot="1" x14ac:dyDescent="0.4">
      <c r="A18" s="7">
        <v>3</v>
      </c>
      <c r="B18" s="8" t="s">
        <v>25</v>
      </c>
      <c r="C18" s="7" t="s">
        <v>16</v>
      </c>
      <c r="D18" s="7">
        <v>4</v>
      </c>
      <c r="E18" s="7">
        <v>294</v>
      </c>
      <c r="F18" s="9">
        <f t="shared" si="1"/>
        <v>1176</v>
      </c>
    </row>
    <row r="19" spans="1:6" ht="15" thickBot="1" x14ac:dyDescent="0.4">
      <c r="A19" s="7">
        <v>4</v>
      </c>
      <c r="B19" s="8" t="s">
        <v>26</v>
      </c>
      <c r="C19" s="7" t="s">
        <v>16</v>
      </c>
      <c r="D19" s="7">
        <v>10</v>
      </c>
      <c r="E19" s="7">
        <v>13.65</v>
      </c>
      <c r="F19" s="9">
        <f t="shared" si="1"/>
        <v>136.5</v>
      </c>
    </row>
    <row r="20" spans="1:6" ht="29.5" thickBot="1" x14ac:dyDescent="0.4">
      <c r="A20" s="7">
        <v>5</v>
      </c>
      <c r="B20" s="8" t="s">
        <v>27</v>
      </c>
      <c r="C20" s="7" t="s">
        <v>16</v>
      </c>
      <c r="D20" s="7">
        <v>4</v>
      </c>
      <c r="E20" s="7">
        <v>241.5</v>
      </c>
      <c r="F20" s="9">
        <f t="shared" si="1"/>
        <v>966</v>
      </c>
    </row>
    <row r="21" spans="1:6" ht="15" thickBot="1" x14ac:dyDescent="0.4">
      <c r="A21" s="7">
        <v>6</v>
      </c>
      <c r="B21" s="8" t="s">
        <v>28</v>
      </c>
      <c r="C21" s="7" t="s">
        <v>16</v>
      </c>
      <c r="D21" s="7">
        <v>0.5</v>
      </c>
      <c r="E21" s="7">
        <v>3360</v>
      </c>
      <c r="F21" s="9">
        <f t="shared" si="1"/>
        <v>1680</v>
      </c>
    </row>
    <row r="22" spans="1:6" ht="15" thickBot="1" x14ac:dyDescent="0.4">
      <c r="A22" s="7">
        <v>7</v>
      </c>
      <c r="B22" s="8" t="s">
        <v>29</v>
      </c>
      <c r="C22" s="7" t="s">
        <v>16</v>
      </c>
      <c r="D22" s="7">
        <v>1</v>
      </c>
      <c r="E22" s="7">
        <v>1155</v>
      </c>
      <c r="F22" s="9">
        <f t="shared" si="1"/>
        <v>1155</v>
      </c>
    </row>
    <row r="23" spans="1:6" ht="15" thickBot="1" x14ac:dyDescent="0.4">
      <c r="A23" s="10" t="s">
        <v>21</v>
      </c>
      <c r="B23" s="11"/>
      <c r="C23" s="11"/>
      <c r="D23" s="11"/>
      <c r="E23" s="12"/>
      <c r="F23" s="13">
        <f>SUM(F16:F22)</f>
        <v>5890.5</v>
      </c>
    </row>
    <row r="24" spans="1:6" x14ac:dyDescent="0.35">
      <c r="A24" s="14"/>
    </row>
    <row r="25" spans="1:6" ht="15" thickBot="1" x14ac:dyDescent="0.4">
      <c r="A25" s="18" t="s">
        <v>30</v>
      </c>
      <c r="B25" s="18"/>
      <c r="C25" s="18"/>
      <c r="D25" s="18"/>
      <c r="E25" s="18"/>
      <c r="F25" s="18"/>
    </row>
    <row r="26" spans="1:6" ht="20" customHeight="1" x14ac:dyDescent="0.35">
      <c r="A26" s="15" t="s">
        <v>31</v>
      </c>
      <c r="B26" s="16"/>
      <c r="C26" s="16"/>
      <c r="D26" s="16"/>
      <c r="E26" s="16"/>
      <c r="F26" s="17">
        <f>F23+F12</f>
        <v>40365.5</v>
      </c>
    </row>
  </sheetData>
  <mergeCells count="5">
    <mergeCell ref="A12:E12"/>
    <mergeCell ref="A23:E23"/>
    <mergeCell ref="A4:F4"/>
    <mergeCell ref="A26:E26"/>
    <mergeCell ref="A25:F2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2024-07-29T12:11:16Z</dcterms:created>
  <dcterms:modified xsi:type="dcterms:W3CDTF">2024-07-30T11:24:26Z</dcterms:modified>
</cp:coreProperties>
</file>