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815"/>
  </bookViews>
  <sheets>
    <sheet name="Лист1" sheetId="7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<sst xmlns="http://schemas.openxmlformats.org/spreadsheetml/2006/main" count="43" uniqueCount="28">
  <si>
    <t>Найменування (робіт, матеріалів та обладнання)</t>
  </si>
  <si>
    <t>Од.</t>
  </si>
  <si>
    <t>К-ть</t>
  </si>
  <si>
    <t>Ціна за од</t>
  </si>
  <si>
    <t>Ціна</t>
  </si>
  <si>
    <t xml:space="preserve">Розділ ЕП </t>
  </si>
  <si>
    <t>Кабельна продукція</t>
  </si>
  <si>
    <t>Кабель силовий з мідними жилами з ізоляцією, оболонкою та заповненням із безгалогенових речовин перерізом:</t>
  </si>
  <si>
    <t>ВВГнгд  5х4</t>
  </si>
  <si>
    <t>м</t>
  </si>
  <si>
    <t>ВВГнгд 1х120</t>
  </si>
  <si>
    <t>ВВГнгд 5х50</t>
  </si>
  <si>
    <t>ВВГнгд 5х10</t>
  </si>
  <si>
    <t>Кабель силовий вогнетривкий з мідними жилами з ізоляцією, оболонкою та заповненням із безгалогенових речовин перерізом:</t>
  </si>
  <si>
    <t>ВВГнгд-FR  3х4</t>
  </si>
  <si>
    <t>НХН Е90  3х2,5</t>
  </si>
  <si>
    <t>ВВГнгд  5х70</t>
  </si>
  <si>
    <t>ВВГнгд  5х35</t>
  </si>
  <si>
    <t>ВВГнгд  5х16</t>
  </si>
  <si>
    <t>ВВГнгд  5х6</t>
  </si>
  <si>
    <t>Розділ Лотки</t>
  </si>
  <si>
    <t>Кабельні конструкції (роботи на висоті до 3м)</t>
  </si>
  <si>
    <t>Монтаж кабельного лотка до 200мм</t>
  </si>
  <si>
    <t>Монтаж кабельного лотка до 500мм</t>
  </si>
  <si>
    <t>Монтаж підвісів</t>
  </si>
  <si>
    <t>шт</t>
  </si>
  <si>
    <t xml:space="preserve">Профiль перфорований монтажний </t>
  </si>
  <si>
    <t>Монтаж кронштейнів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</si>
</sst>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_-* #\ ##0.00\ _₴_-;\-* #\ ##0.00\ _₴_-;_-* &quot;-&quot;??\ _₴_-;_-@_-"/>
  </numFmts>
  <fonts count="34">
    <font>
      <sz val="11"/>
      <color theme="1"/>
      <name val="Calibri"/>
      <charset val="134"/>
      <scheme val="minor"/>
    </font>
    <font>
      <sz val="11"/>
      <color rgb="FF000000"/>
      <name val="Times New Roman"/>
      <charset val="204"/>
    </font>
    <font>
      <b/>
      <sz val="11"/>
      <color rgb="FF000000"/>
      <name val="Times New Roman"/>
      <charset val="204"/>
    </font>
    <font>
      <b/>
      <sz val="11"/>
      <color theme="1"/>
      <name val="Times New Roman"/>
      <charset val="134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charset val="134"/>
    </font>
    <font>
      <sz val="11"/>
      <name val="Times New Roman"/>
      <charset val="204"/>
    </font>
    <font>
      <sz val="11"/>
      <color indexed="8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  <font>
      <sz val="10"/>
      <name val="Arial Cyr"/>
      <charset val="204"/>
    </font>
    <font>
      <sz val="8"/>
      <name val="Arial"/>
      <charset val="134"/>
    </font>
    <font>
      <sz val="8"/>
      <name val="Arial"/>
      <charset val="204"/>
    </font>
    <font>
      <sz val="10"/>
      <name val="Helv"/>
      <charset val="134"/>
    </font>
    <font>
      <sz val="10"/>
      <name val="Arial"/>
      <charset val="1"/>
    </font>
  </fonts>
  <fills count="3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6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19" fillId="8" borderId="6" applyNumberFormat="0" applyAlignment="0" applyProtection="0">
      <alignment vertical="center"/>
    </xf>
    <xf numFmtId="0" fontId="20" fillId="9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49" fontId="28" fillId="0" borderId="11"/>
    <xf numFmtId="49" fontId="28" fillId="0" borderId="11"/>
    <xf numFmtId="49" fontId="28" fillId="0" borderId="12"/>
    <xf numFmtId="0" fontId="28" fillId="0" borderId="0"/>
    <xf numFmtId="0" fontId="29" fillId="0" borderId="0"/>
    <xf numFmtId="0" fontId="30" fillId="0" borderId="0"/>
    <xf numFmtId="0" fontId="31" fillId="0" borderId="0"/>
    <xf numFmtId="0" fontId="28" fillId="0" borderId="0"/>
    <xf numFmtId="0" fontId="32" fillId="0" borderId="0"/>
    <xf numFmtId="0" fontId="33" fillId="0" borderId="0"/>
    <xf numFmtId="180" fontId="28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/>
    <xf numFmtId="0" fontId="4" fillId="3" borderId="1" xfId="0" applyNumberFormat="1" applyFont="1" applyFill="1" applyBorder="1" applyAlignment="1">
      <alignment horizontal="center"/>
    </xf>
    <xf numFmtId="0" fontId="0" fillId="3" borderId="1" xfId="0" applyFill="1" applyBorder="1"/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4" fillId="0" borderId="1" xfId="0" applyFont="1" applyBorder="1" applyAlignment="1">
      <alignment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2" fontId="5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NumberFormat="1" applyFont="1" applyBorder="1" applyAlignment="1">
      <alignment horizontal="center"/>
    </xf>
    <xf numFmtId="0" fontId="0" fillId="0" borderId="1" xfId="0" applyBorder="1"/>
    <xf numFmtId="0" fontId="0" fillId="5" borderId="1" xfId="0" applyFill="1" applyBorder="1"/>
  </cellXfs>
  <cellStyles count="6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ColStyle3" xfId="49"/>
    <cellStyle name="ColStyle4" xfId="50"/>
    <cellStyle name="ColStyle7" xfId="51"/>
    <cellStyle name="Звичайний 2" xfId="52"/>
    <cellStyle name="Обычный 2" xfId="53"/>
    <cellStyle name="Обычный 3" xfId="54"/>
    <cellStyle name="Обычный 4" xfId="55"/>
    <cellStyle name="Обычный 5" xfId="56"/>
    <cellStyle name="Стиль 1" xfId="57"/>
    <cellStyle name="Стиль 1 2" xfId="58"/>
    <cellStyle name="Финансовый 2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I21" sqref="I21"/>
    </sheetView>
  </sheetViews>
  <sheetFormatPr defaultColWidth="9" defaultRowHeight="15" outlineLevelCol="5"/>
  <cols>
    <col min="2" max="2" width="35.1428571428571" customWidth="1"/>
    <col min="4" max="4" width="9.14285714285714" style="1"/>
    <col min="5" max="5" width="11.1428571428571" customWidth="1"/>
  </cols>
  <sheetData>
    <row r="1" spans="1:6">
      <c r="A1" s="2"/>
      <c r="B1" s="3" t="s">
        <v>0</v>
      </c>
      <c r="C1" s="4" t="s">
        <v>1</v>
      </c>
      <c r="D1" s="5" t="s">
        <v>2</v>
      </c>
      <c r="E1" s="6" t="s">
        <v>3</v>
      </c>
      <c r="F1" s="6" t="s">
        <v>4</v>
      </c>
    </row>
    <row r="2" customHeight="1" spans="1:6">
      <c r="A2" s="2"/>
      <c r="B2" s="3"/>
      <c r="C2" s="4"/>
      <c r="D2" s="5"/>
      <c r="E2" s="6"/>
      <c r="F2" s="6"/>
    </row>
    <row r="3" customHeight="1" spans="1:6">
      <c r="A3" s="2"/>
      <c r="B3" s="3"/>
      <c r="C3" s="4"/>
      <c r="D3" s="5"/>
      <c r="E3" s="6"/>
      <c r="F3" s="6"/>
    </row>
    <row r="4" customHeight="1" spans="1:6">
      <c r="A4" s="7">
        <v>1</v>
      </c>
      <c r="B4" s="8" t="s">
        <v>5</v>
      </c>
      <c r="C4" s="9"/>
      <c r="D4" s="10"/>
      <c r="E4" s="11"/>
      <c r="F4" s="11"/>
    </row>
    <row r="5" spans="1:6">
      <c r="A5" s="7">
        <v>3</v>
      </c>
      <c r="B5" s="12" t="s">
        <v>6</v>
      </c>
      <c r="C5" s="13"/>
      <c r="D5" s="14"/>
      <c r="E5" s="15"/>
      <c r="F5" s="15"/>
    </row>
    <row r="6" ht="45" spans="1:6">
      <c r="A6" s="7">
        <v>4</v>
      </c>
      <c r="B6" s="16" t="s">
        <v>7</v>
      </c>
      <c r="C6" s="13"/>
      <c r="D6" s="14"/>
      <c r="E6" s="15"/>
      <c r="F6" s="15"/>
    </row>
    <row r="7" spans="1:6">
      <c r="A7" s="7">
        <v>5</v>
      </c>
      <c r="B7" s="13" t="s">
        <v>8</v>
      </c>
      <c r="C7" s="13" t="s">
        <v>9</v>
      </c>
      <c r="D7" s="17">
        <v>20</v>
      </c>
      <c r="E7" s="18">
        <v>22</v>
      </c>
      <c r="F7" s="19">
        <f>D7*E7</f>
        <v>440</v>
      </c>
    </row>
    <row r="8" spans="1:6">
      <c r="A8" s="7">
        <v>6</v>
      </c>
      <c r="B8" s="13" t="s">
        <v>10</v>
      </c>
      <c r="C8" s="13" t="s">
        <v>9</v>
      </c>
      <c r="D8" s="17">
        <v>150</v>
      </c>
      <c r="E8" s="18">
        <v>38</v>
      </c>
      <c r="F8" s="19">
        <f t="shared" ref="F8:F25" si="0">D8*E8</f>
        <v>5700</v>
      </c>
    </row>
    <row r="9" spans="1:6">
      <c r="A9" s="7">
        <v>7</v>
      </c>
      <c r="B9" s="13" t="s">
        <v>11</v>
      </c>
      <c r="C9" s="13" t="s">
        <v>9</v>
      </c>
      <c r="D9" s="17">
        <v>200</v>
      </c>
      <c r="E9" s="18">
        <v>45</v>
      </c>
      <c r="F9" s="19">
        <f t="shared" si="0"/>
        <v>9000</v>
      </c>
    </row>
    <row r="10" spans="1:6">
      <c r="A10" s="7">
        <v>8</v>
      </c>
      <c r="B10" s="13" t="s">
        <v>12</v>
      </c>
      <c r="C10" s="13" t="s">
        <v>9</v>
      </c>
      <c r="D10" s="17">
        <v>230</v>
      </c>
      <c r="E10" s="18">
        <v>30</v>
      </c>
      <c r="F10" s="19">
        <f t="shared" si="0"/>
        <v>6900</v>
      </c>
    </row>
    <row r="11" ht="60" spans="1:6">
      <c r="A11" s="7">
        <v>9</v>
      </c>
      <c r="B11" s="20" t="s">
        <v>13</v>
      </c>
      <c r="C11" s="13"/>
      <c r="D11" s="17"/>
      <c r="E11" s="18"/>
      <c r="F11" s="19"/>
    </row>
    <row r="12" spans="1:6">
      <c r="A12" s="7">
        <v>10</v>
      </c>
      <c r="B12" s="13" t="s">
        <v>14</v>
      </c>
      <c r="C12" s="13" t="s">
        <v>9</v>
      </c>
      <c r="D12" s="17">
        <v>2130</v>
      </c>
      <c r="E12" s="18">
        <v>22</v>
      </c>
      <c r="F12" s="19">
        <f t="shared" si="0"/>
        <v>46860</v>
      </c>
    </row>
    <row r="13" spans="1:6">
      <c r="A13" s="7">
        <v>11</v>
      </c>
      <c r="B13" s="13" t="s">
        <v>15</v>
      </c>
      <c r="C13" s="13" t="s">
        <v>9</v>
      </c>
      <c r="D13" s="17">
        <v>120</v>
      </c>
      <c r="E13" s="18">
        <v>20</v>
      </c>
      <c r="F13" s="19">
        <f t="shared" si="0"/>
        <v>2400</v>
      </c>
    </row>
    <row r="14" spans="1:6">
      <c r="A14" s="7">
        <v>12</v>
      </c>
      <c r="B14" s="13" t="s">
        <v>16</v>
      </c>
      <c r="C14" s="13" t="s">
        <v>9</v>
      </c>
      <c r="D14" s="21">
        <v>15</v>
      </c>
      <c r="E14" s="18">
        <v>50</v>
      </c>
      <c r="F14" s="19">
        <f t="shared" si="0"/>
        <v>750</v>
      </c>
    </row>
    <row r="15" spans="1:6">
      <c r="A15" s="7">
        <v>13</v>
      </c>
      <c r="B15" s="13" t="s">
        <v>17</v>
      </c>
      <c r="C15" s="13" t="s">
        <v>9</v>
      </c>
      <c r="D15" s="21">
        <v>80</v>
      </c>
      <c r="E15" s="18">
        <v>40</v>
      </c>
      <c r="F15" s="19">
        <f t="shared" si="0"/>
        <v>3200</v>
      </c>
    </row>
    <row r="16" spans="1:6">
      <c r="A16" s="7">
        <v>14</v>
      </c>
      <c r="B16" s="13" t="s">
        <v>18</v>
      </c>
      <c r="C16" s="13" t="s">
        <v>9</v>
      </c>
      <c r="D16" s="21">
        <v>65</v>
      </c>
      <c r="E16" s="18">
        <v>30</v>
      </c>
      <c r="F16" s="19">
        <f t="shared" si="0"/>
        <v>1950</v>
      </c>
    </row>
    <row r="17" spans="1:6">
      <c r="A17" s="7">
        <v>15</v>
      </c>
      <c r="B17" s="13" t="s">
        <v>19</v>
      </c>
      <c r="C17" s="13" t="s">
        <v>9</v>
      </c>
      <c r="D17" s="21">
        <v>1470</v>
      </c>
      <c r="E17" s="18">
        <v>25</v>
      </c>
      <c r="F17" s="19">
        <f t="shared" si="0"/>
        <v>36750</v>
      </c>
    </row>
    <row r="18" spans="1:6">
      <c r="A18" s="7">
        <v>16</v>
      </c>
      <c r="B18" s="13" t="s">
        <v>8</v>
      </c>
      <c r="C18" s="13" t="s">
        <v>9</v>
      </c>
      <c r="D18" s="21">
        <v>105</v>
      </c>
      <c r="E18" s="18">
        <v>22</v>
      </c>
      <c r="F18" s="19">
        <f t="shared" si="0"/>
        <v>2310</v>
      </c>
    </row>
    <row r="19" spans="1:6">
      <c r="A19" s="7">
        <v>17</v>
      </c>
      <c r="B19" s="8" t="s">
        <v>20</v>
      </c>
      <c r="C19" s="22"/>
      <c r="D19" s="23"/>
      <c r="E19" s="24"/>
      <c r="F19" s="25"/>
    </row>
    <row r="20" ht="28.5" spans="1:6">
      <c r="A20" s="7">
        <v>18</v>
      </c>
      <c r="B20" s="26" t="s">
        <v>21</v>
      </c>
      <c r="C20" s="27"/>
      <c r="D20" s="17"/>
      <c r="E20" s="18"/>
      <c r="F20" s="19"/>
    </row>
    <row r="21" spans="1:6">
      <c r="A21" s="7">
        <v>19</v>
      </c>
      <c r="B21" s="28" t="s">
        <v>22</v>
      </c>
      <c r="C21" s="29" t="s">
        <v>9</v>
      </c>
      <c r="D21" s="30">
        <v>78</v>
      </c>
      <c r="E21" s="18">
        <v>150</v>
      </c>
      <c r="F21" s="19">
        <f t="shared" si="0"/>
        <v>11700</v>
      </c>
    </row>
    <row r="22" spans="1:6">
      <c r="A22" s="7">
        <v>20</v>
      </c>
      <c r="B22" s="28" t="s">
        <v>23</v>
      </c>
      <c r="C22" s="29" t="s">
        <v>9</v>
      </c>
      <c r="D22" s="30">
        <v>252</v>
      </c>
      <c r="E22" s="18">
        <v>220</v>
      </c>
      <c r="F22" s="19">
        <f t="shared" si="0"/>
        <v>55440</v>
      </c>
    </row>
    <row r="23" spans="1:6">
      <c r="A23" s="7">
        <v>21</v>
      </c>
      <c r="B23" s="28" t="s">
        <v>24</v>
      </c>
      <c r="C23" s="29" t="s">
        <v>25</v>
      </c>
      <c r="D23" s="30">
        <v>330</v>
      </c>
      <c r="E23" s="19"/>
      <c r="F23" s="19"/>
    </row>
    <row r="24" spans="1:6">
      <c r="A24" s="7">
        <v>22</v>
      </c>
      <c r="B24" s="28" t="s">
        <v>26</v>
      </c>
      <c r="C24" s="29" t="s">
        <v>25</v>
      </c>
      <c r="D24" s="30">
        <v>330</v>
      </c>
      <c r="E24" s="19"/>
      <c r="F24" s="19"/>
    </row>
    <row r="25" spans="1:6">
      <c r="A25" s="7">
        <v>23</v>
      </c>
      <c r="B25" s="28" t="s">
        <v>27</v>
      </c>
      <c r="C25" s="29" t="s">
        <v>25</v>
      </c>
      <c r="D25" s="30">
        <v>66</v>
      </c>
      <c r="E25" s="19"/>
      <c r="F25" s="19"/>
    </row>
    <row r="26" spans="1:6">
      <c r="A26" s="31">
        <v>24</v>
      </c>
      <c r="B26" s="32"/>
      <c r="C26" s="32"/>
      <c r="D26" s="33"/>
      <c r="E26" s="34"/>
      <c r="F26" s="35">
        <f>SUM(F7:F25)</f>
        <v>183400</v>
      </c>
    </row>
  </sheetData>
  <mergeCells count="6">
    <mergeCell ref="A1:A3"/>
    <mergeCell ref="B1:B3"/>
    <mergeCell ref="C1:C3"/>
    <mergeCell ref="D1:D3"/>
    <mergeCell ref="E1:E3"/>
    <mergeCell ref="F1:F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2015-06-05T18:19:00Z</dcterms:created>
  <dcterms:modified xsi:type="dcterms:W3CDTF">2024-09-25T06:03:03Z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D231C7115D414143B38983370F91591E_13</vt:lpwstr>
  </property>
  <property fmtid="{D5CDD505-2E9C-101B-9397-08002B2CF9AE}" pid="3" name="KSOProductBuildVer">
    <vt:lpwstr>1049-12.2.0.18283</vt:lpwstr>
  </property>
</Properties>
</file>