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F521B8-C379-45FB-9615-0408998D56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а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F17" i="1" l="1"/>
  <c r="F22" i="1" s="1"/>
</calcChain>
</file>

<file path=xl/sharedStrings.xml><?xml version="1.0" encoding="utf-8"?>
<sst xmlns="http://schemas.openxmlformats.org/spreadsheetml/2006/main" count="34" uniqueCount="27">
  <si>
    <t>п/п</t>
  </si>
  <si>
    <t>Наименование работ</t>
  </si>
  <si>
    <t>кол-во</t>
  </si>
  <si>
    <t>сумма</t>
  </si>
  <si>
    <t>м2</t>
  </si>
  <si>
    <t>ед изм.</t>
  </si>
  <si>
    <t>2</t>
  </si>
  <si>
    <t>1</t>
  </si>
  <si>
    <t>6</t>
  </si>
  <si>
    <t>4</t>
  </si>
  <si>
    <t>итого:по работам</t>
  </si>
  <si>
    <t>Додаток 2</t>
  </si>
  <si>
    <t>3</t>
  </si>
  <si>
    <t>Наименование материала</t>
  </si>
  <si>
    <t>ед. изм.</t>
  </si>
  <si>
    <t>цена за ед. изм.</t>
  </si>
  <si>
    <t>7</t>
  </si>
  <si>
    <t>5</t>
  </si>
  <si>
    <t>пог.м.</t>
  </si>
  <si>
    <t>25</t>
  </si>
  <si>
    <t>Настил фанеры на кровлю (защита поверхности)</t>
  </si>
  <si>
    <t>Устройство двухкомпонетной изоляции по сетке</t>
  </si>
  <si>
    <t>Монтаж базальтовой ваты с дюбилированием</t>
  </si>
  <si>
    <t>Установка перфорированых уголков</t>
  </si>
  <si>
    <t>Армирование ваты по сетке</t>
  </si>
  <si>
    <t>Нанесение кварцгрунта</t>
  </si>
  <si>
    <t>Итого по материалам и работам: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</si>
</sst>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mo"/>
    </font>
    <font>
      <b/>
      <sz val="14"/>
      <color theme="1"/>
      <name val="Miriam"/>
      <family val="2"/>
      <charset val="177"/>
    </font>
    <font>
      <b/>
      <u/>
      <sz val="14"/>
      <color theme="1"/>
      <name val="Miriam"/>
      <family val="2"/>
      <charset val="177"/>
    </font>
    <font>
      <sz val="8"/>
      <name val="Arim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49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17"/>
  <sheetViews>
    <sheetView tabSelected="1" topLeftCell="A4" zoomScale="85" zoomScaleNormal="85" workbookViewId="0">
      <selection activeCell="C19" sqref="C19"/>
    </sheetView>
  </sheetViews>
  <sheetFormatPr defaultColWidth="14.42578125" defaultRowHeight="15" customHeight="1"/>
  <cols>
    <col min="1" max="1" width="4.5703125" style="11" customWidth="1"/>
    <col min="2" max="2" width="62.140625" style="12" customWidth="1"/>
    <col min="3" max="3" width="11.140625" style="11" customWidth="1"/>
    <col min="4" max="4" width="11.42578125" style="11" customWidth="1"/>
    <col min="5" max="5" width="12.7109375" style="11" customWidth="1"/>
    <col min="6" max="6" width="16.28515625" style="11" customWidth="1"/>
    <col min="7" max="7" width="73.140625" style="11" customWidth="1"/>
    <col min="8" max="8" width="9" style="3" customWidth="1"/>
    <col min="9" max="9" width="8" style="3" customWidth="1"/>
    <col min="10" max="10" width="14.5703125" style="3" customWidth="1"/>
    <col min="11" max="11" width="17.140625" style="3" customWidth="1"/>
    <col min="12" max="26" width="8" style="3" customWidth="1"/>
    <col min="27" max="16384" width="14.42578125" style="3"/>
  </cols>
  <sheetData>
    <row r="1" spans="1:26" ht="20.25" customHeight="1">
      <c r="A1" s="1"/>
      <c r="B1" s="2"/>
      <c r="C1" s="1"/>
      <c r="D1" s="1"/>
      <c r="E1" s="1" t="s">
        <v>11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hidden="1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8.2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"/>
      <c r="B4" s="38"/>
      <c r="C4" s="37"/>
      <c r="D4" s="37"/>
      <c r="E4" s="3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8"/>
      <c r="B5" s="37"/>
      <c r="C5" s="37"/>
      <c r="D5" s="37"/>
      <c r="E5" s="3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3.5" customHeight="1" thickBot="1">
      <c r="A6" s="36"/>
      <c r="B6" s="37"/>
      <c r="C6" s="37"/>
      <c r="D6" s="37"/>
      <c r="E6" s="37"/>
      <c r="F6" s="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8.5" customHeight="1">
      <c r="A7" s="13" t="s">
        <v>0</v>
      </c>
      <c r="B7" s="14" t="s">
        <v>1</v>
      </c>
      <c r="C7" s="14" t="s">
        <v>14</v>
      </c>
      <c r="D7" s="14" t="s">
        <v>2</v>
      </c>
      <c r="E7" s="14" t="s">
        <v>15</v>
      </c>
      <c r="F7" s="15" t="s">
        <v>3</v>
      </c>
      <c r="G7" s="28" t="s">
        <v>13</v>
      </c>
      <c r="H7" s="29" t="s">
        <v>5</v>
      </c>
      <c r="I7" s="29" t="s">
        <v>2</v>
      </c>
      <c r="J7" s="29" t="s">
        <v>15</v>
      </c>
      <c r="K7" s="30" t="s">
        <v>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39"/>
      <c r="B8" s="40"/>
      <c r="C8" s="40"/>
      <c r="D8" s="40"/>
      <c r="E8" s="40"/>
      <c r="F8" s="40"/>
      <c r="G8" s="4"/>
      <c r="H8" s="5"/>
      <c r="I8" s="5"/>
      <c r="J8" s="5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>
      <c r="A9" s="7" t="s">
        <v>7</v>
      </c>
      <c r="B9" s="18" t="s">
        <v>20</v>
      </c>
      <c r="C9" s="18" t="s">
        <v>4</v>
      </c>
      <c r="D9" s="19">
        <v>50</v>
      </c>
      <c r="E9" s="31">
        <v>20</v>
      </c>
      <c r="F9" s="23">
        <f>D9*E9</f>
        <v>1000</v>
      </c>
      <c r="G9" s="17"/>
      <c r="H9" s="16"/>
      <c r="I9" s="26"/>
      <c r="J9" s="27"/>
      <c r="K9" s="2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>
      <c r="A10" s="8" t="s">
        <v>6</v>
      </c>
      <c r="B10" s="9" t="s">
        <v>21</v>
      </c>
      <c r="C10" s="9" t="s">
        <v>4</v>
      </c>
      <c r="D10" s="20">
        <v>125</v>
      </c>
      <c r="E10" s="32">
        <v>100</v>
      </c>
      <c r="F10" s="23">
        <f t="shared" ref="F10:F14" si="0">D10*E10</f>
        <v>12500</v>
      </c>
      <c r="G10" s="17"/>
      <c r="H10" s="10"/>
      <c r="I10" s="22"/>
      <c r="J10" s="25"/>
      <c r="K10" s="2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>
      <c r="A11" s="7" t="s">
        <v>12</v>
      </c>
      <c r="B11" s="9" t="s">
        <v>22</v>
      </c>
      <c r="C11" s="9" t="s">
        <v>4</v>
      </c>
      <c r="D11" s="20">
        <v>125</v>
      </c>
      <c r="E11" s="32">
        <v>150</v>
      </c>
      <c r="F11" s="23">
        <f t="shared" si="0"/>
        <v>18750</v>
      </c>
      <c r="G11" s="17"/>
      <c r="H11" s="10"/>
      <c r="I11" s="22"/>
      <c r="J11" s="25"/>
      <c r="K11" s="2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>
      <c r="A12" s="8" t="s">
        <v>9</v>
      </c>
      <c r="B12" s="9" t="s">
        <v>23</v>
      </c>
      <c r="C12" s="9" t="s">
        <v>18</v>
      </c>
      <c r="D12" s="20">
        <v>60</v>
      </c>
      <c r="E12" s="32">
        <v>40</v>
      </c>
      <c r="F12" s="23">
        <f t="shared" si="0"/>
        <v>2400</v>
      </c>
      <c r="G12" s="17"/>
      <c r="H12" s="10"/>
      <c r="I12" s="22"/>
      <c r="J12" s="25"/>
      <c r="K12" s="2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" customHeight="1">
      <c r="A13" s="7" t="s">
        <v>17</v>
      </c>
      <c r="B13" s="9" t="s">
        <v>24</v>
      </c>
      <c r="C13" s="9" t="s">
        <v>4</v>
      </c>
      <c r="D13" s="20">
        <v>125</v>
      </c>
      <c r="E13" s="32">
        <v>100</v>
      </c>
      <c r="F13" s="23">
        <f t="shared" si="0"/>
        <v>12500</v>
      </c>
      <c r="G13" s="17"/>
      <c r="H13" s="10"/>
      <c r="I13" s="10"/>
      <c r="J13" s="25"/>
      <c r="K13" s="2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>
      <c r="A14" s="8" t="s">
        <v>8</v>
      </c>
      <c r="B14" s="9" t="s">
        <v>25</v>
      </c>
      <c r="C14" s="9" t="s">
        <v>4</v>
      </c>
      <c r="D14" s="20">
        <v>125</v>
      </c>
      <c r="E14" s="32">
        <v>30</v>
      </c>
      <c r="F14" s="23">
        <f t="shared" si="0"/>
        <v>3750</v>
      </c>
      <c r="G14" s="17"/>
      <c r="H14" s="10"/>
      <c r="I14" s="10"/>
      <c r="J14" s="25"/>
      <c r="K14" s="2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>
      <c r="A15" s="7" t="s">
        <v>16</v>
      </c>
      <c r="B15" s="9"/>
      <c r="C15" s="9"/>
      <c r="D15" s="20"/>
      <c r="E15" s="32"/>
      <c r="F15" s="23"/>
      <c r="G15" s="17"/>
      <c r="H15" s="10"/>
      <c r="I15" s="10"/>
      <c r="J15" s="10"/>
      <c r="K15" s="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>
      <c r="A16" s="7" t="s">
        <v>19</v>
      </c>
      <c r="B16" s="17"/>
      <c r="C16" s="17"/>
      <c r="D16" s="21"/>
      <c r="E16" s="25"/>
      <c r="F16" s="23"/>
      <c r="G16" s="17"/>
      <c r="H16" s="17"/>
      <c r="I16" s="21"/>
      <c r="J16" s="25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>
      <c r="A17" s="7"/>
      <c r="B17" s="17" t="s">
        <v>10</v>
      </c>
      <c r="C17" s="17"/>
      <c r="D17" s="17"/>
      <c r="E17" s="17"/>
      <c r="F17" s="24">
        <f>SUM(F9:F16)</f>
        <v>50900</v>
      </c>
      <c r="G17" s="17"/>
      <c r="H17" s="10"/>
      <c r="I17" s="10"/>
      <c r="J17" s="10"/>
      <c r="K17" s="2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>
      <c r="A22" s="1"/>
      <c r="B22" s="33" t="s">
        <v>26</v>
      </c>
      <c r="C22" s="34"/>
      <c r="D22" s="34"/>
      <c r="E22" s="34"/>
      <c r="F22" s="35">
        <f>F17+K17</f>
        <v>50900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</sheetData>
  <mergeCells count="4">
    <mergeCell ref="A6:F6"/>
    <mergeCell ref="B4:E4"/>
    <mergeCell ref="A5:E5"/>
    <mergeCell ref="A8:F8"/>
  </mergeCells>
  <phoneticPr fontId="3" type="noConversion"/>
  <pageMargins left="0.62992125984251968" right="0.23622047244094491" top="0.35433070866141736" bottom="0.35433070866141736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galgan</dc:creator>
  <cp:lastModifiedBy>Користувач</cp:lastModifiedBy>
  <cp:lastPrinted>2024-07-15T19:44:52Z</cp:lastPrinted>
  <dcterms:created xsi:type="dcterms:W3CDTF">2019-02-09T17:23:22Z</dcterms:created>
  <dcterms:modified xsi:type="dcterms:W3CDTF">2024-10-02T16:37:09Z</dcterms:modified>
</cp:coreProperties>
</file>