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BD243407-FA67-4C6B-ABAF-D5F52239A308}" xr6:coauthVersionLast="45" xr6:coauthVersionMax="47" xr10:uidLastSave="{00000000-0000-0000-0000-000000000000}"/>
  <bookViews>
    <workbookView xWindow="1170" yWindow="600" windowWidth="12450" windowHeight="10920" xr2:uid="{D881FE23-91E2-47EF-BEDA-0687F262DAEA}"/>
  </bookViews>
  <sheets>
    <sheet name="8) ДНЗ №10" sheetId="1" r:id="rId1"/>
  </sheets>
  <definedNames>
    <definedName name="_xlnm._FilterDatabase" localSheetId="0" hidden="1">'8) ДНЗ №10'!$A$6:$G$86</definedName>
    <definedName name="_xlnm.Print_Area" localSheetId="0">'8) ДНЗ №10'!$A$1:$G$91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6" i="1" l="1"/>
  <c r="G8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0" i="1"/>
  <c r="G41" i="1"/>
  <c r="G42" i="1"/>
  <c r="G43" i="1"/>
  <c r="G44" i="1"/>
  <c r="G45" i="1"/>
  <c r="G49" i="1"/>
  <c r="G50" i="1"/>
  <c r="G51" i="1"/>
  <c r="G63" i="1"/>
  <c r="G64" i="1"/>
  <c r="G65" i="1"/>
  <c r="G66" i="1"/>
  <c r="G67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</calcChain>
</file>

<file path=xl/sharedStrings.xml><?xml version="1.0" encoding="utf-8"?>
<sst xmlns="http://schemas.openxmlformats.org/spreadsheetml/2006/main" count="266" uniqueCount="170">
  <si>
    <t xml:space="preserve">Відомість обсягів робіт / Bill Of Quantities </t>
  </si>
  <si>
    <t>for construction Current repair of ZhDNZ No. 10 at the address: Zhytomyr, str. M. Hrushevskyi, 89/97, which will be implemented in 2023</t>
  </si>
  <si>
    <t xml:space="preserve">№    </t>
  </si>
  <si>
    <t>Name</t>
  </si>
  <si>
    <t>Найменування</t>
  </si>
  <si>
    <t xml:space="preserve">
Од.вим. /
Unit</t>
  </si>
  <si>
    <t xml:space="preserve">Кіл-ть /
Q-ty </t>
  </si>
  <si>
    <t>Загальна одинична вартість /
грн</t>
  </si>
  <si>
    <t>Сумма,грн</t>
  </si>
  <si>
    <t>І.</t>
  </si>
  <si>
    <t>Local estimate for dismantling works</t>
  </si>
  <si>
    <t>Локальний кошторис  на
демонтажні роботи</t>
  </si>
  <si>
    <t>1</t>
  </si>
  <si>
    <t>100м2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</si>
  <si>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</si>
  <si>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</si>
  <si>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</si>
  <si>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</si>
  <si>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</si>
  <si>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</si>
  <si>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</si>
  <si>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</si>
  <si>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</si>
  <si>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100м</t>
  </si>
  <si>
    <t>12</t>
  </si>
  <si>
    <t>13</t>
  </si>
  <si>
    <t>100 м2</t>
  </si>
  <si>
    <t>100шт</t>
  </si>
  <si>
    <t>15</t>
  </si>
  <si>
    <t>17</t>
  </si>
  <si>
    <t>19</t>
  </si>
  <si>
    <t>20</t>
  </si>
  <si>
    <t>Total according to the local estimate</t>
  </si>
  <si>
    <t>Всього по локальному кошторису</t>
  </si>
  <si>
    <t>Local estimate for repair works</t>
  </si>
  <si>
    <t>Локальний кошторис на ремонтні роботи</t>
  </si>
  <si>
    <t>Chapter 1. Floor</t>
  </si>
  <si>
    <t>Розділ 1. Підлога</t>
  </si>
  <si>
    <t>ROOM 1</t>
  </si>
  <si>
    <t>ПРИМІЩЕННЯ 1</t>
  </si>
  <si>
    <t>Arrangement of the first layer of coating waterproofing of floors</t>
  </si>
  <si>
    <t>Улаштування першого шару
обмазувальної гідроізоляції підлог</t>
  </si>
  <si>
    <t>Deep-penetrating primer Ceresit CT 17</t>
  </si>
  <si>
    <t>Ґрунтовка  глибокопроникна Ceresit  CT
17</t>
  </si>
  <si>
    <t>л</t>
  </si>
  <si>
    <t>Waterproofing of walls with mastic without laying fiberglass</t>
  </si>
  <si>
    <t>Гідроізоляція стін мастикою без
прокладання склотканини</t>
  </si>
  <si>
    <t>Etching of floor surfaces with a neutralizing solution</t>
  </si>
  <si>
    <t>Протравлення поверхонь підлог
нейтралізуючим розчином</t>
  </si>
  <si>
    <t>Installation of a cement screed with a thickness of 20 mm on a concrete base with an area of ​​more than 20 m2</t>
  </si>
  <si>
    <t>Улаштування цементної стяжки
товщиною 20 мм по бетонній основі
площею понад 20 м2</t>
  </si>
  <si>
    <t>Reinforcement of the screed with a mesh</t>
  </si>
  <si>
    <t>Армування стяжки сіткою</t>
  </si>
  <si>
    <t>Reinforcing mesh 150x150x3 mm</t>
  </si>
  <si>
    <t>Сiтка армувальна 150х150х3 мм</t>
  </si>
  <si>
    <t>м2</t>
  </si>
  <si>
    <t>Arrangement of self-leveling screeds from a cement mixture for non-deformable foundations with a thickness of 5 mm</t>
  </si>
  <si>
    <t>Улаштування стяжок
самовирівнювальних з суміші цементної
для недеформівниїх основ товщиною 5
мм</t>
  </si>
  <si>
    <t>Installation of a 6mm sports linoleum covering</t>
  </si>
  <si>
    <t>Улаштування покриття з лінолеуму
спортивного 6мм</t>
  </si>
  <si>
    <t>Installation of polyvinyl chloride plinths on screws</t>
  </si>
  <si>
    <t>Улаштування плінтусів
полівінілхлоридних на шурупах</t>
  </si>
  <si>
    <t>ROOMS 2, 3</t>
  </si>
  <si>
    <t>ПРИМІЩЕННЯ 2, 3</t>
  </si>
  <si>
    <t>Installation of linoleum covering</t>
  </si>
  <si>
    <t>Улаштування покриття з лінолеуму</t>
  </si>
  <si>
    <t>ROOM 4</t>
  </si>
  <si>
    <t>ПРИМІЩЕННЯ 4</t>
  </si>
  <si>
    <t>Arrangement of floor coverings made of ceramic tiles on a solution of a dry adhesive mixture, the number of tiles in 1 m2 is more than 7 to 12 pieces</t>
  </si>
  <si>
    <t>Улаштування покриттів підлог з
керамічних плиток на розчині із сухої
клеючої суміші, кількість плиток в 1 м2
понад 7 до 12 шт</t>
  </si>
  <si>
    <t>шт</t>
  </si>
  <si>
    <t>Arrangement of plinths from ceramic tiles</t>
  </si>
  <si>
    <t>Улаштування плінтусів з плиток
керамічних</t>
  </si>
  <si>
    <t>Total for section 1</t>
  </si>
  <si>
    <t>Всього по розділу 1</t>
  </si>
  <si>
    <t>Chapter 2. Walls and partitions</t>
  </si>
  <si>
    <t>Розділ 2. Стіни та перегородки</t>
  </si>
  <si>
    <t>ROOMS 1, 2, 3, 4</t>
  </si>
  <si>
    <t>ПРИМІЩЕННЯ 1, 2, 3, 4</t>
  </si>
  <si>
    <t>Etching of wall surfaces with a neutralizing solution</t>
  </si>
  <si>
    <t>Протравлення поверхонь стін
нейтралізуючим розчином</t>
  </si>
  <si>
    <t>Improved plastering of wall surfaces in interior buildings with cement-lime or cement mortar on stone and concrete</t>
  </si>
  <si>
    <t>Поліпшене штукатурення поверхонь стін
всередені будівлі цементно-вапняним
або цементним розчином по каменю та
бетону</t>
  </si>
  <si>
    <t>Puttying of walls with "Cerezit" type putty (1mm)</t>
  </si>
  <si>
    <t>Шпаклювання стін шпаклiвкою типу
"Cerezit" (1мм)</t>
  </si>
  <si>
    <t>Improved painting with polyvinyl acetate water-emulsion mixtures of walls on prefabricated structures prepared for painting /in two times/</t>
  </si>
  <si>
    <t>Поліпшене фарбування
полівінілацетатними водоемульсійними
сумішами стін по збірних конструкціях,
підготовлених під фарбування /за два
рази/</t>
  </si>
  <si>
    <t>All in Chapter 2</t>
  </si>
  <si>
    <t>Всього по розділу 2</t>
  </si>
  <si>
    <t>Chapter 3. Ceiling</t>
  </si>
  <si>
    <t>Розділ 3. Стеля</t>
  </si>
  <si>
    <t>Etching of ceiling surfaces with a neutralizing solution</t>
  </si>
  <si>
    <t>Протравлення поверхонь стель
нейтралізуючим розчином</t>
  </si>
  <si>
    <t>Plastering ceilings with "Cerezit" type putty (1mm)</t>
  </si>
  <si>
    <t>Шпаклювання стель шпаклівкою типу
"Cerezit" (1мм)</t>
  </si>
  <si>
    <t>Improved painting with polyvinyl acetate water-emulsion mixtures of ceilings on prefabricated structures prepared for painting /in two times/</t>
  </si>
  <si>
    <t>Поліпшене фарбування
полівінілацетатними водоемульсійними
сумішами стель по збірних конструкціях,
підготовлених під фарбування /за два
рази/</t>
  </si>
  <si>
    <t>All in Chapter 3</t>
  </si>
  <si>
    <t>Всього по розділу 3</t>
  </si>
  <si>
    <t>Chapter 4. Slots</t>
  </si>
  <si>
    <t>Розділ 4. Прорізи</t>
  </si>
  <si>
    <t>WINDOWS OF THE GYM</t>
  </si>
  <si>
    <t xml:space="preserve">       ВІКНА СПОРТЗАЛУ</t>
  </si>
  <si>
    <t>Arrangement of a mesh frame on the windows of the gym</t>
  </si>
  <si>
    <t>Улаштування каркасу з сітки на вікнах
спортзалу</t>
  </si>
  <si>
    <t>Mesh for windows</t>
  </si>
  <si>
    <t>Сітка для вікон</t>
  </si>
  <si>
    <t>Corner 30x30x3</t>
  </si>
  <si>
    <t>Кутик 30х30х3</t>
  </si>
  <si>
    <t>м</t>
  </si>
  <si>
    <t>Fastening for the grid</t>
  </si>
  <si>
    <t>Кріплення для сітки</t>
  </si>
  <si>
    <t>Anchor pin HUS-U 5.8 M10x95</t>
  </si>
  <si>
    <t>Анкерна шпилька HUS-U 5.8 М10х95</t>
  </si>
  <si>
    <t>Hit-mm plus adhesive anchor</t>
  </si>
  <si>
    <t>Клеєвий анкер hit-mm plus</t>
  </si>
  <si>
    <t>DOOR SLOPES</t>
  </si>
  <si>
    <t xml:space="preserve">       ДВЕРНІ УКОСИ</t>
  </si>
  <si>
    <t>Etching the surfaces of slopes with a neutralizing solution</t>
  </si>
  <si>
    <t>Протравлення поверхонь укосів
нейтралізуючим розчином</t>
  </si>
  <si>
    <t>Plastering flat surfaces of window and door slopes on concrete and stone</t>
  </si>
  <si>
    <t>Штукатурення плоских поверхонь
віконних та дверних укосів по бетону та
каменю</t>
  </si>
  <si>
    <t>Puttying slopes with Cerezit type putty (1mm)</t>
  </si>
  <si>
    <t>Шпаклювання укосів шпаклiвкою типу
"Cerezit" (1мм)</t>
  </si>
  <si>
    <t>Installation of perforated plaster corners</t>
  </si>
  <si>
    <t>Установлення перфорованих
штукатурних кутиків</t>
  </si>
  <si>
    <t>Arrangement of slopes from ceramic tiles on a solution of a dry adhesive mixture</t>
  </si>
  <si>
    <t>Улаштування укосів з керамічних плиток
на розчині із сухої клеючої суміші</t>
  </si>
  <si>
    <t>1 м2</t>
  </si>
  <si>
    <t>All in Chapter 4</t>
  </si>
  <si>
    <t>Всього по розділу 4</t>
  </si>
  <si>
    <t>Local estimate for the dismantling of the bathroom</t>
  </si>
  <si>
    <t>Локальний кошторис  на
демонтажні роботи санвузли</t>
  </si>
  <si>
    <t>Local estimate for electricity supply</t>
  </si>
  <si>
    <t>Локальний кошторис  на
електропостачання</t>
  </si>
  <si>
    <t>Installation of 2-pole and 3-pole package switches and switches for a current of up to 25 A</t>
  </si>
  <si>
    <t>Установлення вимикачів та перемикачів
пакетних 2-х і 3-х полюсних на струм до
25 А</t>
  </si>
  <si>
    <t>Installation of lamps for fluorescent lamps that are installed in suspended ceilings, the number of lamps is 1 pc</t>
  </si>
  <si>
    <t>Монтаж світильників для люмінесцентних
ламп, які встановлюються в підвісних
стелях, кількість ламп 1 шт</t>
  </si>
  <si>
    <t>Installation of lamps for fluorescent lamps that are installed on hangers [bars], the number of lamps is 1 pc.</t>
  </si>
  <si>
    <t>Монтаж світильників для люмінесцентних
ламп, які встановлюються на підвісах
[штангах], кількість ламп 1 шт</t>
  </si>
  <si>
    <t>Installation of signal lights with the inscription "entrance", "exit", "entrance", "entrance", etc.</t>
  </si>
  <si>
    <t>Монтаж сигнальних ліхтарів з надписом
"вхід", "вихід", "в'їзд", "під'їзд" і т.п.</t>
  </si>
  <si>
    <t>Installation of recessed type switches with hidden wiring, 1-key</t>
  </si>
  <si>
    <t>Установлення вимикачів утопленого типу
при схованій проводці, 1-клавішних</t>
  </si>
  <si>
    <t>Installation of switches of the non-immersed type with open wiring</t>
  </si>
  <si>
    <t>Установлення вимикачів неутопленого
типу при відкритій проводці</t>
  </si>
  <si>
    <t>Installation of recessed sockets with hidden wiring</t>
  </si>
  <si>
    <t>Установлення штепсельних розеток
утопленого типу при схованій проводці</t>
  </si>
  <si>
    <t>Installation of distribution boxes</t>
  </si>
  <si>
    <t>Установлення розподільних коробок</t>
  </si>
  <si>
    <t>29</t>
  </si>
  <si>
    <t>Punching furrows in brick walls, cross-section of furrows up to 20 cm2</t>
  </si>
  <si>
    <t>Пробивання борозен в цегляних стінах,
переріз борозен до 20 см2</t>
  </si>
  <si>
    <t>30</t>
  </si>
  <si>
    <t>Laying wires with hidden wiring in furrows</t>
  </si>
  <si>
    <t>Прокладання проводів при схованій
проводці в борознах</t>
  </si>
  <si>
    <t>35</t>
  </si>
  <si>
    <t>Laying the wire with hidden wiring</t>
  </si>
  <si>
    <t>Прокладання проводу при схованій
проводці</t>
  </si>
  <si>
    <t>TOTAL UAH without VAT</t>
  </si>
  <si>
    <t>РАЗОМ ГРН без ПДВ</t>
  </si>
  <si>
    <t xml:space="preserve">Director of LLC "SP DINASTIYA"                     </t>
  </si>
  <si>
    <t>Директор ТОВ «СП ДИНАСТИЯ»</t>
  </si>
  <si>
    <t>add</t>
  </si>
  <si>
    <t>м3</t>
  </si>
  <si>
    <t>Заповнення дверних прорізів готовими
дверними блоками площею до 2 м2 з
металопластику  у кам'яних стінах</t>
  </si>
  <si>
    <t>Мурування окремих ділянок простих
зовнішніх стін із цегли</t>
  </si>
  <si>
    <t>Розбирання цегляних перегородок</t>
  </si>
  <si>
    <t>на будівництво Поточний ремонт ЖДНЗ №10 за адресою: м.Житомир, вул. М.Грушевського, 89/97  ,
що здійснюється в 2024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</si>
</sst>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_р_._-;\-* #,##0.00_р_._-;_-* &quot;-&quot;??_р_._-;_-@_-"/>
    <numFmt numFmtId="166" formatCode="0.0"/>
    <numFmt numFmtId="167" formatCode="0.000"/>
    <numFmt numFmtId="168" formatCode="0.0000"/>
    <numFmt numFmtId="169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sz val="10"/>
      <name val="Times New Roman"/>
      <family val="1"/>
      <charset val="204"/>
    </font>
    <font>
      <sz val="8"/>
      <color indexed="8"/>
      <name val="Arial Cyr"/>
      <charset val="204"/>
    </font>
    <font>
      <sz val="10"/>
      <color rgb="FF080000"/>
      <name val="Times New Roman"/>
      <family val="1"/>
      <charset val="204"/>
    </font>
    <font>
      <b/>
      <sz val="10"/>
      <color rgb="FF080000"/>
      <name val="Times New Roman"/>
      <family val="1"/>
      <charset val="204"/>
    </font>
    <font>
      <b/>
      <sz val="8"/>
      <color indexed="8"/>
      <name val="Arial Cyr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</cellStyleXfs>
  <cellXfs count="9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" xfId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168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2" fontId="12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2" fontId="12" fillId="4" borderId="1" xfId="0" applyNumberFormat="1" applyFont="1" applyFill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top" wrapText="1"/>
    </xf>
    <xf numFmtId="166" fontId="12" fillId="4" borderId="1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right" vertical="center" wrapText="1"/>
    </xf>
    <xf numFmtId="49" fontId="13" fillId="6" borderId="2" xfId="0" applyNumberFormat="1" applyFont="1" applyFill="1" applyBorder="1" applyAlignment="1">
      <alignment horizontal="center" vertical="center" wrapText="1" readingOrder="1"/>
    </xf>
    <xf numFmtId="0" fontId="5" fillId="6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vertical="center" wrapText="1"/>
    </xf>
    <xf numFmtId="49" fontId="13" fillId="4" borderId="2" xfId="0" applyNumberFormat="1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right" vertical="center" wrapText="1"/>
    </xf>
    <xf numFmtId="49" fontId="14" fillId="4" borderId="2" xfId="0" applyNumberFormat="1" applyFont="1" applyFill="1" applyBorder="1" applyAlignment="1">
      <alignment horizontal="center" vertical="center" wrapText="1" readingOrder="1"/>
    </xf>
    <xf numFmtId="0" fontId="15" fillId="4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vertical="center" wrapText="1"/>
    </xf>
    <xf numFmtId="49" fontId="13" fillId="5" borderId="2" xfId="0" applyNumberFormat="1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8" fontId="9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right" vertical="top" wrapText="1"/>
    </xf>
    <xf numFmtId="2" fontId="9" fillId="6" borderId="1" xfId="0" applyNumberFormat="1" applyFont="1" applyFill="1" applyBorder="1" applyAlignment="1">
      <alignment horizontal="right" vertical="center" wrapText="1"/>
    </xf>
    <xf numFmtId="49" fontId="13" fillId="3" borderId="2" xfId="0" applyNumberFormat="1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 wrapText="1" readingOrder="1"/>
    </xf>
    <xf numFmtId="0" fontId="5" fillId="7" borderId="1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center" vertical="center" wrapText="1"/>
    </xf>
    <xf numFmtId="2" fontId="9" fillId="7" borderId="1" xfId="0" applyNumberFormat="1" applyFont="1" applyFill="1" applyBorder="1" applyAlignment="1">
      <alignment horizontal="right" vertical="center" wrapText="1"/>
    </xf>
    <xf numFmtId="169" fontId="9" fillId="3" borderId="1" xfId="0" applyNumberFormat="1" applyFont="1" applyFill="1" applyBorder="1" applyAlignment="1">
      <alignment horizontal="right" vertical="center" wrapText="1"/>
    </xf>
    <xf numFmtId="167" fontId="9" fillId="7" borderId="1" xfId="0" applyNumberFormat="1" applyFont="1" applyFill="1" applyBorder="1" applyAlignment="1">
      <alignment horizontal="right" vertical="center" wrapText="1"/>
    </xf>
    <xf numFmtId="4" fontId="3" fillId="6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1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7" borderId="1" xfId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49" fontId="8" fillId="6" borderId="1" xfId="0" applyNumberFormat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2" fontId="9" fillId="0" borderId="0" xfId="0" applyNumberFormat="1" applyFont="1" applyAlignment="1">
      <alignment horizontal="right" vertical="center" wrapText="1"/>
    </xf>
    <xf numFmtId="0" fontId="4" fillId="8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Comma 2" xfId="1" xr:uid="{8C0BB56E-2FFB-4D2F-B177-B4BD4E39CDE5}"/>
    <cellStyle name="Normal 2" xfId="4" xr:uid="{600AE169-52C7-41E1-A685-0E12E79A9F7F}"/>
    <cellStyle name="Обычный" xfId="0" builtinId="0"/>
    <cellStyle name="Обычный 4" xfId="2" xr:uid="{AFDA51B2-34BA-4928-9841-1E7C7AB13EDF}"/>
    <cellStyle name="Обычный 4 3" xfId="3" xr:uid="{D1DC41CC-BF49-405D-9C33-553F62E63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8F24-533D-454A-BDFB-7CD2091213B8}">
  <dimension ref="A1:H329"/>
  <sheetViews>
    <sheetView tabSelected="1" zoomScale="85" zoomScaleNormal="85" zoomScaleSheetLayoutView="100" workbookViewId="0">
      <pane ySplit="6" topLeftCell="A85" activePane="bottomLeft" state="frozen"/>
      <selection pane="bottomLeft" activeCell="C89" sqref="C89:C90"/>
    </sheetView>
  </sheetViews>
  <sheetFormatPr defaultColWidth="8.85546875" defaultRowHeight="12.75" x14ac:dyDescent="0.25"/>
  <cols>
    <col min="1" max="1" width="5.7109375" style="1" customWidth="1"/>
    <col min="2" max="2" width="35.5703125" style="1" hidden="1" customWidth="1"/>
    <col min="3" max="3" width="36.28515625" style="1" customWidth="1"/>
    <col min="4" max="4" width="5.5703125" style="1" customWidth="1"/>
    <col min="5" max="5" width="8.140625" style="1" customWidth="1"/>
    <col min="6" max="6" width="10.140625" style="1" customWidth="1"/>
    <col min="7" max="7" width="11.7109375" style="70" customWidth="1"/>
    <col min="8" max="16384" width="8.85546875" style="1"/>
  </cols>
  <sheetData>
    <row r="1" spans="1:8" ht="12.75" customHeight="1" x14ac:dyDescent="0.25">
      <c r="A1" s="89" t="s">
        <v>0</v>
      </c>
      <c r="B1" s="89"/>
      <c r="C1" s="89"/>
      <c r="D1" s="89"/>
      <c r="E1" s="89"/>
      <c r="F1" s="89"/>
      <c r="G1" s="89"/>
    </row>
    <row r="2" spans="1:8" ht="35.25" customHeight="1" x14ac:dyDescent="0.25">
      <c r="A2" s="90" t="s">
        <v>169</v>
      </c>
      <c r="B2" s="90"/>
      <c r="C2" s="90"/>
      <c r="D2" s="90"/>
      <c r="E2" s="90"/>
      <c r="F2" s="90"/>
      <c r="G2" s="90"/>
    </row>
    <row r="3" spans="1:8" ht="24.75" customHeight="1" x14ac:dyDescent="0.25">
      <c r="A3" s="90" t="s">
        <v>1</v>
      </c>
      <c r="B3" s="90"/>
      <c r="C3" s="90"/>
      <c r="D3" s="90"/>
      <c r="E3" s="90"/>
      <c r="F3" s="90"/>
      <c r="G3" s="90"/>
    </row>
    <row r="4" spans="1:8" ht="51" x14ac:dyDescent="0.25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8</v>
      </c>
    </row>
    <row r="5" spans="1:8" x14ac:dyDescent="0.25">
      <c r="A5" s="4"/>
      <c r="B5" s="4"/>
      <c r="C5" s="4"/>
      <c r="D5" s="4"/>
      <c r="E5" s="5"/>
      <c r="F5" s="2"/>
      <c r="G5" s="2"/>
    </row>
    <row r="6" spans="1:8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spans="1:8" ht="25.5" x14ac:dyDescent="0.25">
      <c r="A7" s="6" t="s">
        <v>9</v>
      </c>
      <c r="B7" s="7" t="s">
        <v>10</v>
      </c>
      <c r="C7" s="7" t="s">
        <v>11</v>
      </c>
      <c r="D7" s="8"/>
      <c r="E7" s="9"/>
      <c r="F7" s="10"/>
      <c r="G7" s="11"/>
    </row>
    <row r="8" spans="1:8" x14ac:dyDescent="0.25">
      <c r="A8" s="12"/>
      <c r="B8" s="13"/>
      <c r="C8" s="40" t="s">
        <v>168</v>
      </c>
      <c r="D8" s="40" t="s">
        <v>165</v>
      </c>
      <c r="E8" s="20">
        <v>6</v>
      </c>
      <c r="F8" s="18">
        <v>602.24</v>
      </c>
      <c r="G8" s="16">
        <f t="shared" ref="G8" si="0">E8*F8</f>
        <v>3613.44</v>
      </c>
      <c r="H8" s="84"/>
    </row>
    <row r="9" spans="1:8" x14ac:dyDescent="0.25">
      <c r="A9" s="21"/>
      <c r="B9" s="22" t="s">
        <v>32</v>
      </c>
      <c r="C9" s="22" t="s">
        <v>33</v>
      </c>
      <c r="D9" s="23"/>
      <c r="E9" s="24"/>
      <c r="F9" s="24"/>
      <c r="G9" s="24"/>
    </row>
    <row r="10" spans="1:8" ht="25.5" x14ac:dyDescent="0.25">
      <c r="A10" s="25"/>
      <c r="B10" s="26" t="s">
        <v>34</v>
      </c>
      <c r="C10" s="26" t="s">
        <v>35</v>
      </c>
      <c r="D10" s="27"/>
      <c r="E10" s="28"/>
      <c r="F10" s="28"/>
      <c r="G10" s="28"/>
    </row>
    <row r="11" spans="1:8" x14ac:dyDescent="0.25">
      <c r="A11" s="25"/>
      <c r="B11" s="26" t="s">
        <v>36</v>
      </c>
      <c r="C11" s="26" t="s">
        <v>37</v>
      </c>
      <c r="D11" s="27"/>
      <c r="E11" s="28"/>
      <c r="F11" s="28"/>
      <c r="G11" s="28"/>
    </row>
    <row r="12" spans="1:8" x14ac:dyDescent="0.25">
      <c r="A12" s="30"/>
      <c r="B12" s="26" t="s">
        <v>38</v>
      </c>
      <c r="C12" s="26" t="s">
        <v>39</v>
      </c>
      <c r="D12" s="31"/>
      <c r="E12" s="28"/>
      <c r="F12" s="28"/>
      <c r="G12" s="28"/>
    </row>
    <row r="13" spans="1:8" ht="25.5" x14ac:dyDescent="0.25">
      <c r="A13" s="32">
        <v>1</v>
      </c>
      <c r="B13" s="13" t="s">
        <v>40</v>
      </c>
      <c r="C13" s="13" t="s">
        <v>41</v>
      </c>
      <c r="D13" s="14" t="s">
        <v>13</v>
      </c>
      <c r="E13" s="17">
        <v>0.6401</v>
      </c>
      <c r="F13" s="66">
        <v>5000</v>
      </c>
      <c r="G13" s="16">
        <f t="shared" ref="G13:G40" si="1">E13*F13</f>
        <v>3200.5</v>
      </c>
    </row>
    <row r="14" spans="1:8" ht="25.5" x14ac:dyDescent="0.25">
      <c r="A14" s="32">
        <v>4</v>
      </c>
      <c r="B14" s="13" t="s">
        <v>45</v>
      </c>
      <c r="C14" s="13" t="s">
        <v>46</v>
      </c>
      <c r="D14" s="14" t="s">
        <v>26</v>
      </c>
      <c r="E14" s="17">
        <v>9.7500000000000003E-2</v>
      </c>
      <c r="F14" s="66">
        <v>5000</v>
      </c>
      <c r="G14" s="16">
        <f t="shared" si="1"/>
        <v>487.5</v>
      </c>
    </row>
    <row r="15" spans="1:8" ht="25.5" x14ac:dyDescent="0.25">
      <c r="A15" s="32">
        <v>7</v>
      </c>
      <c r="B15" s="13" t="s">
        <v>47</v>
      </c>
      <c r="C15" s="13" t="s">
        <v>48</v>
      </c>
      <c r="D15" s="14" t="s">
        <v>13</v>
      </c>
      <c r="E15" s="17">
        <v>0.6401</v>
      </c>
      <c r="F15" s="66">
        <v>1000</v>
      </c>
      <c r="G15" s="16">
        <f t="shared" si="1"/>
        <v>640.1</v>
      </c>
    </row>
    <row r="16" spans="1:8" s="33" customFormat="1" ht="38.25" x14ac:dyDescent="0.25">
      <c r="A16" s="32">
        <v>9</v>
      </c>
      <c r="B16" s="13" t="s">
        <v>49</v>
      </c>
      <c r="C16" s="13" t="s">
        <v>50</v>
      </c>
      <c r="D16" s="14" t="s">
        <v>13</v>
      </c>
      <c r="E16" s="17">
        <v>0.6401</v>
      </c>
      <c r="F16" s="77">
        <v>20000</v>
      </c>
      <c r="G16" s="16">
        <f t="shared" si="1"/>
        <v>12802</v>
      </c>
    </row>
    <row r="17" spans="1:7" ht="25.5" x14ac:dyDescent="0.25">
      <c r="A17" s="32">
        <v>11</v>
      </c>
      <c r="B17" s="13" t="s">
        <v>51</v>
      </c>
      <c r="C17" s="13" t="s">
        <v>52</v>
      </c>
      <c r="D17" s="14" t="s">
        <v>13</v>
      </c>
      <c r="E17" s="17">
        <v>0.6401</v>
      </c>
      <c r="F17" s="66">
        <v>4500</v>
      </c>
      <c r="G17" s="16">
        <f t="shared" si="1"/>
        <v>2880.45</v>
      </c>
    </row>
    <row r="18" spans="1:7" x14ac:dyDescent="0.25">
      <c r="A18" s="32">
        <v>12</v>
      </c>
      <c r="B18" s="13" t="s">
        <v>53</v>
      </c>
      <c r="C18" s="13" t="s">
        <v>54</v>
      </c>
      <c r="D18" s="14" t="s">
        <v>55</v>
      </c>
      <c r="E18" s="18">
        <v>70.41</v>
      </c>
      <c r="F18" s="66"/>
      <c r="G18" s="16">
        <f t="shared" si="1"/>
        <v>0</v>
      </c>
    </row>
    <row r="19" spans="1:7" ht="63.75" x14ac:dyDescent="0.25">
      <c r="A19" s="32">
        <v>13</v>
      </c>
      <c r="B19" s="13" t="s">
        <v>56</v>
      </c>
      <c r="C19" s="13" t="s">
        <v>57</v>
      </c>
      <c r="D19" s="14" t="s">
        <v>13</v>
      </c>
      <c r="E19" s="17">
        <v>0.6401</v>
      </c>
      <c r="F19" s="66">
        <v>10000</v>
      </c>
      <c r="G19" s="16">
        <f t="shared" si="1"/>
        <v>6401</v>
      </c>
    </row>
    <row r="20" spans="1:7" ht="25.5" x14ac:dyDescent="0.25">
      <c r="A20" s="32">
        <v>17</v>
      </c>
      <c r="B20" s="13" t="s">
        <v>58</v>
      </c>
      <c r="C20" s="13" t="s">
        <v>59</v>
      </c>
      <c r="D20" s="14" t="s">
        <v>13</v>
      </c>
      <c r="E20" s="17">
        <v>0.6401</v>
      </c>
      <c r="F20" s="66">
        <v>10000</v>
      </c>
      <c r="G20" s="16">
        <f t="shared" si="1"/>
        <v>6401</v>
      </c>
    </row>
    <row r="21" spans="1:7" ht="25.5" x14ac:dyDescent="0.25">
      <c r="A21" s="32">
        <v>18</v>
      </c>
      <c r="B21" s="13" t="s">
        <v>60</v>
      </c>
      <c r="C21" s="13" t="s">
        <v>61</v>
      </c>
      <c r="D21" s="14" t="s">
        <v>23</v>
      </c>
      <c r="E21" s="15">
        <v>0.32500000000000001</v>
      </c>
      <c r="F21" s="66">
        <v>4500</v>
      </c>
      <c r="G21" s="16">
        <f t="shared" si="1"/>
        <v>1462.5</v>
      </c>
    </row>
    <row r="22" spans="1:7" x14ac:dyDescent="0.25">
      <c r="A22" s="30"/>
      <c r="B22" s="26" t="s">
        <v>62</v>
      </c>
      <c r="C22" s="26" t="s">
        <v>63</v>
      </c>
      <c r="D22" s="34"/>
      <c r="E22" s="35"/>
      <c r="F22" s="66"/>
      <c r="G22" s="16">
        <f t="shared" si="1"/>
        <v>0</v>
      </c>
    </row>
    <row r="23" spans="1:7" ht="25.5" x14ac:dyDescent="0.25">
      <c r="A23" s="32">
        <v>1</v>
      </c>
      <c r="B23" s="13" t="s">
        <v>40</v>
      </c>
      <c r="C23" s="13" t="s">
        <v>41</v>
      </c>
      <c r="D23" s="14" t="s">
        <v>13</v>
      </c>
      <c r="E23" s="15">
        <v>0.61899999999999999</v>
      </c>
      <c r="F23" s="66">
        <v>5000</v>
      </c>
      <c r="G23" s="16">
        <f t="shared" si="1"/>
        <v>3095</v>
      </c>
    </row>
    <row r="24" spans="1:7" ht="25.5" x14ac:dyDescent="0.25">
      <c r="A24" s="32">
        <v>4</v>
      </c>
      <c r="B24" s="13" t="s">
        <v>45</v>
      </c>
      <c r="C24" s="13" t="s">
        <v>46</v>
      </c>
      <c r="D24" s="14" t="s">
        <v>26</v>
      </c>
      <c r="E24" s="17">
        <v>9.5699999999999993E-2</v>
      </c>
      <c r="F24" s="66">
        <v>5000</v>
      </c>
      <c r="G24" s="16">
        <f t="shared" si="1"/>
        <v>478.49999999999994</v>
      </c>
    </row>
    <row r="25" spans="1:7" ht="25.5" x14ac:dyDescent="0.25">
      <c r="A25" s="32">
        <v>7</v>
      </c>
      <c r="B25" s="13" t="s">
        <v>47</v>
      </c>
      <c r="C25" s="13" t="s">
        <v>48</v>
      </c>
      <c r="D25" s="14" t="s">
        <v>13</v>
      </c>
      <c r="E25" s="15">
        <v>0.61899999999999999</v>
      </c>
      <c r="F25" s="66">
        <v>1000</v>
      </c>
      <c r="G25" s="16">
        <f t="shared" si="1"/>
        <v>619</v>
      </c>
    </row>
    <row r="26" spans="1:7" ht="63.75" x14ac:dyDescent="0.25">
      <c r="A26" s="32">
        <v>13</v>
      </c>
      <c r="B26" s="13" t="s">
        <v>56</v>
      </c>
      <c r="C26" s="13" t="s">
        <v>57</v>
      </c>
      <c r="D26" s="14" t="s">
        <v>13</v>
      </c>
      <c r="E26" s="15">
        <v>0.61899999999999999</v>
      </c>
      <c r="F26" s="66">
        <v>10000</v>
      </c>
      <c r="G26" s="16">
        <f t="shared" si="1"/>
        <v>6190</v>
      </c>
    </row>
    <row r="27" spans="1:7" x14ac:dyDescent="0.25">
      <c r="A27" s="32">
        <v>17</v>
      </c>
      <c r="B27" s="13" t="s">
        <v>64</v>
      </c>
      <c r="C27" s="13" t="s">
        <v>65</v>
      </c>
      <c r="D27" s="14" t="s">
        <v>13</v>
      </c>
      <c r="E27" s="15">
        <v>0.61899999999999999</v>
      </c>
      <c r="F27" s="66">
        <v>10000</v>
      </c>
      <c r="G27" s="16">
        <f t="shared" si="1"/>
        <v>6190</v>
      </c>
    </row>
    <row r="28" spans="1:7" ht="25.5" x14ac:dyDescent="0.25">
      <c r="A28" s="32">
        <v>18</v>
      </c>
      <c r="B28" s="13" t="s">
        <v>60</v>
      </c>
      <c r="C28" s="13" t="s">
        <v>61</v>
      </c>
      <c r="D28" s="14" t="s">
        <v>23</v>
      </c>
      <c r="E28" s="15">
        <v>0.31900000000000001</v>
      </c>
      <c r="F28" s="66">
        <v>4500</v>
      </c>
      <c r="G28" s="16">
        <f t="shared" si="1"/>
        <v>1435.5</v>
      </c>
    </row>
    <row r="29" spans="1:7" x14ac:dyDescent="0.25">
      <c r="A29" s="30"/>
      <c r="B29" s="26" t="s">
        <v>66</v>
      </c>
      <c r="C29" s="26" t="s">
        <v>67</v>
      </c>
      <c r="D29" s="34"/>
      <c r="E29" s="35"/>
      <c r="F29" s="35"/>
      <c r="G29" s="16">
        <f t="shared" si="1"/>
        <v>0</v>
      </c>
    </row>
    <row r="30" spans="1:7" ht="25.5" x14ac:dyDescent="0.25">
      <c r="A30" s="32" t="s">
        <v>12</v>
      </c>
      <c r="B30" s="13" t="s">
        <v>40</v>
      </c>
      <c r="C30" s="13" t="s">
        <v>41</v>
      </c>
      <c r="D30" s="14" t="s">
        <v>13</v>
      </c>
      <c r="E30" s="17">
        <v>1.9199999999999998E-2</v>
      </c>
      <c r="F30" s="66">
        <v>5000</v>
      </c>
      <c r="G30" s="16">
        <f t="shared" si="1"/>
        <v>95.999999999999986</v>
      </c>
    </row>
    <row r="31" spans="1:7" ht="25.5" x14ac:dyDescent="0.25">
      <c r="A31" s="32" t="s">
        <v>16</v>
      </c>
      <c r="B31" s="13" t="s">
        <v>45</v>
      </c>
      <c r="C31" s="13" t="s">
        <v>46</v>
      </c>
      <c r="D31" s="14" t="s">
        <v>26</v>
      </c>
      <c r="E31" s="36">
        <v>1.1820000000000001E-2</v>
      </c>
      <c r="F31" s="66">
        <v>5000</v>
      </c>
      <c r="G31" s="16">
        <f t="shared" si="1"/>
        <v>59.1</v>
      </c>
    </row>
    <row r="32" spans="1:7" ht="25.5" x14ac:dyDescent="0.25">
      <c r="A32" s="32" t="s">
        <v>19</v>
      </c>
      <c r="B32" s="13" t="s">
        <v>47</v>
      </c>
      <c r="C32" s="13" t="s">
        <v>48</v>
      </c>
      <c r="D32" s="14" t="s">
        <v>13</v>
      </c>
      <c r="E32" s="17">
        <v>1.9199999999999998E-2</v>
      </c>
      <c r="F32" s="66">
        <v>1000</v>
      </c>
      <c r="G32" s="16">
        <f t="shared" si="1"/>
        <v>19.2</v>
      </c>
    </row>
    <row r="33" spans="1:8" ht="38.25" x14ac:dyDescent="0.25">
      <c r="A33" s="32" t="s">
        <v>20</v>
      </c>
      <c r="B33" s="13" t="s">
        <v>49</v>
      </c>
      <c r="C33" s="13" t="s">
        <v>50</v>
      </c>
      <c r="D33" s="14" t="s">
        <v>13</v>
      </c>
      <c r="E33" s="17">
        <v>1.9199999999999998E-2</v>
      </c>
      <c r="F33" s="77">
        <v>15000</v>
      </c>
      <c r="G33" s="16">
        <f t="shared" si="1"/>
        <v>288</v>
      </c>
      <c r="H33" s="33"/>
    </row>
    <row r="34" spans="1:8" ht="25.5" x14ac:dyDescent="0.25">
      <c r="A34" s="32" t="s">
        <v>22</v>
      </c>
      <c r="B34" s="13" t="s">
        <v>51</v>
      </c>
      <c r="C34" s="13" t="s">
        <v>52</v>
      </c>
      <c r="D34" s="14" t="s">
        <v>13</v>
      </c>
      <c r="E34" s="17">
        <v>1.9199999999999998E-2</v>
      </c>
      <c r="F34" s="66">
        <v>4500</v>
      </c>
      <c r="G34" s="16">
        <f t="shared" si="1"/>
        <v>86.399999999999991</v>
      </c>
    </row>
    <row r="35" spans="1:8" ht="51" x14ac:dyDescent="0.25">
      <c r="A35" s="32" t="s">
        <v>25</v>
      </c>
      <c r="B35" s="13" t="s">
        <v>68</v>
      </c>
      <c r="C35" s="13" t="s">
        <v>69</v>
      </c>
      <c r="D35" s="14" t="s">
        <v>13</v>
      </c>
      <c r="E35" s="17">
        <v>1.9199999999999998E-2</v>
      </c>
      <c r="F35" s="66">
        <v>38000</v>
      </c>
      <c r="G35" s="16">
        <f t="shared" si="1"/>
        <v>729.59999999999991</v>
      </c>
    </row>
    <row r="36" spans="1:8" s="33" customFormat="1" ht="25.5" x14ac:dyDescent="0.25">
      <c r="A36" s="32" t="s">
        <v>30</v>
      </c>
      <c r="B36" s="13" t="s">
        <v>71</v>
      </c>
      <c r="C36" s="13" t="s">
        <v>72</v>
      </c>
      <c r="D36" s="14" t="s">
        <v>23</v>
      </c>
      <c r="E36" s="17">
        <v>3.9399999999999998E-2</v>
      </c>
      <c r="F36" s="77">
        <v>20000</v>
      </c>
      <c r="G36" s="16">
        <f t="shared" si="1"/>
        <v>788</v>
      </c>
    </row>
    <row r="37" spans="1:8" s="33" customFormat="1" x14ac:dyDescent="0.25">
      <c r="A37" s="37"/>
      <c r="B37" s="38" t="s">
        <v>73</v>
      </c>
      <c r="C37" s="38" t="s">
        <v>74</v>
      </c>
      <c r="D37" s="39"/>
      <c r="E37" s="40"/>
      <c r="F37" s="40"/>
      <c r="G37" s="16"/>
    </row>
    <row r="38" spans="1:8" s="33" customFormat="1" x14ac:dyDescent="0.25">
      <c r="A38" s="42"/>
      <c r="B38" s="43" t="s">
        <v>75</v>
      </c>
      <c r="C38" s="43" t="s">
        <v>76</v>
      </c>
      <c r="D38" s="34"/>
      <c r="E38" s="44"/>
      <c r="F38" s="44"/>
      <c r="G38" s="44"/>
    </row>
    <row r="39" spans="1:8" s="33" customFormat="1" x14ac:dyDescent="0.25">
      <c r="A39" s="45"/>
      <c r="B39" s="43" t="s">
        <v>77</v>
      </c>
      <c r="C39" s="43" t="s">
        <v>78</v>
      </c>
      <c r="D39" s="46"/>
      <c r="E39" s="47"/>
      <c r="F39" s="47"/>
      <c r="G39" s="47"/>
    </row>
    <row r="40" spans="1:8" s="33" customFormat="1" ht="25.5" x14ac:dyDescent="0.25">
      <c r="A40" s="78" t="s">
        <v>164</v>
      </c>
      <c r="B40" s="81"/>
      <c r="C40" s="83" t="s">
        <v>167</v>
      </c>
      <c r="D40" s="14" t="s">
        <v>165</v>
      </c>
      <c r="E40" s="82">
        <v>6.4</v>
      </c>
      <c r="F40" s="88">
        <v>2120</v>
      </c>
      <c r="G40" s="16">
        <f t="shared" si="1"/>
        <v>13568</v>
      </c>
      <c r="H40" s="86"/>
    </row>
    <row r="41" spans="1:8" s="33" customFormat="1" ht="25.5" x14ac:dyDescent="0.25">
      <c r="A41" s="49" t="s">
        <v>12</v>
      </c>
      <c r="B41" s="50" t="s">
        <v>79</v>
      </c>
      <c r="C41" s="50" t="s">
        <v>80</v>
      </c>
      <c r="D41" s="51" t="s">
        <v>13</v>
      </c>
      <c r="E41" s="52">
        <v>1.9000999999999999</v>
      </c>
      <c r="F41" s="66">
        <v>1000</v>
      </c>
      <c r="G41" s="16">
        <f t="shared" ref="G41:G66" si="2">E41*F41</f>
        <v>1900.1</v>
      </c>
      <c r="H41" s="1"/>
    </row>
    <row r="42" spans="1:8" s="33" customFormat="1" ht="25.5" x14ac:dyDescent="0.25">
      <c r="A42" s="49" t="s">
        <v>14</v>
      </c>
      <c r="B42" s="50" t="s">
        <v>42</v>
      </c>
      <c r="C42" s="50" t="s">
        <v>43</v>
      </c>
      <c r="D42" s="51" t="s">
        <v>44</v>
      </c>
      <c r="E42" s="54">
        <v>38</v>
      </c>
      <c r="F42" s="77"/>
      <c r="G42" s="16">
        <f t="shared" si="2"/>
        <v>0</v>
      </c>
    </row>
    <row r="43" spans="1:8" s="33" customFormat="1" ht="51" x14ac:dyDescent="0.25">
      <c r="A43" s="49" t="s">
        <v>15</v>
      </c>
      <c r="B43" s="50" t="s">
        <v>81</v>
      </c>
      <c r="C43" s="50" t="s">
        <v>82</v>
      </c>
      <c r="D43" s="51" t="s">
        <v>13</v>
      </c>
      <c r="E43" s="52">
        <v>0.2</v>
      </c>
      <c r="F43" s="77">
        <v>20000</v>
      </c>
      <c r="G43" s="16">
        <f t="shared" si="2"/>
        <v>4000</v>
      </c>
    </row>
    <row r="44" spans="1:8" s="33" customFormat="1" ht="25.5" x14ac:dyDescent="0.25">
      <c r="A44" s="49" t="s">
        <v>16</v>
      </c>
      <c r="B44" s="50" t="s">
        <v>83</v>
      </c>
      <c r="C44" s="50" t="s">
        <v>84</v>
      </c>
      <c r="D44" s="51" t="s">
        <v>13</v>
      </c>
      <c r="E44" s="52">
        <v>1.9000999999999999</v>
      </c>
      <c r="F44" s="77">
        <v>12000</v>
      </c>
      <c r="G44" s="16">
        <f t="shared" si="2"/>
        <v>22801.199999999997</v>
      </c>
    </row>
    <row r="45" spans="1:8" s="33" customFormat="1" ht="63.75" x14ac:dyDescent="0.25">
      <c r="A45" s="49" t="s">
        <v>21</v>
      </c>
      <c r="B45" s="50" t="s">
        <v>85</v>
      </c>
      <c r="C45" s="50" t="s">
        <v>86</v>
      </c>
      <c r="D45" s="51" t="s">
        <v>13</v>
      </c>
      <c r="E45" s="52">
        <v>1.9000999999999999</v>
      </c>
      <c r="F45" s="77">
        <v>8000</v>
      </c>
      <c r="G45" s="16">
        <f t="shared" si="2"/>
        <v>15200.8</v>
      </c>
    </row>
    <row r="46" spans="1:8" s="33" customFormat="1" x14ac:dyDescent="0.25">
      <c r="A46" s="37"/>
      <c r="B46" s="38" t="s">
        <v>87</v>
      </c>
      <c r="C46" s="38" t="s">
        <v>88</v>
      </c>
      <c r="D46" s="39"/>
      <c r="E46" s="55"/>
      <c r="F46" s="41"/>
      <c r="G46" s="41"/>
    </row>
    <row r="47" spans="1:8" s="33" customFormat="1" x14ac:dyDescent="0.25">
      <c r="A47" s="42"/>
      <c r="B47" s="43" t="s">
        <v>89</v>
      </c>
      <c r="C47" s="43" t="s">
        <v>90</v>
      </c>
      <c r="D47" s="34"/>
      <c r="E47" s="28"/>
      <c r="F47" s="48"/>
      <c r="G47" s="48"/>
    </row>
    <row r="48" spans="1:8" s="33" customFormat="1" x14ac:dyDescent="0.25">
      <c r="A48" s="42"/>
      <c r="B48" s="43" t="s">
        <v>77</v>
      </c>
      <c r="C48" s="43" t="s">
        <v>78</v>
      </c>
      <c r="D48" s="34"/>
      <c r="E48" s="28"/>
      <c r="F48" s="29"/>
      <c r="G48" s="29"/>
    </row>
    <row r="49" spans="1:8" s="33" customFormat="1" ht="25.5" x14ac:dyDescent="0.25">
      <c r="A49" s="49" t="s">
        <v>12</v>
      </c>
      <c r="B49" s="50" t="s">
        <v>91</v>
      </c>
      <c r="C49" s="50" t="s">
        <v>92</v>
      </c>
      <c r="D49" s="14" t="s">
        <v>13</v>
      </c>
      <c r="E49" s="17">
        <v>1.2783</v>
      </c>
      <c r="F49" s="66">
        <v>1000</v>
      </c>
      <c r="G49" s="16">
        <f t="shared" si="2"/>
        <v>1278.3</v>
      </c>
      <c r="H49" s="1"/>
    </row>
    <row r="50" spans="1:8" s="33" customFormat="1" ht="25.5" x14ac:dyDescent="0.25">
      <c r="A50" s="49" t="s">
        <v>16</v>
      </c>
      <c r="B50" s="50" t="s">
        <v>93</v>
      </c>
      <c r="C50" s="50" t="s">
        <v>94</v>
      </c>
      <c r="D50" s="14" t="s">
        <v>13</v>
      </c>
      <c r="E50" s="17">
        <v>1.2783</v>
      </c>
      <c r="F50" s="77">
        <v>13000</v>
      </c>
      <c r="G50" s="16">
        <f t="shared" si="2"/>
        <v>16617.900000000001</v>
      </c>
    </row>
    <row r="51" spans="1:8" s="33" customFormat="1" ht="63.75" x14ac:dyDescent="0.25">
      <c r="A51" s="49" t="s">
        <v>21</v>
      </c>
      <c r="B51" s="50" t="s">
        <v>95</v>
      </c>
      <c r="C51" s="50" t="s">
        <v>96</v>
      </c>
      <c r="D51" s="14" t="s">
        <v>13</v>
      </c>
      <c r="E51" s="17">
        <v>1.2783</v>
      </c>
      <c r="F51" s="77">
        <v>9000</v>
      </c>
      <c r="G51" s="16">
        <f t="shared" si="2"/>
        <v>11504.7</v>
      </c>
    </row>
    <row r="52" spans="1:8" s="33" customFormat="1" x14ac:dyDescent="0.25">
      <c r="A52" s="37"/>
      <c r="B52" s="38" t="s">
        <v>97</v>
      </c>
      <c r="C52" s="38" t="s">
        <v>98</v>
      </c>
      <c r="D52" s="39"/>
      <c r="E52" s="40"/>
      <c r="F52" s="41"/>
      <c r="G52" s="41"/>
    </row>
    <row r="53" spans="1:8" s="33" customFormat="1" x14ac:dyDescent="0.25">
      <c r="A53" s="42"/>
      <c r="B53" s="43" t="s">
        <v>99</v>
      </c>
      <c r="C53" s="43" t="s">
        <v>100</v>
      </c>
      <c r="D53" s="34"/>
      <c r="E53" s="35"/>
      <c r="F53" s="48"/>
      <c r="G53" s="48"/>
    </row>
    <row r="54" spans="1:8" s="33" customFormat="1" ht="38.25" x14ac:dyDescent="0.25">
      <c r="A54" s="78" t="s">
        <v>164</v>
      </c>
      <c r="B54" s="32"/>
      <c r="C54" s="79" t="s">
        <v>166</v>
      </c>
      <c r="D54" s="80" t="s">
        <v>13</v>
      </c>
      <c r="E54" s="18"/>
      <c r="F54" s="77">
        <v>45000</v>
      </c>
      <c r="G54" s="53"/>
    </row>
    <row r="55" spans="1:8" s="33" customFormat="1" x14ac:dyDescent="0.25">
      <c r="A55" s="42"/>
      <c r="B55" s="43" t="s">
        <v>101</v>
      </c>
      <c r="C55" s="43" t="s">
        <v>102</v>
      </c>
      <c r="D55" s="34"/>
      <c r="E55" s="35"/>
      <c r="F55" s="35"/>
      <c r="G55" s="29"/>
    </row>
    <row r="56" spans="1:8" s="33" customFormat="1" ht="25.5" x14ac:dyDescent="0.25">
      <c r="A56" s="49" t="s">
        <v>12</v>
      </c>
      <c r="B56" s="50" t="s">
        <v>103</v>
      </c>
      <c r="C56" s="50" t="s">
        <v>104</v>
      </c>
      <c r="D56" s="14" t="s">
        <v>55</v>
      </c>
      <c r="E56" s="19">
        <v>14.1</v>
      </c>
      <c r="F56" s="87"/>
      <c r="G56" s="53"/>
      <c r="H56" s="85"/>
    </row>
    <row r="57" spans="1:8" s="33" customFormat="1" x14ac:dyDescent="0.25">
      <c r="A57" s="49" t="s">
        <v>14</v>
      </c>
      <c r="B57" s="50" t="s">
        <v>105</v>
      </c>
      <c r="C57" s="50" t="s">
        <v>106</v>
      </c>
      <c r="D57" s="14" t="s">
        <v>55</v>
      </c>
      <c r="E57" s="15">
        <v>14.805</v>
      </c>
      <c r="F57" s="77"/>
      <c r="G57" s="53"/>
    </row>
    <row r="58" spans="1:8" s="33" customFormat="1" x14ac:dyDescent="0.25">
      <c r="A58" s="49" t="s">
        <v>15</v>
      </c>
      <c r="B58" s="50" t="s">
        <v>107</v>
      </c>
      <c r="C58" s="50" t="s">
        <v>108</v>
      </c>
      <c r="D58" s="14" t="s">
        <v>109</v>
      </c>
      <c r="E58" s="19">
        <v>20.100000000000001</v>
      </c>
      <c r="F58" s="77"/>
      <c r="G58" s="53"/>
    </row>
    <row r="59" spans="1:8" s="33" customFormat="1" x14ac:dyDescent="0.25">
      <c r="A59" s="49" t="s">
        <v>16</v>
      </c>
      <c r="B59" s="50" t="s">
        <v>110</v>
      </c>
      <c r="C59" s="50" t="s">
        <v>111</v>
      </c>
      <c r="D59" s="14" t="s">
        <v>70</v>
      </c>
      <c r="E59" s="20">
        <v>18</v>
      </c>
      <c r="F59" s="77"/>
      <c r="G59" s="53"/>
    </row>
    <row r="60" spans="1:8" s="33" customFormat="1" x14ac:dyDescent="0.25">
      <c r="A60" s="49" t="s">
        <v>17</v>
      </c>
      <c r="B60" s="50" t="s">
        <v>112</v>
      </c>
      <c r="C60" s="50" t="s">
        <v>113</v>
      </c>
      <c r="D60" s="14" t="s">
        <v>70</v>
      </c>
      <c r="E60" s="20">
        <v>40</v>
      </c>
      <c r="F60" s="77"/>
      <c r="G60" s="53"/>
    </row>
    <row r="61" spans="1:8" s="33" customFormat="1" x14ac:dyDescent="0.25">
      <c r="A61" s="49" t="s">
        <v>18</v>
      </c>
      <c r="B61" s="50" t="s">
        <v>114</v>
      </c>
      <c r="C61" s="50" t="s">
        <v>115</v>
      </c>
      <c r="D61" s="14" t="s">
        <v>70</v>
      </c>
      <c r="E61" s="20">
        <v>4</v>
      </c>
      <c r="F61" s="77"/>
      <c r="G61" s="53"/>
    </row>
    <row r="62" spans="1:8" s="33" customFormat="1" x14ac:dyDescent="0.25">
      <c r="A62" s="42"/>
      <c r="B62" s="43" t="s">
        <v>116</v>
      </c>
      <c r="C62" s="43" t="s">
        <v>117</v>
      </c>
      <c r="D62" s="34"/>
      <c r="E62" s="35"/>
      <c r="F62" s="35"/>
      <c r="G62" s="29"/>
    </row>
    <row r="63" spans="1:8" s="33" customFormat="1" ht="25.5" x14ac:dyDescent="0.25">
      <c r="A63" s="49" t="s">
        <v>12</v>
      </c>
      <c r="B63" s="50" t="s">
        <v>118</v>
      </c>
      <c r="C63" s="50" t="s">
        <v>119</v>
      </c>
      <c r="D63" s="14" t="s">
        <v>13</v>
      </c>
      <c r="E63" s="17">
        <v>4.87E-2</v>
      </c>
      <c r="F63" s="66">
        <v>1000</v>
      </c>
      <c r="G63" s="16">
        <f t="shared" si="2"/>
        <v>48.7</v>
      </c>
      <c r="H63" s="1"/>
    </row>
    <row r="64" spans="1:8" s="33" customFormat="1" ht="38.25" x14ac:dyDescent="0.25">
      <c r="A64" s="49" t="s">
        <v>15</v>
      </c>
      <c r="B64" s="50" t="s">
        <v>120</v>
      </c>
      <c r="C64" s="50" t="s">
        <v>121</v>
      </c>
      <c r="D64" s="14" t="s">
        <v>13</v>
      </c>
      <c r="E64" s="17">
        <v>4.87E-2</v>
      </c>
      <c r="F64" s="77">
        <v>30000</v>
      </c>
      <c r="G64" s="16">
        <f t="shared" si="2"/>
        <v>1461</v>
      </c>
    </row>
    <row r="65" spans="1:7" s="33" customFormat="1" ht="25.5" x14ac:dyDescent="0.25">
      <c r="A65" s="49" t="s">
        <v>16</v>
      </c>
      <c r="B65" s="50" t="s">
        <v>122</v>
      </c>
      <c r="C65" s="50" t="s">
        <v>123</v>
      </c>
      <c r="D65" s="14" t="s">
        <v>13</v>
      </c>
      <c r="E65" s="17">
        <v>3.1399999999999997E-2</v>
      </c>
      <c r="F65" s="77">
        <v>24000</v>
      </c>
      <c r="G65" s="16">
        <f t="shared" si="2"/>
        <v>753.59999999999991</v>
      </c>
    </row>
    <row r="66" spans="1:7" s="33" customFormat="1" ht="25.5" x14ac:dyDescent="0.25">
      <c r="A66" s="49" t="s">
        <v>21</v>
      </c>
      <c r="B66" s="50" t="s">
        <v>124</v>
      </c>
      <c r="C66" s="50" t="s">
        <v>125</v>
      </c>
      <c r="D66" s="14" t="s">
        <v>23</v>
      </c>
      <c r="E66" s="17">
        <v>0.24279999999999999</v>
      </c>
      <c r="F66" s="77">
        <v>3000</v>
      </c>
      <c r="G66" s="16">
        <f t="shared" si="2"/>
        <v>728.4</v>
      </c>
    </row>
    <row r="67" spans="1:7" s="33" customFormat="1" ht="25.5" x14ac:dyDescent="0.25">
      <c r="A67" s="49" t="s">
        <v>24</v>
      </c>
      <c r="B67" s="50" t="s">
        <v>126</v>
      </c>
      <c r="C67" s="50" t="s">
        <v>127</v>
      </c>
      <c r="D67" s="14" t="s">
        <v>128</v>
      </c>
      <c r="E67" s="18">
        <v>1.73</v>
      </c>
      <c r="F67" s="77">
        <v>800</v>
      </c>
      <c r="G67" s="16">
        <f t="shared" ref="G67:G83" si="3">E67*F67</f>
        <v>1384</v>
      </c>
    </row>
    <row r="68" spans="1:7" s="33" customFormat="1" x14ac:dyDescent="0.25">
      <c r="A68" s="37"/>
      <c r="B68" s="38" t="s">
        <v>129</v>
      </c>
      <c r="C68" s="38" t="s">
        <v>130</v>
      </c>
      <c r="D68" s="39"/>
      <c r="E68" s="55"/>
      <c r="F68" s="55"/>
      <c r="G68" s="55"/>
    </row>
    <row r="69" spans="1:7" s="33" customFormat="1" x14ac:dyDescent="0.25">
      <c r="A69" s="56"/>
      <c r="B69" s="57" t="s">
        <v>32</v>
      </c>
      <c r="C69" s="57" t="s">
        <v>33</v>
      </c>
      <c r="D69" s="58"/>
      <c r="E69" s="24"/>
      <c r="F69" s="24"/>
      <c r="G69" s="24"/>
    </row>
    <row r="70" spans="1:7" s="33" customFormat="1" ht="25.5" x14ac:dyDescent="0.25">
      <c r="A70" s="59"/>
      <c r="B70" s="60" t="s">
        <v>131</v>
      </c>
      <c r="C70" s="60" t="s">
        <v>132</v>
      </c>
      <c r="D70" s="61"/>
      <c r="E70" s="62"/>
      <c r="F70" s="62"/>
      <c r="G70" s="62"/>
    </row>
    <row r="71" spans="1:7" s="33" customFormat="1" x14ac:dyDescent="0.25">
      <c r="A71" s="56"/>
      <c r="B71" s="57" t="s">
        <v>32</v>
      </c>
      <c r="C71" s="57" t="s">
        <v>33</v>
      </c>
      <c r="D71" s="58"/>
      <c r="E71" s="63"/>
      <c r="F71" s="63"/>
      <c r="G71" s="16"/>
    </row>
    <row r="72" spans="1:7" s="33" customFormat="1" ht="25.5" x14ac:dyDescent="0.25">
      <c r="A72" s="59"/>
      <c r="B72" s="60" t="s">
        <v>133</v>
      </c>
      <c r="C72" s="60" t="s">
        <v>134</v>
      </c>
      <c r="D72" s="61"/>
      <c r="E72" s="64"/>
      <c r="F72" s="64"/>
      <c r="G72" s="16">
        <f t="shared" si="3"/>
        <v>0</v>
      </c>
    </row>
    <row r="73" spans="1:7" s="33" customFormat="1" ht="38.25" x14ac:dyDescent="0.25">
      <c r="A73" s="49" t="s">
        <v>12</v>
      </c>
      <c r="B73" s="50" t="s">
        <v>135</v>
      </c>
      <c r="C73" s="50" t="s">
        <v>136</v>
      </c>
      <c r="D73" s="14" t="s">
        <v>27</v>
      </c>
      <c r="E73" s="18">
        <v>0.03</v>
      </c>
      <c r="F73" s="77">
        <v>8500</v>
      </c>
      <c r="G73" s="16">
        <f t="shared" si="3"/>
        <v>255</v>
      </c>
    </row>
    <row r="74" spans="1:7" s="33" customFormat="1" ht="38.25" x14ac:dyDescent="0.25">
      <c r="A74" s="49" t="s">
        <v>16</v>
      </c>
      <c r="B74" s="50" t="s">
        <v>137</v>
      </c>
      <c r="C74" s="50" t="s">
        <v>138</v>
      </c>
      <c r="D74" s="14" t="s">
        <v>27</v>
      </c>
      <c r="E74" s="18">
        <v>0.18</v>
      </c>
      <c r="F74" s="77">
        <v>15000</v>
      </c>
      <c r="G74" s="16">
        <f t="shared" si="3"/>
        <v>2700</v>
      </c>
    </row>
    <row r="75" spans="1:7" s="33" customFormat="1" ht="38.25" x14ac:dyDescent="0.25">
      <c r="A75" s="49" t="s">
        <v>18</v>
      </c>
      <c r="B75" s="50" t="s">
        <v>139</v>
      </c>
      <c r="C75" s="50" t="s">
        <v>140</v>
      </c>
      <c r="D75" s="14" t="s">
        <v>27</v>
      </c>
      <c r="E75" s="19">
        <v>0.1</v>
      </c>
      <c r="F75" s="77">
        <v>16500</v>
      </c>
      <c r="G75" s="16">
        <f t="shared" si="3"/>
        <v>1650</v>
      </c>
    </row>
    <row r="76" spans="1:7" s="33" customFormat="1" ht="38.25" x14ac:dyDescent="0.25">
      <c r="A76" s="49" t="s">
        <v>20</v>
      </c>
      <c r="B76" s="50" t="s">
        <v>141</v>
      </c>
      <c r="C76" s="50" t="s">
        <v>142</v>
      </c>
      <c r="D76" s="14" t="s">
        <v>27</v>
      </c>
      <c r="E76" s="18">
        <v>0.04</v>
      </c>
      <c r="F76" s="77">
        <v>16500</v>
      </c>
      <c r="G76" s="16">
        <f t="shared" si="3"/>
        <v>660</v>
      </c>
    </row>
    <row r="77" spans="1:7" s="33" customFormat="1" ht="38.25" x14ac:dyDescent="0.25">
      <c r="A77" s="49" t="s">
        <v>22</v>
      </c>
      <c r="B77" s="50" t="s">
        <v>137</v>
      </c>
      <c r="C77" s="50" t="s">
        <v>138</v>
      </c>
      <c r="D77" s="14" t="s">
        <v>27</v>
      </c>
      <c r="E77" s="18">
        <v>0.06</v>
      </c>
      <c r="F77" s="77">
        <v>16500</v>
      </c>
      <c r="G77" s="16">
        <f t="shared" si="3"/>
        <v>990</v>
      </c>
    </row>
    <row r="78" spans="1:7" s="33" customFormat="1" ht="25.5" x14ac:dyDescent="0.25">
      <c r="A78" s="49" t="s">
        <v>25</v>
      </c>
      <c r="B78" s="50" t="s">
        <v>143</v>
      </c>
      <c r="C78" s="50" t="s">
        <v>144</v>
      </c>
      <c r="D78" s="14" t="s">
        <v>27</v>
      </c>
      <c r="E78" s="18">
        <v>0.12</v>
      </c>
      <c r="F78" s="77">
        <v>5500</v>
      </c>
      <c r="G78" s="16">
        <f t="shared" si="3"/>
        <v>660</v>
      </c>
    </row>
    <row r="79" spans="1:7" s="33" customFormat="1" ht="25.5" x14ac:dyDescent="0.25">
      <c r="A79" s="49" t="s">
        <v>28</v>
      </c>
      <c r="B79" s="50" t="s">
        <v>145</v>
      </c>
      <c r="C79" s="50" t="s">
        <v>146</v>
      </c>
      <c r="D79" s="14" t="s">
        <v>27</v>
      </c>
      <c r="E79" s="18">
        <v>0.02</v>
      </c>
      <c r="F79" s="77">
        <v>5500</v>
      </c>
      <c r="G79" s="16">
        <f t="shared" si="3"/>
        <v>110</v>
      </c>
    </row>
    <row r="80" spans="1:7" s="33" customFormat="1" ht="25.5" x14ac:dyDescent="0.25">
      <c r="A80" s="49" t="s">
        <v>29</v>
      </c>
      <c r="B80" s="50" t="s">
        <v>147</v>
      </c>
      <c r="C80" s="50" t="s">
        <v>148</v>
      </c>
      <c r="D80" s="14" t="s">
        <v>27</v>
      </c>
      <c r="E80" s="18">
        <v>0.12</v>
      </c>
      <c r="F80" s="77">
        <v>5500</v>
      </c>
      <c r="G80" s="16">
        <f t="shared" si="3"/>
        <v>660</v>
      </c>
    </row>
    <row r="81" spans="1:7" s="33" customFormat="1" x14ac:dyDescent="0.25">
      <c r="A81" s="49" t="s">
        <v>31</v>
      </c>
      <c r="B81" s="50" t="s">
        <v>149</v>
      </c>
      <c r="C81" s="50" t="s">
        <v>150</v>
      </c>
      <c r="D81" s="14" t="s">
        <v>27</v>
      </c>
      <c r="E81" s="19">
        <v>0.3</v>
      </c>
      <c r="F81" s="77">
        <v>16000</v>
      </c>
      <c r="G81" s="16">
        <f t="shared" si="3"/>
        <v>4800</v>
      </c>
    </row>
    <row r="82" spans="1:7" s="33" customFormat="1" ht="25.5" x14ac:dyDescent="0.25">
      <c r="A82" s="49" t="s">
        <v>151</v>
      </c>
      <c r="B82" s="50" t="s">
        <v>152</v>
      </c>
      <c r="C82" s="50" t="s">
        <v>153</v>
      </c>
      <c r="D82" s="14" t="s">
        <v>23</v>
      </c>
      <c r="E82" s="19">
        <v>0.7</v>
      </c>
      <c r="F82" s="77">
        <v>2500</v>
      </c>
      <c r="G82" s="16">
        <f t="shared" si="3"/>
        <v>1750</v>
      </c>
    </row>
    <row r="83" spans="1:7" s="33" customFormat="1" ht="25.5" x14ac:dyDescent="0.25">
      <c r="A83" s="49" t="s">
        <v>154</v>
      </c>
      <c r="B83" s="50" t="s">
        <v>155</v>
      </c>
      <c r="C83" s="50" t="s">
        <v>156</v>
      </c>
      <c r="D83" s="14" t="s">
        <v>23</v>
      </c>
      <c r="E83" s="19">
        <v>0.5</v>
      </c>
      <c r="F83" s="77">
        <v>2500</v>
      </c>
      <c r="G83" s="16">
        <f t="shared" si="3"/>
        <v>1250</v>
      </c>
    </row>
    <row r="84" spans="1:7" s="33" customFormat="1" ht="25.5" x14ac:dyDescent="0.25">
      <c r="A84" s="49" t="s">
        <v>157</v>
      </c>
      <c r="B84" s="50" t="s">
        <v>158</v>
      </c>
      <c r="C84" s="50" t="s">
        <v>159</v>
      </c>
      <c r="D84" s="14" t="s">
        <v>23</v>
      </c>
      <c r="E84" s="19">
        <v>0.5</v>
      </c>
      <c r="F84" s="77">
        <v>2000</v>
      </c>
      <c r="G84" s="16">
        <f t="shared" ref="G84" si="4">E84*F84</f>
        <v>1000</v>
      </c>
    </row>
    <row r="85" spans="1:7" s="33" customFormat="1" x14ac:dyDescent="0.25">
      <c r="A85" s="37"/>
      <c r="B85" s="38" t="s">
        <v>32</v>
      </c>
      <c r="C85" s="38" t="s">
        <v>33</v>
      </c>
      <c r="D85" s="40"/>
      <c r="E85" s="55"/>
      <c r="F85" s="55"/>
      <c r="G85" s="65"/>
    </row>
    <row r="86" spans="1:7" x14ac:dyDescent="0.25">
      <c r="A86" s="71"/>
      <c r="B86" s="72" t="s">
        <v>160</v>
      </c>
      <c r="C86" s="72" t="s">
        <v>161</v>
      </c>
      <c r="D86" s="73"/>
      <c r="E86" s="74"/>
      <c r="F86" s="75"/>
      <c r="G86" s="76">
        <f>SUM(G8:G85)</f>
        <v>165694.49000000005</v>
      </c>
    </row>
    <row r="87" spans="1:7" x14ac:dyDescent="0.25">
      <c r="F87" s="67"/>
      <c r="G87" s="68"/>
    </row>
    <row r="88" spans="1:7" x14ac:dyDescent="0.25">
      <c r="F88" s="67"/>
      <c r="G88" s="68"/>
    </row>
    <row r="89" spans="1:7" x14ac:dyDescent="0.25">
      <c r="B89" s="69" t="s">
        <v>162</v>
      </c>
      <c r="C89" s="69"/>
      <c r="F89" s="67"/>
      <c r="G89" s="68"/>
    </row>
    <row r="90" spans="1:7" x14ac:dyDescent="0.25">
      <c r="B90" s="69" t="s">
        <v>163</v>
      </c>
      <c r="C90" s="69"/>
      <c r="F90" s="67"/>
      <c r="G90" s="68"/>
    </row>
    <row r="91" spans="1:7" x14ac:dyDescent="0.25">
      <c r="F91" s="67"/>
      <c r="G91" s="68"/>
    </row>
    <row r="92" spans="1:7" x14ac:dyDescent="0.25">
      <c r="F92" s="67"/>
      <c r="G92" s="68"/>
    </row>
    <row r="93" spans="1:7" x14ac:dyDescent="0.25">
      <c r="F93" s="67"/>
      <c r="G93" s="68"/>
    </row>
    <row r="94" spans="1:7" x14ac:dyDescent="0.25">
      <c r="F94" s="67"/>
      <c r="G94" s="68"/>
    </row>
    <row r="95" spans="1:7" x14ac:dyDescent="0.25">
      <c r="F95" s="67"/>
      <c r="G95" s="68"/>
    </row>
    <row r="96" spans="1:7" x14ac:dyDescent="0.25">
      <c r="F96" s="67"/>
      <c r="G96" s="68"/>
    </row>
    <row r="97" spans="6:7" x14ac:dyDescent="0.25">
      <c r="F97" s="67"/>
      <c r="G97" s="68"/>
    </row>
    <row r="98" spans="6:7" x14ac:dyDescent="0.25">
      <c r="F98" s="67"/>
      <c r="G98" s="68"/>
    </row>
    <row r="99" spans="6:7" x14ac:dyDescent="0.25">
      <c r="F99" s="67"/>
      <c r="G99" s="68"/>
    </row>
    <row r="100" spans="6:7" x14ac:dyDescent="0.25">
      <c r="F100" s="67"/>
      <c r="G100" s="68"/>
    </row>
    <row r="101" spans="6:7" x14ac:dyDescent="0.25">
      <c r="F101" s="67"/>
      <c r="G101" s="68"/>
    </row>
    <row r="102" spans="6:7" x14ac:dyDescent="0.25">
      <c r="F102" s="67"/>
      <c r="G102" s="68"/>
    </row>
    <row r="103" spans="6:7" x14ac:dyDescent="0.25">
      <c r="F103" s="67"/>
      <c r="G103" s="68"/>
    </row>
    <row r="104" spans="6:7" x14ac:dyDescent="0.25">
      <c r="F104" s="67"/>
      <c r="G104" s="68"/>
    </row>
    <row r="105" spans="6:7" x14ac:dyDescent="0.25">
      <c r="F105" s="67"/>
      <c r="G105" s="68"/>
    </row>
    <row r="106" spans="6:7" x14ac:dyDescent="0.25">
      <c r="F106" s="67"/>
      <c r="G106" s="68"/>
    </row>
    <row r="107" spans="6:7" x14ac:dyDescent="0.25">
      <c r="F107" s="67"/>
      <c r="G107" s="68"/>
    </row>
    <row r="108" spans="6:7" x14ac:dyDescent="0.25">
      <c r="F108" s="67"/>
      <c r="G108" s="68"/>
    </row>
    <row r="109" spans="6:7" x14ac:dyDescent="0.25">
      <c r="F109" s="67"/>
      <c r="G109" s="68"/>
    </row>
    <row r="110" spans="6:7" x14ac:dyDescent="0.25">
      <c r="F110" s="67"/>
      <c r="G110" s="68"/>
    </row>
    <row r="111" spans="6:7" x14ac:dyDescent="0.25">
      <c r="F111" s="67"/>
      <c r="G111" s="68"/>
    </row>
    <row r="112" spans="6:7" x14ac:dyDescent="0.25">
      <c r="F112" s="67"/>
      <c r="G112" s="68"/>
    </row>
    <row r="113" spans="6:7" x14ac:dyDescent="0.25">
      <c r="F113" s="67"/>
      <c r="G113" s="68"/>
    </row>
    <row r="114" spans="6:7" x14ac:dyDescent="0.25">
      <c r="F114" s="67"/>
      <c r="G114" s="68"/>
    </row>
    <row r="115" spans="6:7" x14ac:dyDescent="0.25">
      <c r="F115" s="67"/>
      <c r="G115" s="68"/>
    </row>
    <row r="116" spans="6:7" x14ac:dyDescent="0.25">
      <c r="F116" s="67"/>
      <c r="G116" s="68"/>
    </row>
    <row r="117" spans="6:7" x14ac:dyDescent="0.25">
      <c r="F117" s="67"/>
      <c r="G117" s="68"/>
    </row>
    <row r="118" spans="6:7" x14ac:dyDescent="0.25">
      <c r="F118" s="67"/>
      <c r="G118" s="68"/>
    </row>
    <row r="119" spans="6:7" x14ac:dyDescent="0.25">
      <c r="F119" s="67"/>
      <c r="G119" s="68"/>
    </row>
    <row r="120" spans="6:7" x14ac:dyDescent="0.25">
      <c r="F120" s="67"/>
      <c r="G120" s="68"/>
    </row>
    <row r="121" spans="6:7" x14ac:dyDescent="0.25">
      <c r="F121" s="67"/>
      <c r="G121" s="68"/>
    </row>
    <row r="122" spans="6:7" x14ac:dyDescent="0.25">
      <c r="F122" s="67"/>
      <c r="G122" s="68"/>
    </row>
    <row r="123" spans="6:7" x14ac:dyDescent="0.25">
      <c r="F123" s="67"/>
      <c r="G123" s="68"/>
    </row>
    <row r="124" spans="6:7" x14ac:dyDescent="0.25">
      <c r="F124" s="67"/>
      <c r="G124" s="68"/>
    </row>
    <row r="125" spans="6:7" x14ac:dyDescent="0.25">
      <c r="F125" s="67"/>
      <c r="G125" s="68"/>
    </row>
    <row r="126" spans="6:7" x14ac:dyDescent="0.25">
      <c r="F126" s="67"/>
      <c r="G126" s="68"/>
    </row>
    <row r="127" spans="6:7" x14ac:dyDescent="0.25">
      <c r="F127" s="67"/>
      <c r="G127" s="68"/>
    </row>
    <row r="128" spans="6:7" x14ac:dyDescent="0.25">
      <c r="F128" s="67"/>
      <c r="G128" s="68"/>
    </row>
    <row r="129" spans="6:7" x14ac:dyDescent="0.25">
      <c r="F129" s="67"/>
      <c r="G129" s="68"/>
    </row>
    <row r="130" spans="6:7" x14ac:dyDescent="0.25">
      <c r="F130" s="67"/>
      <c r="G130" s="68"/>
    </row>
    <row r="131" spans="6:7" x14ac:dyDescent="0.25">
      <c r="F131" s="67"/>
      <c r="G131" s="68"/>
    </row>
    <row r="132" spans="6:7" x14ac:dyDescent="0.25">
      <c r="F132" s="67"/>
      <c r="G132" s="68"/>
    </row>
    <row r="133" spans="6:7" x14ac:dyDescent="0.25">
      <c r="F133" s="67"/>
      <c r="G133" s="68"/>
    </row>
    <row r="134" spans="6:7" x14ac:dyDescent="0.25">
      <c r="F134" s="67"/>
      <c r="G134" s="68"/>
    </row>
    <row r="135" spans="6:7" x14ac:dyDescent="0.25">
      <c r="F135" s="67"/>
      <c r="G135" s="68"/>
    </row>
    <row r="136" spans="6:7" x14ac:dyDescent="0.25">
      <c r="F136" s="67"/>
      <c r="G136" s="68"/>
    </row>
    <row r="137" spans="6:7" x14ac:dyDescent="0.25">
      <c r="F137" s="67"/>
      <c r="G137" s="68"/>
    </row>
    <row r="138" spans="6:7" x14ac:dyDescent="0.25">
      <c r="F138" s="67"/>
      <c r="G138" s="68"/>
    </row>
    <row r="139" spans="6:7" x14ac:dyDescent="0.25">
      <c r="F139" s="67"/>
      <c r="G139" s="68"/>
    </row>
    <row r="140" spans="6:7" x14ac:dyDescent="0.25">
      <c r="F140" s="67"/>
      <c r="G140" s="68"/>
    </row>
    <row r="141" spans="6:7" x14ac:dyDescent="0.25">
      <c r="F141" s="67"/>
      <c r="G141" s="68"/>
    </row>
    <row r="142" spans="6:7" x14ac:dyDescent="0.25">
      <c r="F142" s="67"/>
      <c r="G142" s="68"/>
    </row>
    <row r="143" spans="6:7" x14ac:dyDescent="0.25">
      <c r="F143" s="67"/>
      <c r="G143" s="68"/>
    </row>
    <row r="144" spans="6:7" x14ac:dyDescent="0.25">
      <c r="F144" s="67"/>
      <c r="G144" s="68"/>
    </row>
    <row r="145" spans="6:7" x14ac:dyDescent="0.25">
      <c r="F145" s="67"/>
      <c r="G145" s="68"/>
    </row>
    <row r="146" spans="6:7" x14ac:dyDescent="0.25">
      <c r="F146" s="67"/>
      <c r="G146" s="68"/>
    </row>
    <row r="147" spans="6:7" x14ac:dyDescent="0.25">
      <c r="F147" s="67"/>
      <c r="G147" s="68"/>
    </row>
    <row r="148" spans="6:7" x14ac:dyDescent="0.25">
      <c r="F148" s="67"/>
      <c r="G148" s="68"/>
    </row>
    <row r="149" spans="6:7" x14ac:dyDescent="0.25">
      <c r="F149" s="67"/>
      <c r="G149" s="68"/>
    </row>
    <row r="150" spans="6:7" x14ac:dyDescent="0.25">
      <c r="F150" s="67"/>
      <c r="G150" s="68"/>
    </row>
    <row r="151" spans="6:7" x14ac:dyDescent="0.25">
      <c r="F151" s="67"/>
      <c r="G151" s="68"/>
    </row>
    <row r="152" spans="6:7" x14ac:dyDescent="0.25">
      <c r="F152" s="67"/>
      <c r="G152" s="68"/>
    </row>
    <row r="153" spans="6:7" x14ac:dyDescent="0.25">
      <c r="F153" s="67"/>
      <c r="G153" s="68"/>
    </row>
    <row r="154" spans="6:7" x14ac:dyDescent="0.25">
      <c r="F154" s="67"/>
      <c r="G154" s="68"/>
    </row>
    <row r="155" spans="6:7" x14ac:dyDescent="0.25">
      <c r="F155" s="67"/>
      <c r="G155" s="68"/>
    </row>
    <row r="156" spans="6:7" x14ac:dyDescent="0.25">
      <c r="F156" s="67"/>
      <c r="G156" s="68"/>
    </row>
    <row r="157" spans="6:7" x14ac:dyDescent="0.25">
      <c r="F157" s="67"/>
      <c r="G157" s="68"/>
    </row>
    <row r="158" spans="6:7" x14ac:dyDescent="0.25">
      <c r="F158" s="67"/>
      <c r="G158" s="68"/>
    </row>
    <row r="159" spans="6:7" x14ac:dyDescent="0.25">
      <c r="F159" s="67"/>
      <c r="G159" s="68"/>
    </row>
    <row r="160" spans="6:7" x14ac:dyDescent="0.25">
      <c r="F160" s="67"/>
      <c r="G160" s="68"/>
    </row>
    <row r="161" spans="6:7" x14ac:dyDescent="0.25">
      <c r="F161" s="67"/>
      <c r="G161" s="68"/>
    </row>
    <row r="162" spans="6:7" x14ac:dyDescent="0.25">
      <c r="F162" s="67"/>
      <c r="G162" s="68"/>
    </row>
    <row r="163" spans="6:7" x14ac:dyDescent="0.25">
      <c r="F163" s="67"/>
      <c r="G163" s="68"/>
    </row>
    <row r="164" spans="6:7" x14ac:dyDescent="0.25">
      <c r="F164" s="67"/>
      <c r="G164" s="68"/>
    </row>
    <row r="165" spans="6:7" x14ac:dyDescent="0.25">
      <c r="F165" s="67"/>
      <c r="G165" s="68"/>
    </row>
    <row r="166" spans="6:7" x14ac:dyDescent="0.25">
      <c r="F166" s="67"/>
      <c r="G166" s="68"/>
    </row>
    <row r="167" spans="6:7" x14ac:dyDescent="0.25">
      <c r="F167" s="67"/>
      <c r="G167" s="68"/>
    </row>
    <row r="168" spans="6:7" x14ac:dyDescent="0.25">
      <c r="F168" s="67"/>
      <c r="G168" s="68"/>
    </row>
    <row r="169" spans="6:7" x14ac:dyDescent="0.25">
      <c r="F169" s="67"/>
      <c r="G169" s="68"/>
    </row>
    <row r="170" spans="6:7" x14ac:dyDescent="0.25">
      <c r="F170" s="67"/>
      <c r="G170" s="68"/>
    </row>
    <row r="171" spans="6:7" x14ac:dyDescent="0.25">
      <c r="F171" s="67"/>
      <c r="G171" s="68"/>
    </row>
    <row r="172" spans="6:7" x14ac:dyDescent="0.25">
      <c r="F172" s="67"/>
      <c r="G172" s="68"/>
    </row>
    <row r="173" spans="6:7" x14ac:dyDescent="0.25">
      <c r="F173" s="67"/>
      <c r="G173" s="68"/>
    </row>
    <row r="174" spans="6:7" x14ac:dyDescent="0.25">
      <c r="F174" s="67"/>
      <c r="G174" s="68"/>
    </row>
    <row r="175" spans="6:7" x14ac:dyDescent="0.25">
      <c r="F175" s="67"/>
      <c r="G175" s="68"/>
    </row>
    <row r="176" spans="6:7" x14ac:dyDescent="0.25">
      <c r="F176" s="67"/>
      <c r="G176" s="68"/>
    </row>
    <row r="177" spans="6:7" x14ac:dyDescent="0.25">
      <c r="F177" s="67"/>
      <c r="G177" s="68"/>
    </row>
    <row r="178" spans="6:7" x14ac:dyDescent="0.25">
      <c r="F178" s="67"/>
      <c r="G178" s="68"/>
    </row>
    <row r="179" spans="6:7" x14ac:dyDescent="0.25">
      <c r="F179" s="67"/>
      <c r="G179" s="68"/>
    </row>
    <row r="180" spans="6:7" x14ac:dyDescent="0.25">
      <c r="F180" s="67"/>
      <c r="G180" s="68"/>
    </row>
    <row r="181" spans="6:7" x14ac:dyDescent="0.25">
      <c r="F181" s="67"/>
      <c r="G181" s="68"/>
    </row>
    <row r="182" spans="6:7" x14ac:dyDescent="0.25">
      <c r="F182" s="67"/>
      <c r="G182" s="68"/>
    </row>
    <row r="183" spans="6:7" x14ac:dyDescent="0.25">
      <c r="F183" s="67"/>
      <c r="G183" s="68"/>
    </row>
    <row r="184" spans="6:7" x14ac:dyDescent="0.25">
      <c r="F184" s="67"/>
      <c r="G184" s="68"/>
    </row>
    <row r="185" spans="6:7" x14ac:dyDescent="0.25">
      <c r="F185" s="67"/>
      <c r="G185" s="68"/>
    </row>
    <row r="186" spans="6:7" x14ac:dyDescent="0.25">
      <c r="F186" s="67"/>
      <c r="G186" s="68"/>
    </row>
    <row r="187" spans="6:7" x14ac:dyDescent="0.25">
      <c r="F187" s="67"/>
      <c r="G187" s="68"/>
    </row>
    <row r="188" spans="6:7" x14ac:dyDescent="0.25">
      <c r="F188" s="67"/>
      <c r="G188" s="68"/>
    </row>
    <row r="189" spans="6:7" x14ac:dyDescent="0.25">
      <c r="F189" s="67"/>
      <c r="G189" s="68"/>
    </row>
    <row r="190" spans="6:7" x14ac:dyDescent="0.25">
      <c r="F190" s="67"/>
      <c r="G190" s="68"/>
    </row>
    <row r="191" spans="6:7" x14ac:dyDescent="0.25">
      <c r="F191" s="67"/>
      <c r="G191" s="68"/>
    </row>
    <row r="192" spans="6:7" x14ac:dyDescent="0.25">
      <c r="F192" s="67"/>
      <c r="G192" s="68"/>
    </row>
    <row r="193" spans="6:7" x14ac:dyDescent="0.25">
      <c r="F193" s="67"/>
      <c r="G193" s="68"/>
    </row>
    <row r="194" spans="6:7" x14ac:dyDescent="0.25">
      <c r="F194" s="67"/>
      <c r="G194" s="68"/>
    </row>
    <row r="195" spans="6:7" x14ac:dyDescent="0.25">
      <c r="F195" s="67"/>
      <c r="G195" s="68"/>
    </row>
    <row r="196" spans="6:7" x14ac:dyDescent="0.25">
      <c r="F196" s="67"/>
      <c r="G196" s="68"/>
    </row>
    <row r="197" spans="6:7" x14ac:dyDescent="0.25">
      <c r="F197" s="67"/>
      <c r="G197" s="68"/>
    </row>
    <row r="198" spans="6:7" x14ac:dyDescent="0.25">
      <c r="F198" s="67"/>
      <c r="G198" s="68"/>
    </row>
    <row r="199" spans="6:7" x14ac:dyDescent="0.25">
      <c r="F199" s="67"/>
      <c r="G199" s="68"/>
    </row>
    <row r="200" spans="6:7" x14ac:dyDescent="0.25">
      <c r="F200" s="67"/>
      <c r="G200" s="68"/>
    </row>
    <row r="201" spans="6:7" x14ac:dyDescent="0.25">
      <c r="F201" s="67"/>
      <c r="G201" s="68"/>
    </row>
    <row r="202" spans="6:7" x14ac:dyDescent="0.25">
      <c r="F202" s="67"/>
      <c r="G202" s="68"/>
    </row>
    <row r="203" spans="6:7" x14ac:dyDescent="0.25">
      <c r="F203" s="67"/>
      <c r="G203" s="68"/>
    </row>
    <row r="204" spans="6:7" x14ac:dyDescent="0.25">
      <c r="F204" s="67"/>
      <c r="G204" s="68"/>
    </row>
    <row r="205" spans="6:7" x14ac:dyDescent="0.25">
      <c r="F205" s="67"/>
      <c r="G205" s="68"/>
    </row>
    <row r="206" spans="6:7" x14ac:dyDescent="0.25">
      <c r="F206" s="67"/>
      <c r="G206" s="68"/>
    </row>
    <row r="207" spans="6:7" x14ac:dyDescent="0.25">
      <c r="F207" s="67"/>
      <c r="G207" s="68"/>
    </row>
    <row r="208" spans="6:7" x14ac:dyDescent="0.25">
      <c r="F208" s="67"/>
      <c r="G208" s="68"/>
    </row>
    <row r="209" spans="6:7" x14ac:dyDescent="0.25">
      <c r="F209" s="67"/>
      <c r="G209" s="68"/>
    </row>
    <row r="210" spans="6:7" x14ac:dyDescent="0.25">
      <c r="F210" s="67"/>
      <c r="G210" s="68"/>
    </row>
    <row r="211" spans="6:7" x14ac:dyDescent="0.25">
      <c r="F211" s="67"/>
      <c r="G211" s="68"/>
    </row>
    <row r="212" spans="6:7" x14ac:dyDescent="0.25">
      <c r="F212" s="67"/>
      <c r="G212" s="68"/>
    </row>
    <row r="213" spans="6:7" x14ac:dyDescent="0.25">
      <c r="F213" s="67"/>
      <c r="G213" s="68"/>
    </row>
    <row r="214" spans="6:7" x14ac:dyDescent="0.25">
      <c r="F214" s="67"/>
      <c r="G214" s="68"/>
    </row>
    <row r="215" spans="6:7" x14ac:dyDescent="0.25">
      <c r="F215" s="67"/>
      <c r="G215" s="68"/>
    </row>
    <row r="216" spans="6:7" x14ac:dyDescent="0.25">
      <c r="F216" s="67"/>
      <c r="G216" s="68"/>
    </row>
    <row r="217" spans="6:7" x14ac:dyDescent="0.25">
      <c r="F217" s="67"/>
      <c r="G217" s="68"/>
    </row>
    <row r="218" spans="6:7" x14ac:dyDescent="0.25">
      <c r="F218" s="67"/>
      <c r="G218" s="68"/>
    </row>
    <row r="219" spans="6:7" x14ac:dyDescent="0.25">
      <c r="F219" s="67"/>
      <c r="G219" s="68"/>
    </row>
    <row r="220" spans="6:7" x14ac:dyDescent="0.25">
      <c r="F220" s="67"/>
      <c r="G220" s="68"/>
    </row>
    <row r="221" spans="6:7" x14ac:dyDescent="0.25">
      <c r="F221" s="67"/>
      <c r="G221" s="68"/>
    </row>
    <row r="222" spans="6:7" x14ac:dyDescent="0.25">
      <c r="F222" s="67"/>
      <c r="G222" s="68"/>
    </row>
    <row r="223" spans="6:7" x14ac:dyDescent="0.25">
      <c r="F223" s="67"/>
      <c r="G223" s="68"/>
    </row>
    <row r="224" spans="6:7" x14ac:dyDescent="0.25">
      <c r="F224" s="67"/>
      <c r="G224" s="68"/>
    </row>
    <row r="225" spans="6:7" x14ac:dyDescent="0.25">
      <c r="F225" s="67"/>
      <c r="G225" s="68"/>
    </row>
    <row r="226" spans="6:7" x14ac:dyDescent="0.25">
      <c r="F226" s="67"/>
      <c r="G226" s="68"/>
    </row>
    <row r="227" spans="6:7" x14ac:dyDescent="0.25">
      <c r="F227" s="67"/>
      <c r="G227" s="68"/>
    </row>
    <row r="228" spans="6:7" x14ac:dyDescent="0.25">
      <c r="F228" s="67"/>
      <c r="G228" s="68"/>
    </row>
    <row r="229" spans="6:7" x14ac:dyDescent="0.25">
      <c r="F229" s="67"/>
      <c r="G229" s="68"/>
    </row>
    <row r="230" spans="6:7" x14ac:dyDescent="0.25">
      <c r="F230" s="67"/>
      <c r="G230" s="68"/>
    </row>
    <row r="231" spans="6:7" x14ac:dyDescent="0.25">
      <c r="F231" s="67"/>
      <c r="G231" s="68"/>
    </row>
    <row r="232" spans="6:7" x14ac:dyDescent="0.25">
      <c r="F232" s="67"/>
      <c r="G232" s="68"/>
    </row>
    <row r="233" spans="6:7" x14ac:dyDescent="0.25">
      <c r="F233" s="67"/>
      <c r="G233" s="68"/>
    </row>
    <row r="234" spans="6:7" x14ac:dyDescent="0.25">
      <c r="F234" s="67"/>
      <c r="G234" s="68"/>
    </row>
    <row r="235" spans="6:7" x14ac:dyDescent="0.25">
      <c r="F235" s="67"/>
      <c r="G235" s="68"/>
    </row>
    <row r="236" spans="6:7" x14ac:dyDescent="0.25">
      <c r="F236" s="67"/>
      <c r="G236" s="68"/>
    </row>
    <row r="237" spans="6:7" x14ac:dyDescent="0.25">
      <c r="F237" s="67"/>
      <c r="G237" s="68"/>
    </row>
    <row r="238" spans="6:7" x14ac:dyDescent="0.25">
      <c r="F238" s="67"/>
      <c r="G238" s="68"/>
    </row>
    <row r="239" spans="6:7" x14ac:dyDescent="0.25">
      <c r="F239" s="67"/>
      <c r="G239" s="68"/>
    </row>
    <row r="240" spans="6:7" x14ac:dyDescent="0.25">
      <c r="F240" s="67"/>
      <c r="G240" s="68"/>
    </row>
    <row r="241" spans="6:7" x14ac:dyDescent="0.25">
      <c r="F241" s="67"/>
      <c r="G241" s="68"/>
    </row>
    <row r="242" spans="6:7" x14ac:dyDescent="0.25">
      <c r="F242" s="67"/>
      <c r="G242" s="68"/>
    </row>
    <row r="243" spans="6:7" x14ac:dyDescent="0.25">
      <c r="F243" s="67"/>
      <c r="G243" s="68"/>
    </row>
    <row r="244" spans="6:7" x14ac:dyDescent="0.25">
      <c r="F244" s="67"/>
      <c r="G244" s="68"/>
    </row>
    <row r="245" spans="6:7" x14ac:dyDescent="0.25">
      <c r="F245" s="67"/>
      <c r="G245" s="68"/>
    </row>
    <row r="246" spans="6:7" x14ac:dyDescent="0.25">
      <c r="F246" s="67"/>
      <c r="G246" s="68"/>
    </row>
    <row r="247" spans="6:7" x14ac:dyDescent="0.25">
      <c r="F247" s="67"/>
      <c r="G247" s="68"/>
    </row>
    <row r="248" spans="6:7" x14ac:dyDescent="0.25">
      <c r="F248" s="67"/>
      <c r="G248" s="68"/>
    </row>
    <row r="249" spans="6:7" x14ac:dyDescent="0.25">
      <c r="F249" s="67"/>
      <c r="G249" s="68"/>
    </row>
    <row r="250" spans="6:7" x14ac:dyDescent="0.25">
      <c r="F250" s="67"/>
      <c r="G250" s="68"/>
    </row>
    <row r="251" spans="6:7" x14ac:dyDescent="0.25">
      <c r="F251" s="67"/>
      <c r="G251" s="68"/>
    </row>
    <row r="252" spans="6:7" x14ac:dyDescent="0.25">
      <c r="F252" s="67"/>
      <c r="G252" s="68"/>
    </row>
    <row r="253" spans="6:7" x14ac:dyDescent="0.25">
      <c r="F253" s="67"/>
      <c r="G253" s="68"/>
    </row>
    <row r="254" spans="6:7" x14ac:dyDescent="0.25">
      <c r="F254" s="67"/>
      <c r="G254" s="68"/>
    </row>
    <row r="255" spans="6:7" x14ac:dyDescent="0.25">
      <c r="F255" s="67"/>
      <c r="G255" s="68"/>
    </row>
    <row r="256" spans="6:7" x14ac:dyDescent="0.25">
      <c r="F256" s="67"/>
      <c r="G256" s="68"/>
    </row>
    <row r="257" spans="6:7" x14ac:dyDescent="0.25">
      <c r="F257" s="67"/>
      <c r="G257" s="68"/>
    </row>
    <row r="258" spans="6:7" x14ac:dyDescent="0.25">
      <c r="F258" s="67"/>
      <c r="G258" s="68"/>
    </row>
    <row r="259" spans="6:7" x14ac:dyDescent="0.25">
      <c r="F259" s="67"/>
      <c r="G259" s="68"/>
    </row>
    <row r="260" spans="6:7" x14ac:dyDescent="0.25">
      <c r="F260" s="67"/>
      <c r="G260" s="68"/>
    </row>
    <row r="261" spans="6:7" x14ac:dyDescent="0.25">
      <c r="F261" s="67"/>
      <c r="G261" s="68"/>
    </row>
    <row r="262" spans="6:7" x14ac:dyDescent="0.25">
      <c r="F262" s="67"/>
      <c r="G262" s="68"/>
    </row>
    <row r="263" spans="6:7" x14ac:dyDescent="0.25">
      <c r="F263" s="67"/>
      <c r="G263" s="68"/>
    </row>
    <row r="264" spans="6:7" x14ac:dyDescent="0.25">
      <c r="F264" s="67"/>
      <c r="G264" s="68"/>
    </row>
    <row r="265" spans="6:7" x14ac:dyDescent="0.25">
      <c r="F265" s="67"/>
      <c r="G265" s="68"/>
    </row>
    <row r="266" spans="6:7" x14ac:dyDescent="0.25">
      <c r="F266" s="67"/>
      <c r="G266" s="68"/>
    </row>
    <row r="267" spans="6:7" x14ac:dyDescent="0.25">
      <c r="F267" s="67"/>
      <c r="G267" s="68"/>
    </row>
    <row r="268" spans="6:7" x14ac:dyDescent="0.25">
      <c r="F268" s="67"/>
      <c r="G268" s="68"/>
    </row>
    <row r="269" spans="6:7" x14ac:dyDescent="0.25">
      <c r="F269" s="67"/>
      <c r="G269" s="68"/>
    </row>
    <row r="270" spans="6:7" x14ac:dyDescent="0.25">
      <c r="F270" s="67"/>
      <c r="G270" s="68"/>
    </row>
    <row r="271" spans="6:7" x14ac:dyDescent="0.25">
      <c r="F271" s="67"/>
      <c r="G271" s="68"/>
    </row>
    <row r="272" spans="6:7" x14ac:dyDescent="0.25">
      <c r="F272" s="67"/>
      <c r="G272" s="68"/>
    </row>
    <row r="273" spans="6:7" x14ac:dyDescent="0.25">
      <c r="F273" s="67"/>
      <c r="G273" s="68"/>
    </row>
    <row r="274" spans="6:7" x14ac:dyDescent="0.25">
      <c r="F274" s="67"/>
      <c r="G274" s="68"/>
    </row>
    <row r="275" spans="6:7" x14ac:dyDescent="0.25">
      <c r="F275" s="67"/>
      <c r="G275" s="68"/>
    </row>
    <row r="276" spans="6:7" x14ac:dyDescent="0.25">
      <c r="F276" s="67"/>
      <c r="G276" s="68"/>
    </row>
    <row r="277" spans="6:7" x14ac:dyDescent="0.25">
      <c r="F277" s="67"/>
      <c r="G277" s="68"/>
    </row>
    <row r="278" spans="6:7" x14ac:dyDescent="0.25">
      <c r="F278" s="67"/>
      <c r="G278" s="68"/>
    </row>
    <row r="279" spans="6:7" x14ac:dyDescent="0.25">
      <c r="F279" s="67"/>
      <c r="G279" s="68"/>
    </row>
    <row r="280" spans="6:7" x14ac:dyDescent="0.25">
      <c r="F280" s="67"/>
      <c r="G280" s="68"/>
    </row>
    <row r="281" spans="6:7" x14ac:dyDescent="0.25">
      <c r="F281" s="67"/>
      <c r="G281" s="68"/>
    </row>
    <row r="282" spans="6:7" x14ac:dyDescent="0.25">
      <c r="F282" s="67"/>
      <c r="G282" s="68"/>
    </row>
    <row r="283" spans="6:7" x14ac:dyDescent="0.25">
      <c r="F283" s="67"/>
      <c r="G283" s="68"/>
    </row>
    <row r="284" spans="6:7" x14ac:dyDescent="0.25">
      <c r="F284" s="67"/>
      <c r="G284" s="68"/>
    </row>
    <row r="285" spans="6:7" x14ac:dyDescent="0.25">
      <c r="F285" s="67"/>
      <c r="G285" s="68"/>
    </row>
    <row r="286" spans="6:7" x14ac:dyDescent="0.25">
      <c r="F286" s="67"/>
      <c r="G286" s="68"/>
    </row>
    <row r="287" spans="6:7" x14ac:dyDescent="0.25">
      <c r="F287" s="67"/>
      <c r="G287" s="68"/>
    </row>
    <row r="288" spans="6:7" x14ac:dyDescent="0.25">
      <c r="F288" s="67"/>
      <c r="G288" s="68"/>
    </row>
    <row r="289" spans="6:7" x14ac:dyDescent="0.25">
      <c r="F289" s="67"/>
      <c r="G289" s="68"/>
    </row>
    <row r="290" spans="6:7" x14ac:dyDescent="0.25">
      <c r="F290" s="67"/>
      <c r="G290" s="68"/>
    </row>
    <row r="291" spans="6:7" x14ac:dyDescent="0.25">
      <c r="F291" s="67"/>
      <c r="G291" s="68"/>
    </row>
    <row r="292" spans="6:7" x14ac:dyDescent="0.25">
      <c r="F292" s="67"/>
      <c r="G292" s="68"/>
    </row>
    <row r="293" spans="6:7" x14ac:dyDescent="0.25">
      <c r="F293" s="67"/>
      <c r="G293" s="68"/>
    </row>
    <row r="294" spans="6:7" x14ac:dyDescent="0.25">
      <c r="F294" s="67"/>
      <c r="G294" s="68"/>
    </row>
    <row r="295" spans="6:7" x14ac:dyDescent="0.25">
      <c r="F295" s="67"/>
      <c r="G295" s="68"/>
    </row>
    <row r="296" spans="6:7" x14ac:dyDescent="0.25">
      <c r="F296" s="67"/>
      <c r="G296" s="68"/>
    </row>
    <row r="297" spans="6:7" x14ac:dyDescent="0.25">
      <c r="F297" s="67"/>
      <c r="G297" s="68"/>
    </row>
    <row r="298" spans="6:7" x14ac:dyDescent="0.25">
      <c r="F298" s="67"/>
      <c r="G298" s="68"/>
    </row>
    <row r="299" spans="6:7" x14ac:dyDescent="0.25">
      <c r="F299" s="67"/>
      <c r="G299" s="68"/>
    </row>
    <row r="300" spans="6:7" x14ac:dyDescent="0.25">
      <c r="F300" s="67"/>
      <c r="G300" s="68"/>
    </row>
    <row r="301" spans="6:7" x14ac:dyDescent="0.25">
      <c r="F301" s="67"/>
      <c r="G301" s="68"/>
    </row>
    <row r="302" spans="6:7" x14ac:dyDescent="0.25">
      <c r="F302" s="67"/>
      <c r="G302" s="68"/>
    </row>
    <row r="303" spans="6:7" x14ac:dyDescent="0.25">
      <c r="F303" s="67"/>
      <c r="G303" s="68"/>
    </row>
    <row r="304" spans="6:7" x14ac:dyDescent="0.25">
      <c r="F304" s="67"/>
      <c r="G304" s="68"/>
    </row>
    <row r="305" spans="6:7" x14ac:dyDescent="0.25">
      <c r="F305" s="67"/>
      <c r="G305" s="68"/>
    </row>
    <row r="306" spans="6:7" x14ac:dyDescent="0.25">
      <c r="F306" s="67"/>
      <c r="G306" s="68"/>
    </row>
    <row r="307" spans="6:7" x14ac:dyDescent="0.25">
      <c r="F307" s="67"/>
      <c r="G307" s="68"/>
    </row>
    <row r="308" spans="6:7" x14ac:dyDescent="0.25">
      <c r="F308" s="67"/>
      <c r="G308" s="68"/>
    </row>
    <row r="309" spans="6:7" x14ac:dyDescent="0.25">
      <c r="F309" s="67"/>
      <c r="G309" s="68"/>
    </row>
    <row r="310" spans="6:7" x14ac:dyDescent="0.25">
      <c r="F310" s="67"/>
      <c r="G310" s="68"/>
    </row>
    <row r="311" spans="6:7" x14ac:dyDescent="0.25">
      <c r="F311" s="67"/>
      <c r="G311" s="68"/>
    </row>
    <row r="312" spans="6:7" x14ac:dyDescent="0.25">
      <c r="F312" s="67"/>
      <c r="G312" s="68"/>
    </row>
    <row r="313" spans="6:7" x14ac:dyDescent="0.25">
      <c r="F313" s="67"/>
      <c r="G313" s="68"/>
    </row>
    <row r="314" spans="6:7" x14ac:dyDescent="0.25">
      <c r="F314" s="67"/>
      <c r="G314" s="68"/>
    </row>
    <row r="315" spans="6:7" x14ac:dyDescent="0.25">
      <c r="F315" s="67"/>
      <c r="G315" s="68"/>
    </row>
    <row r="316" spans="6:7" x14ac:dyDescent="0.25">
      <c r="F316" s="67"/>
      <c r="G316" s="68"/>
    </row>
    <row r="317" spans="6:7" x14ac:dyDescent="0.25">
      <c r="F317" s="67"/>
      <c r="G317" s="68"/>
    </row>
    <row r="318" spans="6:7" x14ac:dyDescent="0.25">
      <c r="F318" s="67"/>
      <c r="G318" s="68"/>
    </row>
    <row r="319" spans="6:7" x14ac:dyDescent="0.25">
      <c r="F319" s="67"/>
      <c r="G319" s="68"/>
    </row>
    <row r="320" spans="6:7" x14ac:dyDescent="0.25">
      <c r="F320" s="67"/>
      <c r="G320" s="68"/>
    </row>
    <row r="321" spans="6:7" x14ac:dyDescent="0.25">
      <c r="F321" s="67"/>
      <c r="G321" s="68"/>
    </row>
    <row r="322" spans="6:7" x14ac:dyDescent="0.25">
      <c r="F322" s="67"/>
      <c r="G322" s="68"/>
    </row>
    <row r="323" spans="6:7" x14ac:dyDescent="0.25">
      <c r="F323" s="67"/>
      <c r="G323" s="68"/>
    </row>
    <row r="324" spans="6:7" x14ac:dyDescent="0.25">
      <c r="F324" s="67"/>
      <c r="G324" s="68"/>
    </row>
    <row r="325" spans="6:7" x14ac:dyDescent="0.25">
      <c r="F325" s="67"/>
      <c r="G325" s="68"/>
    </row>
    <row r="326" spans="6:7" x14ac:dyDescent="0.25">
      <c r="F326" s="67"/>
      <c r="G326" s="68"/>
    </row>
    <row r="327" spans="6:7" x14ac:dyDescent="0.25">
      <c r="F327" s="67"/>
      <c r="G327" s="68"/>
    </row>
    <row r="328" spans="6:7" x14ac:dyDescent="0.25">
      <c r="F328" s="67"/>
      <c r="G328" s="68"/>
    </row>
    <row r="329" spans="6:7" x14ac:dyDescent="0.25">
      <c r="F329" s="67"/>
      <c r="G329" s="68"/>
    </row>
  </sheetData>
  <autoFilter ref="A6:G86" xr:uid="{ADD792E6-9356-484F-AD03-8849D9EF8529}"/>
  <mergeCells count="3">
    <mergeCell ref="A1:G1"/>
    <mergeCell ref="A2:G2"/>
    <mergeCell ref="A3:G3"/>
  </mergeCells>
  <pageMargins left="0.35433070866141736" right="3.937007874015748E-2" top="0.39370078740157483" bottom="0.19685039370078741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8) ДНЗ №10</vt:lpstr>
      <vt:lpstr>'8) ДНЗ №10'!Область_печати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Елена</cp:lastModifiedBy>
  <dcterms:created xsi:type="dcterms:W3CDTF">2024-07-11T04:37:49Z</dcterms:created>
  <dcterms:modified xsi:type="dcterms:W3CDTF">2024-10-22T09:03:02Z</dcterms:modified>
</cp:coreProperties>
</file>