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_Daniil\Desktop\Отопление и канализация\"/>
    </mc:Choice>
  </mc:AlternateContent>
  <xr:revisionPtr revIDLastSave="0" documentId="8_{6B4D3DA0-F7A5-4C9D-9571-BF30FECC9CC6}" xr6:coauthVersionLast="47" xr6:coauthVersionMax="47" xr10:uidLastSave="{00000000-0000-0000-0000-000000000000}"/>
  <bookViews>
    <workbookView xWindow="-108" yWindow="-108" windowWidth="23256" windowHeight="12720" tabRatio="915" xr2:uid="{00000000-000D-0000-FFFF-FFFF00000000}"/>
  </bookViews>
  <sheets>
    <sheet name="Зведена" sheetId="24" r:id="rId1"/>
    <sheet name="І Корпус. Вентиляція" sheetId="18" r:id="rId2"/>
    <sheet name="І корпус. Кондиц." sheetId="19" r:id="rId3"/>
    <sheet name="ІІ корпус. Вентиляція" sheetId="20" r:id="rId4"/>
    <sheet name="ІІ корпус. Кондиц." sheetId="21" r:id="rId5"/>
    <sheet name="Баготофункц. корпус. Вентиляція" sheetId="22" r:id="rId6"/>
    <sheet name="Багатофункц. корпус. Кондиц." sheetId="23" r:id="rId7"/>
    <sheet name="Корпус молодшої школи вент." sheetId="16" r:id="rId8"/>
    <sheet name="Корпус молодшої школи конд." sheetId="17" r:id="rId9"/>
  </sheets>
  <definedNames>
    <definedName name="_xlnm._FilterDatabase" localSheetId="6" hidden="1">'Багатофункц. корпус. Кондиц.'!$A$9:$K$408</definedName>
    <definedName name="_xlnm._FilterDatabase" localSheetId="5" hidden="1">'Баготофункц. корпус. Вентиляція'!$A$9:$K$629</definedName>
    <definedName name="_xlnm._FilterDatabase" localSheetId="1" hidden="1">'І Корпус. Вентиляція'!$A$9:$K$380</definedName>
    <definedName name="_xlnm._FilterDatabase" localSheetId="2" hidden="1">'І корпус. Кондиц.'!$A$9:$K$231</definedName>
    <definedName name="_xlnm._FilterDatabase" localSheetId="3" hidden="1">'ІІ корпус. Вентиляція'!$A$9:$K$261</definedName>
    <definedName name="_xlnm._FilterDatabase" localSheetId="4" hidden="1">'ІІ корпус. Кондиц.'!$A$9:$K$199</definedName>
    <definedName name="_xlnm._FilterDatabase" localSheetId="7" hidden="1">'Корпус молодшої школи вент.'!$A$9:$K$171</definedName>
    <definedName name="_xlnm._FilterDatabase" localSheetId="8" hidden="1">'Корпус молодшої школи конд.'!$A$9:$K$91</definedName>
    <definedName name="Валюта" localSheetId="6">'Багатофункц. корпус. Кондиц.'!#REF!</definedName>
    <definedName name="Валюта" localSheetId="5">'Баготофункц. корпус. Вентиляція'!#REF!</definedName>
    <definedName name="Валюта" localSheetId="1">'І Корпус. Вентиляція'!#REF!</definedName>
    <definedName name="Валюта" localSheetId="2">'І корпус. Кондиц.'!#REF!</definedName>
    <definedName name="Валюта" localSheetId="3">'ІІ корпус. Вентиляція'!#REF!</definedName>
    <definedName name="Валюта" localSheetId="4">'ІІ корпус. Кондиц.'!#REF!</definedName>
    <definedName name="Валюта" localSheetId="7">'Корпус молодшої школи вент.'!#REF!</definedName>
    <definedName name="Валюта" localSheetId="8">'Корпус молодшої школи конд.'!#REF!</definedName>
    <definedName name="Валюта">#REF!</definedName>
    <definedName name="Еденица" localSheetId="6">'Багатофункц. корпус. Кондиц.'!#REF!</definedName>
    <definedName name="Еденица" localSheetId="5">'Баготофункц. корпус. Вентиляція'!#REF!</definedName>
    <definedName name="Еденица" localSheetId="1">'І Корпус. Вентиляція'!#REF!</definedName>
    <definedName name="Еденица" localSheetId="2">'І корпус. Кондиц.'!#REF!</definedName>
    <definedName name="Еденица" localSheetId="3">'ІІ корпус. Вентиляція'!#REF!</definedName>
    <definedName name="Еденица" localSheetId="4">'ІІ корпус. Кондиц.'!#REF!</definedName>
    <definedName name="Еденица" localSheetId="7">'Корпус молодшої школи вент.'!#REF!</definedName>
    <definedName name="Еденица" localSheetId="8">'Корпус молодшої школи конд.'!#REF!</definedName>
    <definedName name="Еденица">#REF!</definedName>
    <definedName name="еденицы_измерения" localSheetId="6">#REF!</definedName>
    <definedName name="еденицы_измерения" localSheetId="5">#REF!</definedName>
    <definedName name="еденицы_измерения" localSheetId="1">#REF!</definedName>
    <definedName name="еденицы_измерения" localSheetId="2">#REF!</definedName>
    <definedName name="еденицы_измерения" localSheetId="3">#REF!</definedName>
    <definedName name="еденицы_измерения" localSheetId="4">#REF!</definedName>
    <definedName name="еденицы_измерения" localSheetId="7">#REF!</definedName>
    <definedName name="еденицы_измерения" localSheetId="8">#REF!</definedName>
    <definedName name="еденицы_измерения">#REF!</definedName>
    <definedName name="_xlnm.Print_Titles" localSheetId="6">'Багатофункц. корпус. Кондиц.'!$7:$9</definedName>
    <definedName name="_xlnm.Print_Titles" localSheetId="5">'Баготофункц. корпус. Вентиляція'!$7:$9</definedName>
    <definedName name="_xlnm.Print_Titles" localSheetId="1">'І Корпус. Вентиляція'!$7:$9</definedName>
    <definedName name="_xlnm.Print_Titles" localSheetId="2">'І корпус. Кондиц.'!$7:$9</definedName>
    <definedName name="_xlnm.Print_Titles" localSheetId="3">'ІІ корпус. Вентиляція'!$7:$9</definedName>
    <definedName name="_xlnm.Print_Titles" localSheetId="4">'ІІ корпус. Кондиц.'!$7:$9</definedName>
    <definedName name="_xlnm.Print_Titles" localSheetId="7">'Корпус молодшої школи вент.'!$7:$9</definedName>
    <definedName name="_xlnm.Print_Titles" localSheetId="8">'Корпус молодшої школи конд.'!$7:$9</definedName>
    <definedName name="Монтаж_вентиляции" localSheetId="6">#REF!</definedName>
    <definedName name="Монтаж_вентиляции" localSheetId="5">#REF!</definedName>
    <definedName name="Монтаж_вентиляции" localSheetId="1">#REF!</definedName>
    <definedName name="Монтаж_вентиляции" localSheetId="2">#REF!</definedName>
    <definedName name="Монтаж_вентиляции" localSheetId="3">#REF!</definedName>
    <definedName name="Монтаж_вентиляции" localSheetId="4">#REF!</definedName>
    <definedName name="Монтаж_вентиляции" localSheetId="7">#REF!</definedName>
    <definedName name="Монтаж_вентиляции" localSheetId="8">#REF!</definedName>
    <definedName name="Монтаж_вентиляции">#REF!</definedName>
    <definedName name="Монтаж_отопления" localSheetId="6">#REF!</definedName>
    <definedName name="Монтаж_отопления" localSheetId="5">#REF!</definedName>
    <definedName name="Монтаж_отопления" localSheetId="1">#REF!</definedName>
    <definedName name="Монтаж_отопления" localSheetId="2">#REF!</definedName>
    <definedName name="Монтаж_отопления" localSheetId="3">#REF!</definedName>
    <definedName name="Монтаж_отопления" localSheetId="4">#REF!</definedName>
    <definedName name="Монтаж_отопления" localSheetId="7">#REF!</definedName>
    <definedName name="Монтаж_отопления" localSheetId="8">#REF!</definedName>
    <definedName name="Монтаж_отопления">#REF!</definedName>
    <definedName name="_xlnm.Print_Area" localSheetId="6">'Багатофункц. корпус. Кондиц.'!$A$1:$K$408</definedName>
    <definedName name="_xlnm.Print_Area" localSheetId="5">'Баготофункц. корпус. Вентиляція'!$A$1:$K$629</definedName>
    <definedName name="_xlnm.Print_Area" localSheetId="1">'І Корпус. Вентиляція'!$A$1:$K$380</definedName>
    <definedName name="_xlnm.Print_Area" localSheetId="2">'І корпус. Кондиц.'!$A$1:$K$231</definedName>
    <definedName name="_xlnm.Print_Area" localSheetId="3">'ІІ корпус. Вентиляція'!$A$1:$K$261</definedName>
    <definedName name="_xlnm.Print_Area" localSheetId="4">'ІІ корпус. Кондиц.'!$A$1:$K$199</definedName>
    <definedName name="_xlnm.Print_Area" localSheetId="7">'Корпус молодшої школи вент.'!$A$1:$K$171</definedName>
    <definedName name="_xlnm.Print_Area" localSheetId="8">'Корпус молодшої школи конд.'!$A$1:$K$91</definedName>
    <definedName name="ПДВ" localSheetId="6">'Багатофункц. корпус. Кондиц.'!#REF!</definedName>
    <definedName name="ПДВ" localSheetId="5">'Баготофункц. корпус. Вентиляція'!#REF!</definedName>
    <definedName name="ПДВ" localSheetId="1">'І Корпус. Вентиляція'!#REF!</definedName>
    <definedName name="ПДВ" localSheetId="2">'І корпус. Кондиц.'!#REF!</definedName>
    <definedName name="ПДВ" localSheetId="3">'ІІ корпус. Вентиляція'!#REF!</definedName>
    <definedName name="ПДВ" localSheetId="4">'ІІ корпус. Кондиц.'!#REF!</definedName>
    <definedName name="ПДВ" localSheetId="7">'Корпус молодшої школи вент.'!#REF!</definedName>
    <definedName name="ПДВ" localSheetId="8">'Корпус молодшої школи конд.'!#REF!</definedName>
    <definedName name="ПДВ">#REF!</definedName>
    <definedName name="ЦЕНА" localSheetId="6">'Багатофункц. корпус. Кондиц.'!#REF!</definedName>
    <definedName name="ЦЕНА" localSheetId="5">'Баготофункц. корпус. Вентиляція'!#REF!</definedName>
    <definedName name="ЦЕНА" localSheetId="1">'І Корпус. Вентиляція'!#REF!</definedName>
    <definedName name="ЦЕНА" localSheetId="2">'І корпус. Кондиц.'!#REF!</definedName>
    <definedName name="ЦЕНА" localSheetId="3">'ІІ корпус. Вентиляція'!#REF!</definedName>
    <definedName name="ЦЕНА" localSheetId="4">'ІІ корпус. Кондиц.'!#REF!</definedName>
    <definedName name="ЦЕНА" localSheetId="7">'Корпус молодшої школи вент.'!#REF!</definedName>
    <definedName name="ЦЕНА" localSheetId="8">'Корпус молодшої школи конд.'!#REF!</definedName>
    <definedName name="ЦЕНА">#REF!</definedName>
    <definedName name="цены_вентиляция" localSheetId="6">#REF!</definedName>
    <definedName name="цены_вентиляция" localSheetId="5">#REF!</definedName>
    <definedName name="цены_вентиляция" localSheetId="1">#REF!</definedName>
    <definedName name="цены_вентиляция" localSheetId="2">#REF!</definedName>
    <definedName name="цены_вентиляция" localSheetId="3">#REF!</definedName>
    <definedName name="цены_вентиляция" localSheetId="4">#REF!</definedName>
    <definedName name="цены_вентиляция" localSheetId="7">#REF!</definedName>
    <definedName name="цены_вентиляция" localSheetId="8">#REF!</definedName>
    <definedName name="цены_вентиляция">#REF!</definedName>
    <definedName name="цены_отопления" localSheetId="6">#REF!</definedName>
    <definedName name="цены_отопления" localSheetId="5">#REF!</definedName>
    <definedName name="цены_отопления" localSheetId="1">#REF!</definedName>
    <definedName name="цены_отопления" localSheetId="2">#REF!</definedName>
    <definedName name="цены_отопления" localSheetId="3">#REF!</definedName>
    <definedName name="цены_отопления" localSheetId="4">#REF!</definedName>
    <definedName name="цены_отопления" localSheetId="7">#REF!</definedName>
    <definedName name="цены_отопления" localSheetId="8">#REF!</definedName>
    <definedName name="цены_отопления">#REF!</definedName>
  </definedNames>
  <calcPr calcId="191029"/>
</workbook>
</file>

<file path=xl/calcChain.xml><?xml version="1.0" encoding="utf-8"?>
<calcChain xmlns="http://schemas.openxmlformats.org/spreadsheetml/2006/main">
  <c r="K605" i="22" l="1"/>
  <c r="I605" i="22"/>
  <c r="K369" i="22"/>
  <c r="I369" i="22"/>
  <c r="K341" i="22"/>
  <c r="I341" i="22"/>
  <c r="K96" i="22"/>
  <c r="I96" i="22"/>
  <c r="K180" i="20"/>
  <c r="I180" i="20"/>
  <c r="K321" i="18"/>
  <c r="I321" i="18"/>
  <c r="K256" i="18"/>
  <c r="I256" i="18"/>
  <c r="H4" i="24" l="1"/>
  <c r="H6" i="24"/>
  <c r="H7" i="24"/>
  <c r="H8" i="24"/>
  <c r="I4" i="24"/>
  <c r="I6" i="24"/>
  <c r="I7" i="24"/>
  <c r="I8" i="24"/>
  <c r="I313" i="18" l="1"/>
  <c r="K313" i="18"/>
  <c r="I314" i="18"/>
  <c r="K314" i="18"/>
  <c r="I315" i="18"/>
  <c r="K315" i="18"/>
  <c r="I316" i="18"/>
  <c r="K316" i="18"/>
  <c r="I317" i="18"/>
  <c r="K317" i="18"/>
  <c r="I358" i="18"/>
  <c r="K56" i="17" l="1"/>
  <c r="I56" i="17"/>
  <c r="G4" i="24"/>
  <c r="G6" i="24"/>
  <c r="G7" i="24"/>
  <c r="G8" i="24"/>
  <c r="I74" i="17" l="1"/>
  <c r="K78" i="17"/>
  <c r="K77" i="17"/>
  <c r="K76" i="17"/>
  <c r="K75" i="17"/>
  <c r="K74" i="17"/>
  <c r="K70" i="17"/>
  <c r="K69" i="17"/>
  <c r="K68" i="17"/>
  <c r="K67" i="17"/>
  <c r="K66" i="17"/>
  <c r="K65" i="17"/>
  <c r="K64" i="17"/>
  <c r="K63" i="17"/>
  <c r="K62" i="17"/>
  <c r="K60" i="17"/>
  <c r="K59" i="17"/>
  <c r="K58" i="17"/>
  <c r="K57" i="17"/>
  <c r="K52" i="17"/>
  <c r="K51" i="17"/>
  <c r="K49" i="17"/>
  <c r="K48" i="17"/>
  <c r="K47" i="17"/>
  <c r="K46" i="17"/>
  <c r="K45" i="17"/>
  <c r="K44" i="17"/>
  <c r="K43" i="17"/>
  <c r="K42" i="17"/>
  <c r="K41" i="17"/>
  <c r="K40" i="17"/>
  <c r="K39" i="17"/>
  <c r="K38" i="17"/>
  <c r="K37" i="17"/>
  <c r="K35" i="17"/>
  <c r="K34" i="17"/>
  <c r="K33" i="17"/>
  <c r="K32" i="17"/>
  <c r="K31" i="17"/>
  <c r="K30" i="17"/>
  <c r="K29" i="17"/>
  <c r="K28" i="17"/>
  <c r="K27" i="17"/>
  <c r="K26" i="17"/>
  <c r="K25" i="17"/>
  <c r="K24" i="17"/>
  <c r="K23" i="17"/>
  <c r="K22" i="17"/>
  <c r="K21" i="17"/>
  <c r="K20" i="17"/>
  <c r="K19" i="17"/>
  <c r="K18" i="17"/>
  <c r="K17" i="17"/>
  <c r="K16" i="17"/>
  <c r="K15" i="17"/>
  <c r="K14" i="17"/>
  <c r="K13" i="17"/>
  <c r="K12" i="17"/>
  <c r="F4" i="24" l="1"/>
  <c r="F6" i="24"/>
  <c r="F7" i="24"/>
  <c r="F8" i="24"/>
  <c r="E4" i="24"/>
  <c r="E6" i="24"/>
  <c r="E7" i="24"/>
  <c r="E8" i="24"/>
  <c r="D4" i="24"/>
  <c r="D6" i="24"/>
  <c r="D7" i="24"/>
  <c r="D8" i="24"/>
  <c r="C4" i="24"/>
  <c r="C6" i="24"/>
  <c r="C7" i="24"/>
  <c r="C8" i="24"/>
  <c r="B4" i="24"/>
  <c r="B6" i="24"/>
  <c r="J6" i="24" s="1"/>
  <c r="B7" i="24"/>
  <c r="J7" i="24" s="1"/>
  <c r="B8" i="24"/>
  <c r="J8" i="24" l="1"/>
  <c r="J4" i="24"/>
  <c r="I149" i="16"/>
  <c r="I148" i="16"/>
  <c r="I147" i="16"/>
  <c r="I139" i="16"/>
  <c r="I138" i="16"/>
  <c r="I137" i="16"/>
  <c r="I130" i="16"/>
  <c r="I129" i="16"/>
  <c r="I128" i="16"/>
  <c r="I118" i="16"/>
  <c r="I117" i="16"/>
  <c r="I116" i="16"/>
  <c r="I104" i="16"/>
  <c r="I103" i="16"/>
  <c r="I102" i="16"/>
  <c r="I91" i="16"/>
  <c r="I90" i="16"/>
  <c r="I89" i="16"/>
  <c r="I88" i="16"/>
  <c r="I74" i="16"/>
  <c r="I73" i="16"/>
  <c r="I72" i="16"/>
  <c r="I71" i="16"/>
  <c r="I48" i="16"/>
  <c r="I47" i="16"/>
  <c r="I46" i="16"/>
  <c r="I45" i="16"/>
  <c r="I44" i="16"/>
  <c r="I43" i="16"/>
  <c r="I42" i="16"/>
  <c r="I41" i="16"/>
  <c r="I40" i="16"/>
  <c r="I39" i="16"/>
  <c r="I38" i="16"/>
  <c r="I37" i="16"/>
  <c r="I36" i="16"/>
  <c r="I35" i="16"/>
  <c r="I34" i="16"/>
  <c r="I33" i="16"/>
  <c r="I32" i="16"/>
  <c r="K158" i="16"/>
  <c r="K156" i="16"/>
  <c r="K155" i="16"/>
  <c r="K154" i="16"/>
  <c r="K151" i="16"/>
  <c r="K150" i="16"/>
  <c r="K149" i="16"/>
  <c r="K148" i="16"/>
  <c r="K147" i="16"/>
  <c r="K146" i="16"/>
  <c r="K145" i="16"/>
  <c r="K144" i="16"/>
  <c r="K143" i="16"/>
  <c r="K142" i="16"/>
  <c r="K141" i="16"/>
  <c r="K139" i="16"/>
  <c r="K138" i="16"/>
  <c r="K137" i="16"/>
  <c r="K136" i="16"/>
  <c r="K135" i="16"/>
  <c r="K134" i="16"/>
  <c r="K133" i="16"/>
  <c r="K132" i="16"/>
  <c r="K130" i="16"/>
  <c r="K129" i="16"/>
  <c r="K128" i="16"/>
  <c r="K127" i="16"/>
  <c r="K126" i="16"/>
  <c r="K125" i="16"/>
  <c r="K124" i="16"/>
  <c r="K123" i="16"/>
  <c r="K120" i="16"/>
  <c r="K119" i="16"/>
  <c r="K118" i="16"/>
  <c r="K117" i="16"/>
  <c r="K116" i="16"/>
  <c r="K115" i="16"/>
  <c r="K114" i="16"/>
  <c r="K113" i="16"/>
  <c r="K112" i="16"/>
  <c r="K111" i="16"/>
  <c r="K110" i="16"/>
  <c r="K109" i="16"/>
  <c r="K106" i="16"/>
  <c r="K105" i="16"/>
  <c r="K104" i="16"/>
  <c r="K103" i="16"/>
  <c r="K102" i="16"/>
  <c r="K101" i="16"/>
  <c r="K100" i="16"/>
  <c r="K99" i="16"/>
  <c r="K98" i="16"/>
  <c r="K97" i="16"/>
  <c r="K96" i="16"/>
  <c r="K93" i="16"/>
  <c r="K92" i="16"/>
  <c r="K91" i="16"/>
  <c r="K90" i="16"/>
  <c r="K89" i="16"/>
  <c r="K88" i="16"/>
  <c r="K87" i="16"/>
  <c r="K86" i="16"/>
  <c r="K85" i="16"/>
  <c r="K84" i="16"/>
  <c r="K83" i="16"/>
  <c r="K82" i="16"/>
  <c r="K81" i="16"/>
  <c r="K80" i="16"/>
  <c r="K79" i="16"/>
  <c r="K76" i="16"/>
  <c r="K75" i="16"/>
  <c r="K74" i="16"/>
  <c r="K73" i="16"/>
  <c r="K72" i="16"/>
  <c r="K71" i="16"/>
  <c r="K70" i="16"/>
  <c r="K69" i="16"/>
  <c r="K68" i="16"/>
  <c r="K67" i="16"/>
  <c r="K66" i="16"/>
  <c r="K65" i="16"/>
  <c r="K64" i="16"/>
  <c r="K62" i="16"/>
  <c r="K61" i="16"/>
  <c r="K60" i="16"/>
  <c r="K58" i="16"/>
  <c r="K57" i="16"/>
  <c r="K56" i="16"/>
  <c r="K55" i="16"/>
  <c r="K54" i="16"/>
  <c r="K53" i="16"/>
  <c r="K52" i="16"/>
  <c r="K51" i="16"/>
  <c r="K50" i="16"/>
  <c r="K49" i="16"/>
  <c r="K48" i="16"/>
  <c r="K47" i="16"/>
  <c r="K46" i="16"/>
  <c r="K45" i="16"/>
  <c r="K44" i="16"/>
  <c r="K43" i="16"/>
  <c r="K42" i="16"/>
  <c r="K41" i="16"/>
  <c r="K40" i="16"/>
  <c r="K39" i="16"/>
  <c r="K38" i="16"/>
  <c r="K37" i="16"/>
  <c r="K36" i="16"/>
  <c r="K35" i="16"/>
  <c r="K34" i="16"/>
  <c r="K33" i="16"/>
  <c r="K32" i="16"/>
  <c r="K31" i="16"/>
  <c r="K30" i="16"/>
  <c r="K29" i="16"/>
  <c r="K28" i="16"/>
  <c r="K27" i="16"/>
  <c r="K26" i="16"/>
  <c r="K25" i="16"/>
  <c r="K24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I388" i="23"/>
  <c r="I370" i="23"/>
  <c r="I352" i="23"/>
  <c r="I334" i="23"/>
  <c r="I315" i="23"/>
  <c r="I296" i="23"/>
  <c r="I259" i="23"/>
  <c r="I258" i="23"/>
  <c r="I257" i="23"/>
  <c r="I256" i="23"/>
  <c r="I255" i="23"/>
  <c r="I254" i="23"/>
  <c r="I242" i="23"/>
  <c r="I241" i="23"/>
  <c r="I240" i="23"/>
  <c r="I239" i="23"/>
  <c r="I238" i="23"/>
  <c r="I237" i="23"/>
  <c r="I225" i="23"/>
  <c r="I224" i="23"/>
  <c r="I223" i="23"/>
  <c r="I222" i="23"/>
  <c r="I221" i="23"/>
  <c r="I220" i="23"/>
  <c r="I208" i="23"/>
  <c r="I207" i="23"/>
  <c r="I206" i="23"/>
  <c r="I205" i="23"/>
  <c r="I204" i="23"/>
  <c r="I203" i="23"/>
  <c r="I190" i="23"/>
  <c r="I156" i="23"/>
  <c r="I115" i="23"/>
  <c r="I114" i="23"/>
  <c r="I113" i="23"/>
  <c r="I112" i="23"/>
  <c r="I111" i="23"/>
  <c r="I96" i="23"/>
  <c r="I95" i="23"/>
  <c r="I94" i="23"/>
  <c r="I93" i="23"/>
  <c r="I92" i="23"/>
  <c r="I91" i="23"/>
  <c r="I90" i="23"/>
  <c r="I75" i="23"/>
  <c r="I45" i="23"/>
  <c r="K395" i="23"/>
  <c r="K394" i="23"/>
  <c r="K392" i="23"/>
  <c r="K391" i="23"/>
  <c r="K390" i="23"/>
  <c r="K389" i="23"/>
  <c r="K388" i="23"/>
  <c r="K384" i="23"/>
  <c r="K383" i="23"/>
  <c r="K382" i="23"/>
  <c r="K381" i="23"/>
  <c r="K380" i="23"/>
  <c r="K379" i="23"/>
  <c r="K378" i="23"/>
  <c r="K377" i="23"/>
  <c r="K376" i="23"/>
  <c r="K374" i="23"/>
  <c r="K373" i="23"/>
  <c r="K372" i="23"/>
  <c r="K371" i="23"/>
  <c r="K370" i="23"/>
  <c r="K366" i="23"/>
  <c r="K365" i="23"/>
  <c r="K364" i="23"/>
  <c r="K363" i="23"/>
  <c r="K362" i="23"/>
  <c r="K361" i="23"/>
  <c r="K360" i="23"/>
  <c r="K359" i="23"/>
  <c r="K358" i="23"/>
  <c r="K356" i="23"/>
  <c r="K355" i="23"/>
  <c r="K354" i="23"/>
  <c r="K353" i="23"/>
  <c r="K352" i="23"/>
  <c r="K348" i="23"/>
  <c r="K347" i="23"/>
  <c r="K346" i="23"/>
  <c r="K345" i="23"/>
  <c r="K344" i="23"/>
  <c r="K343" i="23"/>
  <c r="K342" i="23"/>
  <c r="K341" i="23"/>
  <c r="K340" i="23"/>
  <c r="K338" i="23"/>
  <c r="K337" i="23"/>
  <c r="K336" i="23"/>
  <c r="K335" i="23"/>
  <c r="K334" i="23"/>
  <c r="K330" i="23"/>
  <c r="K329" i="23"/>
  <c r="K328" i="23"/>
  <c r="K327" i="23"/>
  <c r="K326" i="23"/>
  <c r="K325" i="23"/>
  <c r="K324" i="23"/>
  <c r="K323" i="23"/>
  <c r="K322" i="23"/>
  <c r="K321" i="23"/>
  <c r="K319" i="23"/>
  <c r="K318" i="23"/>
  <c r="K317" i="23"/>
  <c r="K316" i="23"/>
  <c r="K315" i="23"/>
  <c r="K311" i="23"/>
  <c r="K310" i="23"/>
  <c r="K309" i="23"/>
  <c r="K308" i="23"/>
  <c r="K307" i="23"/>
  <c r="K306" i="23"/>
  <c r="K305" i="23"/>
  <c r="K304" i="23"/>
  <c r="K303" i="23"/>
  <c r="K302" i="23"/>
  <c r="K300" i="23"/>
  <c r="K299" i="23"/>
  <c r="K298" i="23"/>
  <c r="K297" i="23"/>
  <c r="K296" i="23"/>
  <c r="K292" i="23"/>
  <c r="K290" i="23"/>
  <c r="K289" i="23"/>
  <c r="K288" i="23"/>
  <c r="K287" i="23"/>
  <c r="K286" i="23"/>
  <c r="K285" i="23"/>
  <c r="K284" i="23"/>
  <c r="K283" i="23"/>
  <c r="K282" i="23"/>
  <c r="K281" i="23"/>
  <c r="K280" i="23"/>
  <c r="K278" i="23"/>
  <c r="K277" i="23"/>
  <c r="K276" i="23"/>
  <c r="K275" i="23"/>
  <c r="K274" i="23"/>
  <c r="K273" i="23"/>
  <c r="K272" i="23"/>
  <c r="K271" i="23"/>
  <c r="K270" i="23"/>
  <c r="K269" i="23"/>
  <c r="K268" i="23"/>
  <c r="K267" i="23"/>
  <c r="K266" i="23"/>
  <c r="K265" i="23"/>
  <c r="K264" i="23"/>
  <c r="K262" i="23"/>
  <c r="K261" i="23"/>
  <c r="K260" i="23"/>
  <c r="K259" i="23"/>
  <c r="K258" i="23"/>
  <c r="K257" i="23"/>
  <c r="K256" i="23"/>
  <c r="K255" i="23"/>
  <c r="K254" i="23"/>
  <c r="K253" i="23"/>
  <c r="K252" i="23"/>
  <c r="K251" i="23"/>
  <c r="K250" i="23"/>
  <c r="K249" i="23"/>
  <c r="K248" i="23"/>
  <c r="K247" i="23"/>
  <c r="K245" i="23"/>
  <c r="K244" i="23"/>
  <c r="K243" i="23"/>
  <c r="K242" i="23"/>
  <c r="K241" i="23"/>
  <c r="K240" i="23"/>
  <c r="K239" i="23"/>
  <c r="K238" i="23"/>
  <c r="K237" i="23"/>
  <c r="K236" i="23"/>
  <c r="K235" i="23"/>
  <c r="K234" i="23"/>
  <c r="K233" i="23"/>
  <c r="K232" i="23"/>
  <c r="K231" i="23"/>
  <c r="K230" i="23"/>
  <c r="K228" i="23"/>
  <c r="K227" i="23"/>
  <c r="K226" i="23"/>
  <c r="K225" i="23"/>
  <c r="K224" i="23"/>
  <c r="K223" i="23"/>
  <c r="K222" i="23"/>
  <c r="K221" i="23"/>
  <c r="K220" i="23"/>
  <c r="K219" i="23"/>
  <c r="K218" i="23"/>
  <c r="K217" i="23"/>
  <c r="K216" i="23"/>
  <c r="K215" i="23"/>
  <c r="K214" i="23"/>
  <c r="K213" i="23"/>
  <c r="K211" i="23"/>
  <c r="K210" i="23"/>
  <c r="K209" i="23"/>
  <c r="K208" i="23"/>
  <c r="K207" i="23"/>
  <c r="K206" i="23"/>
  <c r="K205" i="23"/>
  <c r="K204" i="23"/>
  <c r="K203" i="23"/>
  <c r="K202" i="23"/>
  <c r="K201" i="23"/>
  <c r="K200" i="23"/>
  <c r="K199" i="23"/>
  <c r="K198" i="23"/>
  <c r="K197" i="23"/>
  <c r="K196" i="23"/>
  <c r="K194" i="23"/>
  <c r="K193" i="23"/>
  <c r="K192" i="23"/>
  <c r="K191" i="23"/>
  <c r="K190" i="23"/>
  <c r="K186" i="23"/>
  <c r="K185" i="23"/>
  <c r="K183" i="23"/>
  <c r="K182" i="23"/>
  <c r="K181" i="23"/>
  <c r="K180" i="23"/>
  <c r="K179" i="23"/>
  <c r="K178" i="23"/>
  <c r="K177" i="23"/>
  <c r="K176" i="23"/>
  <c r="K175" i="23"/>
  <c r="K174" i="23"/>
  <c r="K172" i="23"/>
  <c r="K171" i="23"/>
  <c r="K170" i="23"/>
  <c r="K169" i="23"/>
  <c r="K168" i="23"/>
  <c r="K167" i="23"/>
  <c r="K166" i="23"/>
  <c r="K165" i="23"/>
  <c r="K164" i="23"/>
  <c r="K163" i="23"/>
  <c r="K162" i="23"/>
  <c r="K160" i="23"/>
  <c r="K159" i="23"/>
  <c r="K158" i="23"/>
  <c r="K157" i="23"/>
  <c r="K156" i="23"/>
  <c r="K152" i="23"/>
  <c r="K151" i="23"/>
  <c r="K149" i="23"/>
  <c r="K148" i="23"/>
  <c r="K147" i="23"/>
  <c r="K146" i="23"/>
  <c r="K145" i="23"/>
  <c r="K144" i="23"/>
  <c r="K143" i="23"/>
  <c r="K142" i="23"/>
  <c r="K141" i="23"/>
  <c r="K140" i="23"/>
  <c r="K139" i="23"/>
  <c r="K137" i="23"/>
  <c r="K136" i="23"/>
  <c r="K135" i="23"/>
  <c r="K134" i="23"/>
  <c r="K133" i="23"/>
  <c r="K132" i="23"/>
  <c r="K131" i="23"/>
  <c r="K130" i="23"/>
  <c r="K129" i="23"/>
  <c r="K128" i="23"/>
  <c r="K127" i="23"/>
  <c r="K126" i="23"/>
  <c r="K125" i="23"/>
  <c r="K124" i="23"/>
  <c r="K123" i="23"/>
  <c r="K122" i="23"/>
  <c r="K121" i="23"/>
  <c r="K119" i="23"/>
  <c r="K118" i="23"/>
  <c r="K117" i="23"/>
  <c r="K116" i="23"/>
  <c r="K115" i="23"/>
  <c r="K114" i="23"/>
  <c r="K113" i="23"/>
  <c r="K112" i="23"/>
  <c r="K111" i="23"/>
  <c r="K110" i="23"/>
  <c r="K109" i="23"/>
  <c r="K108" i="23"/>
  <c r="K107" i="23"/>
  <c r="K106" i="23"/>
  <c r="K105" i="23"/>
  <c r="K104" i="23"/>
  <c r="K103" i="23"/>
  <c r="K102" i="23"/>
  <c r="K100" i="23"/>
  <c r="K99" i="23"/>
  <c r="K98" i="23"/>
  <c r="K97" i="23"/>
  <c r="K96" i="23"/>
  <c r="K95" i="23"/>
  <c r="K94" i="23"/>
  <c r="K93" i="23"/>
  <c r="K92" i="23"/>
  <c r="K91" i="23"/>
  <c r="K90" i="23"/>
  <c r="K89" i="23"/>
  <c r="K88" i="23"/>
  <c r="K87" i="23"/>
  <c r="K86" i="23"/>
  <c r="K85" i="23"/>
  <c r="K84" i="23"/>
  <c r="K83" i="23"/>
  <c r="K82" i="23"/>
  <c r="K81" i="23"/>
  <c r="K79" i="23"/>
  <c r="K78" i="23"/>
  <c r="K77" i="23"/>
  <c r="K76" i="23"/>
  <c r="K75" i="23"/>
  <c r="K71" i="23"/>
  <c r="K70" i="23"/>
  <c r="K68" i="23"/>
  <c r="K67" i="23"/>
  <c r="K66" i="23"/>
  <c r="K65" i="23"/>
  <c r="K64" i="23"/>
  <c r="K63" i="23"/>
  <c r="K62" i="23"/>
  <c r="K61" i="23"/>
  <c r="K60" i="23"/>
  <c r="K58" i="23"/>
  <c r="K57" i="23"/>
  <c r="K56" i="23"/>
  <c r="K55" i="23"/>
  <c r="K54" i="23"/>
  <c r="K53" i="23"/>
  <c r="K52" i="23"/>
  <c r="K51" i="23"/>
  <c r="K49" i="23"/>
  <c r="K48" i="23"/>
  <c r="K47" i="23"/>
  <c r="K46" i="23"/>
  <c r="K45" i="23"/>
  <c r="K41" i="23"/>
  <c r="K40" i="23"/>
  <c r="K38" i="23"/>
  <c r="K37" i="23"/>
  <c r="K36" i="23"/>
  <c r="K35" i="23"/>
  <c r="K34" i="23"/>
  <c r="K33" i="23"/>
  <c r="K32" i="23"/>
  <c r="K31" i="23"/>
  <c r="K30" i="23"/>
  <c r="K29" i="23"/>
  <c r="K28" i="23"/>
  <c r="K26" i="23"/>
  <c r="K25" i="23"/>
  <c r="K24" i="23"/>
  <c r="K23" i="23"/>
  <c r="K22" i="23"/>
  <c r="K21" i="23"/>
  <c r="K20" i="23"/>
  <c r="K19" i="23"/>
  <c r="K18" i="23"/>
  <c r="K17" i="23"/>
  <c r="K16" i="23"/>
  <c r="K15" i="23"/>
  <c r="K14" i="23"/>
  <c r="K13" i="23"/>
  <c r="K12" i="23"/>
  <c r="I606" i="22"/>
  <c r="I604" i="22"/>
  <c r="I603" i="22"/>
  <c r="I602" i="22"/>
  <c r="I601" i="22"/>
  <c r="I584" i="22"/>
  <c r="I583" i="22"/>
  <c r="I573" i="22"/>
  <c r="I572" i="22"/>
  <c r="I571" i="22"/>
  <c r="I570" i="22"/>
  <c r="I569" i="22"/>
  <c r="I556" i="22"/>
  <c r="I555" i="22"/>
  <c r="I554" i="22"/>
  <c r="I544" i="22"/>
  <c r="I543" i="22"/>
  <c r="I542" i="22"/>
  <c r="I531" i="22"/>
  <c r="I530" i="22"/>
  <c r="I529" i="22"/>
  <c r="I528" i="22"/>
  <c r="I518" i="22"/>
  <c r="I517" i="22"/>
  <c r="I516" i="22"/>
  <c r="I515" i="22"/>
  <c r="I505" i="22"/>
  <c r="I504" i="22"/>
  <c r="I503" i="22"/>
  <c r="I502" i="22"/>
  <c r="I492" i="22"/>
  <c r="I491" i="22"/>
  <c r="I490" i="22"/>
  <c r="I489" i="22"/>
  <c r="I478" i="22"/>
  <c r="I477" i="22"/>
  <c r="I476" i="22"/>
  <c r="I465" i="22"/>
  <c r="I464" i="22"/>
  <c r="I463" i="22"/>
  <c r="I462" i="22"/>
  <c r="I452" i="22"/>
  <c r="I451" i="22"/>
  <c r="I450" i="22"/>
  <c r="I449" i="22"/>
  <c r="I440" i="22"/>
  <c r="I439" i="22"/>
  <c r="I438" i="22"/>
  <c r="I437" i="22"/>
  <c r="I426" i="22"/>
  <c r="I425" i="22"/>
  <c r="I424" i="22"/>
  <c r="I410" i="22"/>
  <c r="I409" i="22"/>
  <c r="I408" i="22"/>
  <c r="I407" i="22"/>
  <c r="I406" i="22"/>
  <c r="I405" i="22"/>
  <c r="I389" i="22"/>
  <c r="I388" i="22"/>
  <c r="I387" i="22"/>
  <c r="I386" i="22"/>
  <c r="I385" i="22"/>
  <c r="I384" i="22"/>
  <c r="I370" i="22"/>
  <c r="I368" i="22"/>
  <c r="I367" i="22"/>
  <c r="I357" i="22"/>
  <c r="I356" i="22"/>
  <c r="I355" i="22"/>
  <c r="I342" i="22"/>
  <c r="I340" i="22"/>
  <c r="I339" i="22"/>
  <c r="I338" i="22"/>
  <c r="I337" i="22"/>
  <c r="I336" i="22"/>
  <c r="I311" i="22"/>
  <c r="I310" i="22"/>
  <c r="I309" i="22"/>
  <c r="I289" i="22"/>
  <c r="I288" i="22"/>
  <c r="I287" i="22"/>
  <c r="I286" i="22"/>
  <c r="I285" i="22"/>
  <c r="I284" i="22"/>
  <c r="I283" i="22"/>
  <c r="I282" i="22"/>
  <c r="I281" i="22"/>
  <c r="I265" i="22"/>
  <c r="I264" i="22"/>
  <c r="I263" i="22"/>
  <c r="I262" i="22"/>
  <c r="I261" i="22"/>
  <c r="I260" i="22"/>
  <c r="I259" i="22"/>
  <c r="I258" i="22"/>
  <c r="I257" i="22"/>
  <c r="I256" i="22"/>
  <c r="I233" i="22"/>
  <c r="I232" i="22"/>
  <c r="I231" i="22"/>
  <c r="I230" i="22"/>
  <c r="I229" i="22"/>
  <c r="I228" i="22"/>
  <c r="I227" i="22"/>
  <c r="I226" i="22"/>
  <c r="I225" i="22"/>
  <c r="I224" i="22"/>
  <c r="I223" i="22"/>
  <c r="I222" i="22"/>
  <c r="I221" i="22"/>
  <c r="I220" i="22"/>
  <c r="I219" i="22"/>
  <c r="I218" i="22"/>
  <c r="I217" i="22"/>
  <c r="I216" i="22"/>
  <c r="I215" i="22"/>
  <c r="I214" i="22"/>
  <c r="I213" i="22"/>
  <c r="I212" i="22"/>
  <c r="I211" i="22"/>
  <c r="I210" i="22"/>
  <c r="I209" i="22"/>
  <c r="I182" i="22"/>
  <c r="I181" i="22"/>
  <c r="I180" i="22"/>
  <c r="I179" i="22"/>
  <c r="I178" i="22"/>
  <c r="I177" i="22"/>
  <c r="I176" i="22"/>
  <c r="I175" i="22"/>
  <c r="I174" i="22"/>
  <c r="I173" i="22"/>
  <c r="I172" i="22"/>
  <c r="I171" i="22"/>
  <c r="I170" i="22"/>
  <c r="I142" i="22"/>
  <c r="I141" i="22"/>
  <c r="I140" i="22"/>
  <c r="I139" i="22"/>
  <c r="I138" i="22"/>
  <c r="I137" i="22"/>
  <c r="I136" i="22"/>
  <c r="I135" i="22"/>
  <c r="I134" i="22"/>
  <c r="I133" i="22"/>
  <c r="I132" i="22"/>
  <c r="I131" i="22"/>
  <c r="I130" i="22"/>
  <c r="I129" i="22"/>
  <c r="I128" i="22"/>
  <c r="I127" i="22"/>
  <c r="I126" i="22"/>
  <c r="I125" i="22"/>
  <c r="I124" i="22"/>
  <c r="I123" i="22"/>
  <c r="I98" i="22"/>
  <c r="I97" i="22"/>
  <c r="I95" i="22"/>
  <c r="I94" i="22"/>
  <c r="I93" i="22"/>
  <c r="I92" i="22"/>
  <c r="I91" i="22"/>
  <c r="I90" i="22"/>
  <c r="I89" i="22"/>
  <c r="I88" i="22"/>
  <c r="I87" i="22"/>
  <c r="I86" i="22"/>
  <c r="I85" i="22"/>
  <c r="I84" i="22"/>
  <c r="I83" i="22"/>
  <c r="I82" i="22"/>
  <c r="I81" i="22"/>
  <c r="I80" i="22"/>
  <c r="I79" i="22"/>
  <c r="I43" i="22"/>
  <c r="I42" i="22"/>
  <c r="I41" i="22"/>
  <c r="I40" i="22"/>
  <c r="I39" i="22"/>
  <c r="I38" i="22"/>
  <c r="I37" i="22"/>
  <c r="I36" i="22"/>
  <c r="I35" i="22"/>
  <c r="I34" i="22"/>
  <c r="I33" i="22"/>
  <c r="I32" i="22"/>
  <c r="I31" i="22"/>
  <c r="I30" i="22"/>
  <c r="I29" i="22"/>
  <c r="I28" i="22"/>
  <c r="I27" i="22"/>
  <c r="I26" i="22"/>
  <c r="I25" i="22"/>
  <c r="I24" i="22"/>
  <c r="I23" i="22"/>
  <c r="K614" i="22"/>
  <c r="K612" i="22"/>
  <c r="K611" i="22"/>
  <c r="K610" i="22"/>
  <c r="K608" i="22"/>
  <c r="K607" i="22"/>
  <c r="K606" i="22"/>
  <c r="K604" i="22"/>
  <c r="K603" i="22"/>
  <c r="K602" i="22"/>
  <c r="K601" i="22"/>
  <c r="K600" i="22"/>
  <c r="K599" i="22"/>
  <c r="K598" i="22"/>
  <c r="K597" i="22"/>
  <c r="K596" i="22"/>
  <c r="K595" i="22"/>
  <c r="K594" i="22"/>
  <c r="K593" i="22"/>
  <c r="K592" i="22"/>
  <c r="K591" i="22"/>
  <c r="K590" i="22"/>
  <c r="K589" i="22"/>
  <c r="K588" i="22"/>
  <c r="K585" i="22"/>
  <c r="K584" i="22"/>
  <c r="K583" i="22"/>
  <c r="K582" i="22"/>
  <c r="K581" i="22"/>
  <c r="K580" i="22"/>
  <c r="K579" i="22"/>
  <c r="K578" i="22"/>
  <c r="K577" i="22"/>
  <c r="K575" i="22"/>
  <c r="K574" i="22"/>
  <c r="K573" i="22"/>
  <c r="K572" i="22"/>
  <c r="K571" i="22"/>
  <c r="K570" i="22"/>
  <c r="K569" i="22"/>
  <c r="K568" i="22"/>
  <c r="K567" i="22"/>
  <c r="K566" i="22"/>
  <c r="K565" i="22"/>
  <c r="K564" i="22"/>
  <c r="K563" i="22"/>
  <c r="K562" i="22"/>
  <c r="K561" i="22"/>
  <c r="K560" i="22"/>
  <c r="K557" i="22"/>
  <c r="K556" i="22"/>
  <c r="K555" i="22"/>
  <c r="K554" i="22"/>
  <c r="K553" i="22"/>
  <c r="K552" i="22"/>
  <c r="K551" i="22"/>
  <c r="K550" i="22"/>
  <c r="K549" i="22"/>
  <c r="K546" i="22"/>
  <c r="K545" i="22"/>
  <c r="K544" i="22"/>
  <c r="K543" i="22"/>
  <c r="K542" i="22"/>
  <c r="K541" i="22"/>
  <c r="K540" i="22"/>
  <c r="K539" i="22"/>
  <c r="K538" i="22"/>
  <c r="K537" i="22"/>
  <c r="K536" i="22"/>
  <c r="K535" i="22"/>
  <c r="K532" i="22"/>
  <c r="K531" i="22"/>
  <c r="K530" i="22"/>
  <c r="K529" i="22"/>
  <c r="K528" i="22"/>
  <c r="K527" i="22"/>
  <c r="K526" i="22"/>
  <c r="K525" i="22"/>
  <c r="K524" i="22"/>
  <c r="K523" i="22"/>
  <c r="K522" i="22"/>
  <c r="K519" i="22"/>
  <c r="K518" i="22"/>
  <c r="K517" i="22"/>
  <c r="K516" i="22"/>
  <c r="K515" i="22"/>
  <c r="K514" i="22"/>
  <c r="K513" i="22"/>
  <c r="K512" i="22"/>
  <c r="K511" i="22"/>
  <c r="K510" i="22"/>
  <c r="K509" i="22"/>
  <c r="K506" i="22"/>
  <c r="K505" i="22"/>
  <c r="K504" i="22"/>
  <c r="K503" i="22"/>
  <c r="K502" i="22"/>
  <c r="K501" i="22"/>
  <c r="K500" i="22"/>
  <c r="K499" i="22"/>
  <c r="K498" i="22"/>
  <c r="K497" i="22"/>
  <c r="K496" i="22"/>
  <c r="K493" i="22"/>
  <c r="K492" i="22"/>
  <c r="K491" i="22"/>
  <c r="K490" i="22"/>
  <c r="K489" i="22"/>
  <c r="K488" i="22"/>
  <c r="K487" i="22"/>
  <c r="K486" i="22"/>
  <c r="K485" i="22"/>
  <c r="K484" i="22"/>
  <c r="K483" i="22"/>
  <c r="K480" i="22"/>
  <c r="K479" i="22"/>
  <c r="K478" i="22"/>
  <c r="K477" i="22"/>
  <c r="K476" i="22"/>
  <c r="K475" i="22"/>
  <c r="K474" i="22"/>
  <c r="K473" i="22"/>
  <c r="K472" i="22"/>
  <c r="K471" i="22"/>
  <c r="K470" i="22"/>
  <c r="K469" i="22"/>
  <c r="K466" i="22"/>
  <c r="K465" i="22"/>
  <c r="K464" i="22"/>
  <c r="K463" i="22"/>
  <c r="K462" i="22"/>
  <c r="K461" i="22"/>
  <c r="K460" i="22"/>
  <c r="K459" i="22"/>
  <c r="K458" i="22"/>
  <c r="K457" i="22"/>
  <c r="K456" i="22"/>
  <c r="K455" i="22"/>
  <c r="K454" i="22"/>
  <c r="K452" i="22"/>
  <c r="K451" i="22"/>
  <c r="K450" i="22"/>
  <c r="K449" i="22"/>
  <c r="K448" i="22"/>
  <c r="K447" i="22"/>
  <c r="K446" i="22"/>
  <c r="K445" i="22"/>
  <c r="K444" i="22"/>
  <c r="K441" i="22"/>
  <c r="K440" i="22"/>
  <c r="K439" i="22"/>
  <c r="K438" i="22"/>
  <c r="K437" i="22"/>
  <c r="K436" i="22"/>
  <c r="K435" i="22"/>
  <c r="K434" i="22"/>
  <c r="K433" i="22"/>
  <c r="K432" i="22"/>
  <c r="K431" i="22"/>
  <c r="K428" i="22"/>
  <c r="K427" i="22"/>
  <c r="K426" i="22"/>
  <c r="K425" i="22"/>
  <c r="K424" i="22"/>
  <c r="K423" i="22"/>
  <c r="K422" i="22"/>
  <c r="K421" i="22"/>
  <c r="K420" i="22"/>
  <c r="K419" i="22"/>
  <c r="K418" i="22"/>
  <c r="K417" i="22"/>
  <c r="K416" i="22"/>
  <c r="K413" i="22"/>
  <c r="K412" i="22"/>
  <c r="K411" i="22"/>
  <c r="K410" i="22"/>
  <c r="K409" i="22"/>
  <c r="K408" i="22"/>
  <c r="K407" i="22"/>
  <c r="K406" i="22"/>
  <c r="K405" i="22"/>
  <c r="K404" i="22"/>
  <c r="K403" i="22"/>
  <c r="K402" i="22"/>
  <c r="K401" i="22"/>
  <c r="K400" i="22"/>
  <c r="K399" i="22"/>
  <c r="K398" i="22"/>
  <c r="K397" i="22"/>
  <c r="K396" i="22"/>
  <c r="K395" i="22"/>
  <c r="K392" i="22"/>
  <c r="K391" i="22"/>
  <c r="K390" i="22"/>
  <c r="K389" i="22"/>
  <c r="K388" i="22"/>
  <c r="K387" i="22"/>
  <c r="K386" i="22"/>
  <c r="K385" i="22"/>
  <c r="K384" i="22"/>
  <c r="K383" i="22"/>
  <c r="K382" i="22"/>
  <c r="K381" i="22"/>
  <c r="K380" i="22"/>
  <c r="K379" i="22"/>
  <c r="K378" i="22"/>
  <c r="K377" i="22"/>
  <c r="K376" i="22"/>
  <c r="K375" i="22"/>
  <c r="K374" i="22"/>
  <c r="K371" i="22"/>
  <c r="K370" i="22"/>
  <c r="K368" i="22"/>
  <c r="K367" i="22"/>
  <c r="K366" i="22"/>
  <c r="K365" i="22"/>
  <c r="K364" i="22"/>
  <c r="K363" i="22"/>
  <c r="K362" i="22"/>
  <c r="K361" i="22"/>
  <c r="K358" i="22"/>
  <c r="K357" i="22"/>
  <c r="K356" i="22"/>
  <c r="K355" i="22"/>
  <c r="K354" i="22"/>
  <c r="K353" i="22"/>
  <c r="K352" i="22"/>
  <c r="K351" i="22"/>
  <c r="K350" i="22"/>
  <c r="K349" i="22"/>
  <c r="K347" i="22"/>
  <c r="K346" i="22"/>
  <c r="K344" i="22"/>
  <c r="K343" i="22"/>
  <c r="K342" i="22"/>
  <c r="K340" i="22"/>
  <c r="K339" i="22"/>
  <c r="K338" i="22"/>
  <c r="K337" i="22"/>
  <c r="K336" i="22"/>
  <c r="K335" i="22"/>
  <c r="K334" i="22"/>
  <c r="K333" i="22"/>
  <c r="K332" i="22"/>
  <c r="K331" i="22"/>
  <c r="K330" i="22"/>
  <c r="K329" i="22"/>
  <c r="K328" i="22"/>
  <c r="K327" i="22"/>
  <c r="K326" i="22"/>
  <c r="K325" i="22"/>
  <c r="K324" i="22"/>
  <c r="K323" i="22"/>
  <c r="K322" i="22"/>
  <c r="K321" i="22"/>
  <c r="K320" i="22"/>
  <c r="K319" i="22"/>
  <c r="K318" i="22"/>
  <c r="K317" i="22"/>
  <c r="K314" i="22"/>
  <c r="K313" i="22"/>
  <c r="K312" i="22"/>
  <c r="K311" i="22"/>
  <c r="K310" i="22"/>
  <c r="K309" i="22"/>
  <c r="K308" i="22"/>
  <c r="K307" i="22"/>
  <c r="K306" i="22"/>
  <c r="K305" i="22"/>
  <c r="K304" i="22"/>
  <c r="K303" i="22"/>
  <c r="K302" i="22"/>
  <c r="K301" i="22"/>
  <c r="K300" i="22"/>
  <c r="K299" i="22"/>
  <c r="K297" i="22"/>
  <c r="K296" i="22"/>
  <c r="K295" i="22"/>
  <c r="K293" i="22"/>
  <c r="K292" i="22"/>
  <c r="K291" i="22"/>
  <c r="K290" i="22"/>
  <c r="K289" i="22"/>
  <c r="K288" i="22"/>
  <c r="K287" i="22"/>
  <c r="K286" i="22"/>
  <c r="K285" i="22"/>
  <c r="K284" i="22"/>
  <c r="K283" i="22"/>
  <c r="K282" i="22"/>
  <c r="K281" i="22"/>
  <c r="K280" i="22"/>
  <c r="K279" i="22"/>
  <c r="K278" i="22"/>
  <c r="K277" i="22"/>
  <c r="K276" i="22"/>
  <c r="K275" i="22"/>
  <c r="K274" i="22"/>
  <c r="K273" i="22"/>
  <c r="K271" i="22"/>
  <c r="K269" i="22"/>
  <c r="K268" i="22"/>
  <c r="K267" i="22"/>
  <c r="K266" i="22"/>
  <c r="K265" i="22"/>
  <c r="K264" i="22"/>
  <c r="K263" i="22"/>
  <c r="K262" i="22"/>
  <c r="K261" i="22"/>
  <c r="K260" i="22"/>
  <c r="K259" i="22"/>
  <c r="K258" i="22"/>
  <c r="K257" i="22"/>
  <c r="K256" i="22"/>
  <c r="K255" i="22"/>
  <c r="K254" i="22"/>
  <c r="K253" i="22"/>
  <c r="K252" i="22"/>
  <c r="K251" i="22"/>
  <c r="K250" i="22"/>
  <c r="K249" i="22"/>
  <c r="K248" i="22"/>
  <c r="K247" i="22"/>
  <c r="K246" i="22"/>
  <c r="K245" i="22"/>
  <c r="K244" i="22"/>
  <c r="K242" i="22"/>
  <c r="K241" i="22"/>
  <c r="K240" i="22"/>
  <c r="K238" i="22"/>
  <c r="K237" i="22"/>
  <c r="K236" i="22"/>
  <c r="K235" i="22"/>
  <c r="K234" i="22"/>
  <c r="K233" i="22"/>
  <c r="K232" i="22"/>
  <c r="K231" i="22"/>
  <c r="K230" i="22"/>
  <c r="K229" i="22"/>
  <c r="K228" i="22"/>
  <c r="K227" i="22"/>
  <c r="K226" i="22"/>
  <c r="K225" i="22"/>
  <c r="K224" i="22"/>
  <c r="K223" i="22"/>
  <c r="K222" i="22"/>
  <c r="K221" i="22"/>
  <c r="K220" i="22"/>
  <c r="K219" i="22"/>
  <c r="K218" i="22"/>
  <c r="K217" i="22"/>
  <c r="K216" i="22"/>
  <c r="K215" i="22"/>
  <c r="K214" i="22"/>
  <c r="K213" i="22"/>
  <c r="K212" i="22"/>
  <c r="K211" i="22"/>
  <c r="K210" i="22"/>
  <c r="K209" i="22"/>
  <c r="K208" i="22"/>
  <c r="K207" i="22"/>
  <c r="K206" i="22"/>
  <c r="K205" i="22"/>
  <c r="K204" i="22"/>
  <c r="K203" i="22"/>
  <c r="K202" i="22"/>
  <c r="K201" i="22"/>
  <c r="K200" i="22"/>
  <c r="K199" i="22"/>
  <c r="K198" i="22"/>
  <c r="K197" i="22"/>
  <c r="K196" i="22"/>
  <c r="K195" i="22"/>
  <c r="K194" i="22"/>
  <c r="K192" i="22"/>
  <c r="K191" i="22"/>
  <c r="K190" i="22"/>
  <c r="K188" i="22"/>
  <c r="K187" i="22"/>
  <c r="K186" i="22"/>
  <c r="K185" i="22"/>
  <c r="K184" i="22"/>
  <c r="K183" i="22"/>
  <c r="K182" i="22"/>
  <c r="K181" i="22"/>
  <c r="K180" i="22"/>
  <c r="K179" i="22"/>
  <c r="K178" i="22"/>
  <c r="K177" i="22"/>
  <c r="K176" i="22"/>
  <c r="K175" i="22"/>
  <c r="K174" i="22"/>
  <c r="K173" i="22"/>
  <c r="K172" i="22"/>
  <c r="K171" i="22"/>
  <c r="K170" i="22"/>
  <c r="K169" i="22"/>
  <c r="K168" i="22"/>
  <c r="K167" i="22"/>
  <c r="K166" i="22"/>
  <c r="K165" i="22"/>
  <c r="K164" i="22"/>
  <c r="K163" i="22"/>
  <c r="K162" i="22"/>
  <c r="K161" i="22"/>
  <c r="K160" i="22"/>
  <c r="K159" i="22"/>
  <c r="K158" i="22"/>
  <c r="K157" i="22"/>
  <c r="K156" i="22"/>
  <c r="K155" i="22"/>
  <c r="K153" i="22"/>
  <c r="K152" i="22"/>
  <c r="K151" i="22"/>
  <c r="K149" i="22"/>
  <c r="K148" i="22"/>
  <c r="K147" i="22"/>
  <c r="K146" i="22"/>
  <c r="K145" i="22"/>
  <c r="K144" i="22"/>
  <c r="K143" i="22"/>
  <c r="K142" i="22"/>
  <c r="K141" i="22"/>
  <c r="K140" i="22"/>
  <c r="K139" i="22"/>
  <c r="K138" i="22"/>
  <c r="K137" i="22"/>
  <c r="K136" i="22"/>
  <c r="K135" i="22"/>
  <c r="K134" i="22"/>
  <c r="K133" i="22"/>
  <c r="K132" i="22"/>
  <c r="K131" i="22"/>
  <c r="K130" i="22"/>
  <c r="K129" i="22"/>
  <c r="K128" i="22"/>
  <c r="K127" i="22"/>
  <c r="K126" i="22"/>
  <c r="K125" i="22"/>
  <c r="K124" i="22"/>
  <c r="K123" i="22"/>
  <c r="K122" i="22"/>
  <c r="K121" i="22"/>
  <c r="K120" i="22"/>
  <c r="K119" i="22"/>
  <c r="K118" i="22"/>
  <c r="K117" i="22"/>
  <c r="K116" i="22"/>
  <c r="K115" i="22"/>
  <c r="K114" i="22"/>
  <c r="K113" i="22"/>
  <c r="K112" i="22"/>
  <c r="K111" i="22"/>
  <c r="K110" i="22"/>
  <c r="K109" i="22"/>
  <c r="K108" i="22"/>
  <c r="K107" i="22"/>
  <c r="K105" i="22"/>
  <c r="K104" i="22"/>
  <c r="K103" i="22"/>
  <c r="K101" i="22"/>
  <c r="K100" i="22"/>
  <c r="K99" i="22"/>
  <c r="K98" i="22"/>
  <c r="K97" i="22"/>
  <c r="K95" i="22"/>
  <c r="K94" i="22"/>
  <c r="K93" i="22"/>
  <c r="K92" i="22"/>
  <c r="K91" i="22"/>
  <c r="K90" i="22"/>
  <c r="K89" i="22"/>
  <c r="K88" i="22"/>
  <c r="K87" i="22"/>
  <c r="K86" i="22"/>
  <c r="K85" i="22"/>
  <c r="K84" i="22"/>
  <c r="K83" i="22"/>
  <c r="K82" i="22"/>
  <c r="K81" i="22"/>
  <c r="K80" i="22"/>
  <c r="K79" i="22"/>
  <c r="K78" i="22"/>
  <c r="K77" i="22"/>
  <c r="K76" i="22"/>
  <c r="K75" i="22"/>
  <c r="K74" i="22"/>
  <c r="K73" i="22"/>
  <c r="K72" i="22"/>
  <c r="K71" i="22"/>
  <c r="K7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1" i="22"/>
  <c r="K50" i="22"/>
  <c r="K49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I182" i="21"/>
  <c r="I163" i="21"/>
  <c r="I145" i="21"/>
  <c r="I96" i="21"/>
  <c r="I51" i="21"/>
  <c r="K186" i="21"/>
  <c r="K185" i="21"/>
  <c r="K184" i="21"/>
  <c r="K183" i="21"/>
  <c r="K182" i="21"/>
  <c r="K178" i="21"/>
  <c r="K177" i="21"/>
  <c r="K176" i="21"/>
  <c r="K175" i="21"/>
  <c r="K174" i="21"/>
  <c r="K173" i="21"/>
  <c r="K172" i="21"/>
  <c r="K171" i="21"/>
  <c r="K170" i="21"/>
  <c r="K169" i="21"/>
  <c r="K167" i="21"/>
  <c r="K166" i="21"/>
  <c r="K165" i="21"/>
  <c r="K164" i="21"/>
  <c r="K163" i="21"/>
  <c r="K159" i="21"/>
  <c r="K158" i="21"/>
  <c r="K157" i="21"/>
  <c r="K156" i="21"/>
  <c r="K155" i="21"/>
  <c r="K154" i="21"/>
  <c r="K153" i="21"/>
  <c r="K152" i="21"/>
  <c r="K151" i="21"/>
  <c r="K149" i="21"/>
  <c r="K148" i="21"/>
  <c r="K147" i="21"/>
  <c r="K146" i="21"/>
  <c r="K145" i="21"/>
  <c r="K141" i="21"/>
  <c r="K140" i="21"/>
  <c r="K138" i="21"/>
  <c r="K137" i="21"/>
  <c r="K136" i="21"/>
  <c r="K135" i="21"/>
  <c r="K134" i="21"/>
  <c r="K133" i="21"/>
  <c r="K132" i="21"/>
  <c r="K131" i="21"/>
  <c r="K130" i="21"/>
  <c r="K129" i="21"/>
  <c r="K128" i="21"/>
  <c r="K127" i="21"/>
  <c r="K125" i="21"/>
  <c r="K124" i="21"/>
  <c r="K123" i="21"/>
  <c r="K122" i="21"/>
  <c r="K121" i="21"/>
  <c r="K120" i="21"/>
  <c r="K119" i="21"/>
  <c r="K118" i="21"/>
  <c r="K117" i="21"/>
  <c r="K116" i="21"/>
  <c r="K115" i="21"/>
  <c r="K114" i="21"/>
  <c r="K113" i="21"/>
  <c r="K112" i="21"/>
  <c r="K111" i="21"/>
  <c r="K110" i="21"/>
  <c r="K109" i="21"/>
  <c r="K108" i="21"/>
  <c r="K107" i="21"/>
  <c r="K106" i="21"/>
  <c r="K105" i="21"/>
  <c r="K104" i="21"/>
  <c r="K103" i="21"/>
  <c r="K102" i="21"/>
  <c r="K100" i="21"/>
  <c r="K99" i="21"/>
  <c r="K98" i="21"/>
  <c r="K97" i="21"/>
  <c r="K96" i="21"/>
  <c r="K92" i="21"/>
  <c r="K91" i="21"/>
  <c r="K89" i="21"/>
  <c r="K88" i="21"/>
  <c r="K87" i="21"/>
  <c r="K86" i="21"/>
  <c r="K85" i="21"/>
  <c r="K84" i="21"/>
  <c r="K83" i="21"/>
  <c r="K82" i="21"/>
  <c r="K81" i="21"/>
  <c r="K80" i="21"/>
  <c r="K79" i="21"/>
  <c r="K78" i="21"/>
  <c r="K76" i="21"/>
  <c r="K75" i="21"/>
  <c r="K74" i="21"/>
  <c r="K73" i="21"/>
  <c r="K72" i="21"/>
  <c r="K71" i="21"/>
  <c r="K70" i="21"/>
  <c r="K69" i="21"/>
  <c r="K68" i="21"/>
  <c r="K67" i="21"/>
  <c r="K66" i="21"/>
  <c r="K65" i="21"/>
  <c r="K64" i="21"/>
  <c r="K63" i="21"/>
  <c r="K62" i="21"/>
  <c r="K61" i="21"/>
  <c r="K60" i="21"/>
  <c r="K59" i="21"/>
  <c r="K58" i="21"/>
  <c r="K57" i="21"/>
  <c r="K55" i="21"/>
  <c r="K54" i="21"/>
  <c r="K53" i="21"/>
  <c r="K52" i="21"/>
  <c r="K51" i="21"/>
  <c r="K47" i="21"/>
  <c r="K46" i="21"/>
  <c r="K44" i="21"/>
  <c r="K43" i="21"/>
  <c r="K42" i="21"/>
  <c r="K41" i="21"/>
  <c r="K40" i="21"/>
  <c r="K39" i="21"/>
  <c r="K38" i="21"/>
  <c r="K37" i="21"/>
  <c r="K36" i="21"/>
  <c r="K35" i="21"/>
  <c r="K34" i="21"/>
  <c r="K33" i="21"/>
  <c r="K31" i="21"/>
  <c r="K30" i="21"/>
  <c r="K29" i="21"/>
  <c r="K28" i="21"/>
  <c r="K27" i="21"/>
  <c r="K26" i="21"/>
  <c r="K25" i="21"/>
  <c r="K24" i="21"/>
  <c r="K23" i="21"/>
  <c r="K22" i="21"/>
  <c r="K21" i="21"/>
  <c r="K20" i="21"/>
  <c r="K19" i="21"/>
  <c r="K18" i="21"/>
  <c r="K17" i="21"/>
  <c r="K16" i="21"/>
  <c r="K15" i="21"/>
  <c r="K14" i="21"/>
  <c r="K13" i="21"/>
  <c r="K12" i="21"/>
  <c r="I242" i="20"/>
  <c r="I241" i="20"/>
  <c r="I230" i="20"/>
  <c r="I229" i="20"/>
  <c r="I228" i="20"/>
  <c r="I227" i="20"/>
  <c r="I214" i="20"/>
  <c r="I213" i="20"/>
  <c r="I204" i="20"/>
  <c r="I203" i="20"/>
  <c r="I193" i="20"/>
  <c r="I192" i="20"/>
  <c r="I181" i="20"/>
  <c r="I179" i="20"/>
  <c r="I178" i="20"/>
  <c r="I177" i="20"/>
  <c r="I176" i="20"/>
  <c r="I175" i="20"/>
  <c r="I166" i="20"/>
  <c r="I165" i="20"/>
  <c r="I153" i="20"/>
  <c r="I152" i="20"/>
  <c r="I151" i="20"/>
  <c r="I150" i="20"/>
  <c r="I149" i="20"/>
  <c r="I112" i="20"/>
  <c r="I111" i="20"/>
  <c r="I110" i="20"/>
  <c r="I109" i="20"/>
  <c r="I108" i="20"/>
  <c r="I107" i="20"/>
  <c r="I106" i="20"/>
  <c r="I105" i="20"/>
  <c r="I104" i="20"/>
  <c r="I103" i="20"/>
  <c r="I102" i="20"/>
  <c r="I101" i="20"/>
  <c r="I100" i="20"/>
  <c r="I99" i="20"/>
  <c r="I98" i="20"/>
  <c r="I97" i="20"/>
  <c r="I96" i="20"/>
  <c r="I95" i="20"/>
  <c r="I94" i="20"/>
  <c r="I93" i="20"/>
  <c r="I92" i="20"/>
  <c r="I91" i="20"/>
  <c r="I90" i="20"/>
  <c r="I89" i="20"/>
  <c r="I88" i="20"/>
  <c r="I87" i="20"/>
  <c r="I86" i="20"/>
  <c r="I85" i="20"/>
  <c r="I84" i="20"/>
  <c r="I83" i="20"/>
  <c r="I82" i="20"/>
  <c r="I81" i="20"/>
  <c r="I42" i="20"/>
  <c r="I41" i="20"/>
  <c r="I40" i="20"/>
  <c r="I39" i="20"/>
  <c r="I38" i="20"/>
  <c r="I37" i="20"/>
  <c r="I36" i="20"/>
  <c r="I35" i="20"/>
  <c r="I34" i="20"/>
  <c r="I33" i="20"/>
  <c r="I32" i="20"/>
  <c r="I31" i="20"/>
  <c r="I30" i="20"/>
  <c r="I29" i="20"/>
  <c r="I28" i="20"/>
  <c r="I27" i="20"/>
  <c r="K248" i="20"/>
  <c r="K246" i="20"/>
  <c r="K245" i="20"/>
  <c r="K244" i="20"/>
  <c r="K242" i="20"/>
  <c r="K241" i="20"/>
  <c r="K240" i="20"/>
  <c r="K239" i="20"/>
  <c r="K238" i="20"/>
  <c r="K237" i="20"/>
  <c r="K236" i="20"/>
  <c r="K235" i="20"/>
  <c r="K232" i="20"/>
  <c r="K231" i="20"/>
  <c r="K230" i="20"/>
  <c r="K229" i="20"/>
  <c r="K228" i="20"/>
  <c r="K227" i="20"/>
  <c r="K226" i="20"/>
  <c r="K225" i="20"/>
  <c r="K224" i="20"/>
  <c r="K223" i="20"/>
  <c r="K222" i="20"/>
  <c r="K221" i="20"/>
  <c r="K220" i="20"/>
  <c r="K219" i="20"/>
  <c r="K218" i="20"/>
  <c r="K215" i="20"/>
  <c r="K214" i="20"/>
  <c r="K213" i="20"/>
  <c r="K212" i="20"/>
  <c r="K211" i="20"/>
  <c r="K210" i="20"/>
  <c r="K209" i="20"/>
  <c r="K208" i="20"/>
  <c r="K205" i="20"/>
  <c r="K204" i="20"/>
  <c r="K203" i="20"/>
  <c r="K202" i="20"/>
  <c r="K201" i="20"/>
  <c r="K200" i="20"/>
  <c r="K199" i="20"/>
  <c r="K198" i="20"/>
  <c r="K197" i="20"/>
  <c r="K194" i="20"/>
  <c r="K193" i="20"/>
  <c r="K192" i="20"/>
  <c r="K191" i="20"/>
  <c r="K190" i="20"/>
  <c r="K189" i="20"/>
  <c r="K188" i="20"/>
  <c r="K187" i="20"/>
  <c r="K186" i="20"/>
  <c r="K183" i="20"/>
  <c r="K182" i="20"/>
  <c r="K181" i="20"/>
  <c r="K179" i="20"/>
  <c r="K178" i="20"/>
  <c r="K177" i="20"/>
  <c r="K176" i="20"/>
  <c r="K175" i="20"/>
  <c r="K174" i="20"/>
  <c r="K173" i="20"/>
  <c r="K172" i="20"/>
  <c r="K171" i="20"/>
  <c r="K170" i="20"/>
  <c r="K169" i="20"/>
  <c r="K168" i="20"/>
  <c r="K166" i="20"/>
  <c r="K165" i="20"/>
  <c r="K164" i="20"/>
  <c r="K163" i="20"/>
  <c r="K162" i="20"/>
  <c r="K161" i="20"/>
  <c r="K160" i="20"/>
  <c r="K158" i="20"/>
  <c r="K157" i="20"/>
  <c r="K155" i="20"/>
  <c r="K154" i="20"/>
  <c r="K153" i="20"/>
  <c r="K152" i="20"/>
  <c r="K151" i="20"/>
  <c r="K150" i="20"/>
  <c r="K149" i="20"/>
  <c r="K148" i="20"/>
  <c r="K147" i="20"/>
  <c r="K146" i="20"/>
  <c r="K145" i="20"/>
  <c r="K144" i="20"/>
  <c r="K143" i="20"/>
  <c r="K142" i="20"/>
  <c r="K141" i="20"/>
  <c r="K140" i="20"/>
  <c r="K139" i="20"/>
  <c r="K138" i="20"/>
  <c r="K137" i="20"/>
  <c r="K136" i="20"/>
  <c r="K135" i="20"/>
  <c r="K134" i="20"/>
  <c r="K133" i="20"/>
  <c r="K132" i="20"/>
  <c r="K131" i="20"/>
  <c r="K130" i="20"/>
  <c r="K128" i="20"/>
  <c r="K127" i="20"/>
  <c r="K126" i="20"/>
  <c r="K124" i="20"/>
  <c r="K123" i="20"/>
  <c r="K122" i="20"/>
  <c r="K121" i="20"/>
  <c r="K120" i="20"/>
  <c r="K119" i="20"/>
  <c r="K118" i="20"/>
  <c r="K117" i="20"/>
  <c r="K116" i="20"/>
  <c r="K115" i="20"/>
  <c r="K114" i="20"/>
  <c r="K113" i="20"/>
  <c r="K112" i="20"/>
  <c r="K111" i="20"/>
  <c r="K110" i="20"/>
  <c r="K109" i="20"/>
  <c r="K108" i="20"/>
  <c r="K107" i="20"/>
  <c r="K106" i="20"/>
  <c r="K105" i="20"/>
  <c r="K104" i="20"/>
  <c r="K103" i="20"/>
  <c r="K102" i="20"/>
  <c r="K101" i="20"/>
  <c r="K100" i="20"/>
  <c r="K99" i="20"/>
  <c r="K98" i="20"/>
  <c r="K97" i="20"/>
  <c r="K96" i="20"/>
  <c r="K95" i="20"/>
  <c r="K94" i="20"/>
  <c r="K93" i="20"/>
  <c r="K92" i="20"/>
  <c r="K91" i="20"/>
  <c r="K90" i="20"/>
  <c r="K89" i="20"/>
  <c r="K88" i="20"/>
  <c r="K87" i="20"/>
  <c r="K86" i="20"/>
  <c r="K85" i="20"/>
  <c r="K84" i="20"/>
  <c r="K83" i="20"/>
  <c r="K82" i="20"/>
  <c r="K81" i="20"/>
  <c r="K80" i="20"/>
  <c r="K79" i="20"/>
  <c r="K78" i="20"/>
  <c r="K77" i="20"/>
  <c r="K76" i="20"/>
  <c r="K75" i="20"/>
  <c r="K74" i="20"/>
  <c r="K73" i="20"/>
  <c r="K72" i="20"/>
  <c r="K71" i="20"/>
  <c r="K70" i="20"/>
  <c r="K69" i="20"/>
  <c r="K68" i="20"/>
  <c r="K67" i="20"/>
  <c r="K66" i="20"/>
  <c r="K65" i="20"/>
  <c r="K64" i="20"/>
  <c r="K63" i="20"/>
  <c r="K62" i="20"/>
  <c r="K61" i="20"/>
  <c r="K60" i="20"/>
  <c r="K59" i="20"/>
  <c r="K58" i="20"/>
  <c r="K57" i="20"/>
  <c r="K56" i="20"/>
  <c r="K55" i="20"/>
  <c r="K54" i="20"/>
  <c r="K53" i="20"/>
  <c r="K52" i="20"/>
  <c r="K51" i="20"/>
  <c r="K49" i="20"/>
  <c r="K48" i="20"/>
  <c r="K47" i="20"/>
  <c r="K46" i="20"/>
  <c r="K44" i="20"/>
  <c r="K43" i="20"/>
  <c r="K42" i="20"/>
  <c r="K41" i="20"/>
  <c r="K40" i="20"/>
  <c r="K39" i="20"/>
  <c r="K38" i="20"/>
  <c r="K37" i="20"/>
  <c r="K36" i="20"/>
  <c r="K35" i="20"/>
  <c r="K34" i="20"/>
  <c r="K33" i="20"/>
  <c r="K32" i="20"/>
  <c r="K31" i="20"/>
  <c r="K30" i="20"/>
  <c r="K29" i="20"/>
  <c r="K28" i="20"/>
  <c r="K27" i="20"/>
  <c r="K26" i="20"/>
  <c r="K25" i="20"/>
  <c r="K24" i="20"/>
  <c r="K23" i="20"/>
  <c r="K22" i="20"/>
  <c r="K21" i="20"/>
  <c r="K20" i="20"/>
  <c r="K19" i="20"/>
  <c r="K18" i="20"/>
  <c r="K17" i="20"/>
  <c r="K16" i="20"/>
  <c r="K15" i="20"/>
  <c r="K14" i="20"/>
  <c r="K13" i="20"/>
  <c r="K12" i="20"/>
  <c r="I214" i="19"/>
  <c r="I195" i="19"/>
  <c r="I177" i="19"/>
  <c r="I159" i="19"/>
  <c r="I109" i="19"/>
  <c r="I57" i="19"/>
  <c r="K218" i="19"/>
  <c r="K217" i="19"/>
  <c r="K216" i="19"/>
  <c r="K215" i="19"/>
  <c r="K214" i="19"/>
  <c r="K210" i="19"/>
  <c r="K209" i="19"/>
  <c r="K208" i="19"/>
  <c r="K207" i="19"/>
  <c r="K206" i="19"/>
  <c r="K205" i="19"/>
  <c r="K204" i="19"/>
  <c r="K203" i="19"/>
  <c r="K202" i="19"/>
  <c r="K201" i="19"/>
  <c r="K199" i="19"/>
  <c r="K198" i="19"/>
  <c r="K197" i="19"/>
  <c r="K196" i="19"/>
  <c r="K195" i="19"/>
  <c r="K191" i="19"/>
  <c r="K190" i="19"/>
  <c r="K189" i="19"/>
  <c r="K188" i="19"/>
  <c r="K187" i="19"/>
  <c r="K186" i="19"/>
  <c r="K185" i="19"/>
  <c r="K184" i="19"/>
  <c r="K183" i="19"/>
  <c r="K181" i="19"/>
  <c r="K180" i="19"/>
  <c r="K179" i="19"/>
  <c r="K178" i="19"/>
  <c r="K177" i="19"/>
  <c r="K173" i="19"/>
  <c r="K172" i="19"/>
  <c r="K171" i="19"/>
  <c r="K170" i="19"/>
  <c r="K169" i="19"/>
  <c r="K168" i="19"/>
  <c r="K167" i="19"/>
  <c r="K166" i="19"/>
  <c r="K165" i="19"/>
  <c r="K163" i="19"/>
  <c r="K162" i="19"/>
  <c r="K161" i="19"/>
  <c r="K160" i="19"/>
  <c r="K159" i="19"/>
  <c r="K155" i="19"/>
  <c r="K154" i="19"/>
  <c r="K152" i="19"/>
  <c r="K151" i="19"/>
  <c r="K150" i="19"/>
  <c r="K149" i="19"/>
  <c r="K148" i="19"/>
  <c r="K147" i="19"/>
  <c r="K146" i="19"/>
  <c r="K145" i="19"/>
  <c r="K144" i="19"/>
  <c r="K143" i="19"/>
  <c r="K142" i="19"/>
  <c r="K141" i="19"/>
  <c r="K140" i="19"/>
  <c r="K138" i="19"/>
  <c r="K137" i="19"/>
  <c r="K136" i="19"/>
  <c r="K135" i="19"/>
  <c r="K134" i="19"/>
  <c r="K133" i="19"/>
  <c r="K132" i="19"/>
  <c r="K131" i="19"/>
  <c r="K130" i="19"/>
  <c r="K129" i="19"/>
  <c r="K128" i="19"/>
  <c r="K127" i="19"/>
  <c r="K126" i="19"/>
  <c r="K125" i="19"/>
  <c r="K124" i="19"/>
  <c r="K123" i="19"/>
  <c r="K122" i="19"/>
  <c r="K121" i="19"/>
  <c r="K120" i="19"/>
  <c r="K119" i="19"/>
  <c r="K118" i="19"/>
  <c r="K117" i="19"/>
  <c r="K116" i="19"/>
  <c r="K115" i="19"/>
  <c r="K113" i="19"/>
  <c r="K112" i="19"/>
  <c r="K111" i="19"/>
  <c r="K110" i="19"/>
  <c r="K109" i="19"/>
  <c r="K105" i="19"/>
  <c r="K104" i="19"/>
  <c r="K102" i="19"/>
  <c r="K101" i="19"/>
  <c r="K100" i="19"/>
  <c r="K99" i="19"/>
  <c r="K98" i="19"/>
  <c r="K97" i="19"/>
  <c r="K96" i="19"/>
  <c r="K95" i="19"/>
  <c r="K94" i="19"/>
  <c r="K93" i="19"/>
  <c r="K92" i="19"/>
  <c r="K91" i="19"/>
  <c r="K90" i="19"/>
  <c r="K88" i="19"/>
  <c r="K87" i="19"/>
  <c r="K86" i="19"/>
  <c r="K85" i="19"/>
  <c r="K84" i="19"/>
  <c r="K83" i="19"/>
  <c r="K82" i="19"/>
  <c r="K81" i="19"/>
  <c r="K80" i="19"/>
  <c r="K79" i="19"/>
  <c r="K78" i="19"/>
  <c r="K77" i="19"/>
  <c r="K76" i="19"/>
  <c r="K75" i="19"/>
  <c r="K74" i="19"/>
  <c r="K73" i="19"/>
  <c r="K72" i="19"/>
  <c r="K71" i="19"/>
  <c r="K70" i="19"/>
  <c r="K69" i="19"/>
  <c r="K68" i="19"/>
  <c r="K67" i="19"/>
  <c r="K66" i="19"/>
  <c r="K65" i="19"/>
  <c r="K64" i="19"/>
  <c r="K63" i="19"/>
  <c r="K61" i="19"/>
  <c r="K60" i="19"/>
  <c r="K59" i="19"/>
  <c r="K58" i="19"/>
  <c r="K57" i="19"/>
  <c r="K53" i="19"/>
  <c r="K52" i="19"/>
  <c r="K50" i="19"/>
  <c r="K49" i="19"/>
  <c r="K48" i="19"/>
  <c r="K47" i="19"/>
  <c r="K46" i="19"/>
  <c r="K45" i="19"/>
  <c r="K44" i="19"/>
  <c r="K43" i="19"/>
  <c r="K42" i="19"/>
  <c r="K41" i="19"/>
  <c r="K40" i="19"/>
  <c r="K39" i="19"/>
  <c r="K37" i="19"/>
  <c r="K36" i="19"/>
  <c r="K35" i="19"/>
  <c r="K34" i="19"/>
  <c r="K33" i="19"/>
  <c r="K32" i="19"/>
  <c r="K31" i="19"/>
  <c r="K30" i="19"/>
  <c r="K29" i="19"/>
  <c r="K28" i="19"/>
  <c r="K27" i="19"/>
  <c r="K26" i="19"/>
  <c r="K25" i="19"/>
  <c r="K24" i="19"/>
  <c r="K23" i="19"/>
  <c r="K22" i="19"/>
  <c r="K21" i="19"/>
  <c r="K20" i="19"/>
  <c r="K19" i="19"/>
  <c r="K18" i="19"/>
  <c r="K17" i="19"/>
  <c r="K16" i="19"/>
  <c r="K15" i="19"/>
  <c r="K14" i="19"/>
  <c r="K13" i="19"/>
  <c r="K12" i="19"/>
  <c r="K367" i="18"/>
  <c r="K365" i="18"/>
  <c r="K364" i="18"/>
  <c r="K363" i="18"/>
  <c r="K361" i="18"/>
  <c r="K360" i="18"/>
  <c r="K357" i="18"/>
  <c r="K356" i="18"/>
  <c r="K355" i="18"/>
  <c r="K354" i="18"/>
  <c r="K353" i="18"/>
  <c r="K352" i="18"/>
  <c r="K351" i="18"/>
  <c r="K350" i="18"/>
  <c r="K349" i="18"/>
  <c r="K345" i="18"/>
  <c r="K344" i="18"/>
  <c r="K343" i="18"/>
  <c r="K342" i="18"/>
  <c r="K341" i="18"/>
  <c r="K340" i="18"/>
  <c r="K339" i="18"/>
  <c r="K336" i="18"/>
  <c r="K332" i="18"/>
  <c r="K331" i="18"/>
  <c r="K330" i="18"/>
  <c r="K329" i="18"/>
  <c r="K328" i="18"/>
  <c r="K327" i="18"/>
  <c r="K326" i="18"/>
  <c r="K324" i="18"/>
  <c r="K323" i="18"/>
  <c r="K311" i="18"/>
  <c r="K310" i="18"/>
  <c r="K309" i="18"/>
  <c r="K308" i="18"/>
  <c r="K307" i="18"/>
  <c r="K306" i="18"/>
  <c r="K305" i="18"/>
  <c r="K304" i="18"/>
  <c r="K303" i="18"/>
  <c r="K302" i="18"/>
  <c r="K301" i="18"/>
  <c r="K298" i="18"/>
  <c r="K293" i="18"/>
  <c r="K292" i="18"/>
  <c r="K291" i="18"/>
  <c r="K290" i="18"/>
  <c r="K289" i="18"/>
  <c r="K288" i="18"/>
  <c r="K285" i="18"/>
  <c r="K284" i="18"/>
  <c r="K279" i="18"/>
  <c r="K278" i="18"/>
  <c r="K277" i="18"/>
  <c r="K276" i="18"/>
  <c r="K275" i="18"/>
  <c r="K274" i="18"/>
  <c r="K271" i="18"/>
  <c r="K266" i="18"/>
  <c r="K265" i="18"/>
  <c r="K264" i="18"/>
  <c r="K263" i="18"/>
  <c r="K262" i="18"/>
  <c r="K261" i="18"/>
  <c r="K258" i="18"/>
  <c r="K257" i="18"/>
  <c r="K249" i="18"/>
  <c r="K248" i="18"/>
  <c r="K247" i="18"/>
  <c r="K246" i="18"/>
  <c r="K245" i="18"/>
  <c r="K244" i="18"/>
  <c r="K243" i="18"/>
  <c r="K240" i="18"/>
  <c r="K236" i="18"/>
  <c r="K235" i="18"/>
  <c r="K234" i="18"/>
  <c r="K233" i="18"/>
  <c r="K232" i="18"/>
  <c r="K231" i="18"/>
  <c r="K229" i="18"/>
  <c r="K228" i="18"/>
  <c r="K226" i="18"/>
  <c r="K225" i="18"/>
  <c r="K218" i="18"/>
  <c r="K217" i="18"/>
  <c r="K216" i="18"/>
  <c r="K215" i="18"/>
  <c r="K214" i="18"/>
  <c r="K213" i="18"/>
  <c r="K212" i="18"/>
  <c r="K211" i="18"/>
  <c r="K210" i="18"/>
  <c r="K209" i="18"/>
  <c r="K208" i="18"/>
  <c r="K207" i="18"/>
  <c r="K206" i="18"/>
  <c r="K205" i="18"/>
  <c r="K204" i="18"/>
  <c r="K202" i="18"/>
  <c r="K201" i="18"/>
  <c r="K199" i="18"/>
  <c r="K198" i="18"/>
  <c r="K191" i="18"/>
  <c r="K190" i="18"/>
  <c r="K189" i="18"/>
  <c r="K188" i="18"/>
  <c r="K187" i="18"/>
  <c r="K186" i="18"/>
  <c r="K185" i="18"/>
  <c r="K184" i="18"/>
  <c r="K183" i="18"/>
  <c r="K182" i="18"/>
  <c r="K181" i="18"/>
  <c r="K180" i="18"/>
  <c r="K179" i="18"/>
  <c r="K178" i="18"/>
  <c r="K177" i="18"/>
  <c r="K176" i="18"/>
  <c r="K175" i="18"/>
  <c r="K173" i="18"/>
  <c r="K172" i="18"/>
  <c r="K171" i="18"/>
  <c r="K169" i="18"/>
  <c r="K168" i="18"/>
  <c r="K167" i="18"/>
  <c r="K166" i="18"/>
  <c r="K165" i="18"/>
  <c r="K164" i="18"/>
  <c r="K163" i="18"/>
  <c r="K162" i="18"/>
  <c r="K161" i="18"/>
  <c r="K160" i="18"/>
  <c r="K125" i="18"/>
  <c r="K124" i="18"/>
  <c r="K123" i="18"/>
  <c r="K122" i="18"/>
  <c r="K121" i="18"/>
  <c r="K120" i="18"/>
  <c r="K119" i="18"/>
  <c r="K118" i="18"/>
  <c r="K117" i="18"/>
  <c r="K116" i="18"/>
  <c r="K115" i="18"/>
  <c r="K114" i="18"/>
  <c r="K113" i="18"/>
  <c r="K112" i="18"/>
  <c r="K111" i="18"/>
  <c r="K110" i="18"/>
  <c r="K109" i="18"/>
  <c r="K108" i="18"/>
  <c r="K107" i="18"/>
  <c r="K106" i="18"/>
  <c r="K105" i="18"/>
  <c r="K104" i="18"/>
  <c r="K103" i="18"/>
  <c r="K102" i="18"/>
  <c r="K101" i="18"/>
  <c r="K100" i="18"/>
  <c r="K99" i="18"/>
  <c r="K98" i="18"/>
  <c r="K96" i="18"/>
  <c r="K95" i="18"/>
  <c r="K94" i="18"/>
  <c r="K93" i="18"/>
  <c r="K91" i="18"/>
  <c r="K90" i="18"/>
  <c r="K72" i="18"/>
  <c r="K71" i="18"/>
  <c r="K70" i="18"/>
  <c r="K69" i="18"/>
  <c r="K68" i="18"/>
  <c r="K67" i="18"/>
  <c r="K66" i="18"/>
  <c r="K65" i="18"/>
  <c r="K64" i="18"/>
  <c r="K63" i="18"/>
  <c r="K62" i="18"/>
  <c r="K61" i="18"/>
  <c r="K60" i="18"/>
  <c r="K59" i="18"/>
  <c r="K58" i="18"/>
  <c r="K57" i="18"/>
  <c r="K56" i="18"/>
  <c r="K55" i="18"/>
  <c r="K54" i="18"/>
  <c r="K53" i="18"/>
  <c r="K52" i="18"/>
  <c r="K50" i="18"/>
  <c r="K49" i="18"/>
  <c r="K48" i="18"/>
  <c r="K47" i="18"/>
  <c r="K45" i="18"/>
  <c r="K44" i="18"/>
  <c r="K28" i="18"/>
  <c r="K27" i="18"/>
  <c r="K26" i="18"/>
  <c r="K25" i="18"/>
  <c r="K24" i="18"/>
  <c r="K23" i="18"/>
  <c r="K22" i="18"/>
  <c r="K21" i="18"/>
  <c r="K20" i="18"/>
  <c r="K19" i="18"/>
  <c r="K18" i="18"/>
  <c r="K17" i="18"/>
  <c r="K16" i="18"/>
  <c r="K15" i="18"/>
  <c r="K14" i="18"/>
  <c r="K13" i="18"/>
  <c r="K12" i="18"/>
  <c r="K359" i="18"/>
  <c r="K358" i="18"/>
  <c r="K347" i="18"/>
  <c r="K346" i="18"/>
  <c r="K335" i="18"/>
  <c r="K334" i="18"/>
  <c r="K333" i="18"/>
  <c r="K322" i="18"/>
  <c r="K320" i="18"/>
  <c r="K319" i="18"/>
  <c r="K318" i="18"/>
  <c r="K312" i="18"/>
  <c r="K297" i="18"/>
  <c r="K296" i="18"/>
  <c r="K295" i="18"/>
  <c r="K294" i="18"/>
  <c r="K283" i="18"/>
  <c r="K282" i="18"/>
  <c r="K281" i="18"/>
  <c r="K280" i="18"/>
  <c r="K270" i="18"/>
  <c r="K269" i="18"/>
  <c r="K268" i="18"/>
  <c r="K267" i="18"/>
  <c r="K255" i="18"/>
  <c r="K254" i="18"/>
  <c r="K253" i="18"/>
  <c r="K252" i="18"/>
  <c r="K251" i="18"/>
  <c r="K250" i="18"/>
  <c r="K239" i="18"/>
  <c r="K238" i="18"/>
  <c r="K237" i="18"/>
  <c r="K224" i="18"/>
  <c r="K223" i="18"/>
  <c r="K222" i="18"/>
  <c r="K221" i="18"/>
  <c r="K220" i="18"/>
  <c r="K219" i="18"/>
  <c r="K197" i="18"/>
  <c r="K196" i="18"/>
  <c r="K195" i="18"/>
  <c r="K194" i="18"/>
  <c r="K193" i="18"/>
  <c r="K192" i="18"/>
  <c r="K159" i="18"/>
  <c r="K158" i="18"/>
  <c r="K157" i="18"/>
  <c r="K156" i="18"/>
  <c r="K155" i="18"/>
  <c r="K154" i="18"/>
  <c r="K153" i="18"/>
  <c r="K152" i="18"/>
  <c r="K151" i="18"/>
  <c r="K150" i="18"/>
  <c r="K149" i="18"/>
  <c r="K148" i="18"/>
  <c r="K147" i="18"/>
  <c r="K146" i="18"/>
  <c r="K145" i="18"/>
  <c r="K144" i="18"/>
  <c r="K143" i="18"/>
  <c r="K142" i="18"/>
  <c r="K141" i="18"/>
  <c r="K140" i="18"/>
  <c r="K139" i="18"/>
  <c r="K138" i="18"/>
  <c r="K137" i="18"/>
  <c r="K136" i="18"/>
  <c r="K135" i="18"/>
  <c r="K134" i="18"/>
  <c r="K133" i="18"/>
  <c r="K132" i="18"/>
  <c r="K131" i="18"/>
  <c r="K130" i="18"/>
  <c r="K129" i="18"/>
  <c r="K128" i="18"/>
  <c r="K127" i="18"/>
  <c r="K126" i="18"/>
  <c r="K89" i="18"/>
  <c r="K88" i="18"/>
  <c r="K87" i="18"/>
  <c r="K86" i="18"/>
  <c r="K85" i="18"/>
  <c r="K84" i="18"/>
  <c r="K83" i="18"/>
  <c r="K82" i="18"/>
  <c r="K81" i="18"/>
  <c r="K80" i="18"/>
  <c r="K79" i="18"/>
  <c r="K78" i="18"/>
  <c r="K77" i="18"/>
  <c r="K76" i="18"/>
  <c r="K75" i="18"/>
  <c r="K74" i="18"/>
  <c r="K73" i="18"/>
  <c r="K43" i="18"/>
  <c r="K42" i="18"/>
  <c r="K41" i="18"/>
  <c r="K40" i="18"/>
  <c r="K39" i="18"/>
  <c r="K38" i="18"/>
  <c r="K37" i="18"/>
  <c r="K36" i="18"/>
  <c r="K35" i="18"/>
  <c r="K34" i="18"/>
  <c r="K33" i="18"/>
  <c r="K32" i="18"/>
  <c r="K31" i="18"/>
  <c r="K30" i="18"/>
  <c r="K29" i="18"/>
  <c r="I359" i="18"/>
  <c r="I347" i="18"/>
  <c r="I346" i="18"/>
  <c r="I335" i="18"/>
  <c r="I334" i="18"/>
  <c r="I333" i="18"/>
  <c r="I322" i="18"/>
  <c r="I320" i="18"/>
  <c r="I319" i="18"/>
  <c r="I318" i="18"/>
  <c r="I312" i="18"/>
  <c r="I297" i="18"/>
  <c r="I296" i="18"/>
  <c r="I295" i="18"/>
  <c r="I294" i="18"/>
  <c r="I283" i="18"/>
  <c r="I282" i="18"/>
  <c r="I281" i="18"/>
  <c r="I280" i="18"/>
  <c r="I270" i="18"/>
  <c r="I269" i="18"/>
  <c r="I268" i="18"/>
  <c r="I267" i="18"/>
  <c r="I255" i="18"/>
  <c r="I254" i="18"/>
  <c r="I253" i="18"/>
  <c r="I252" i="18"/>
  <c r="I251" i="18"/>
  <c r="I250" i="18"/>
  <c r="I239" i="18"/>
  <c r="I238" i="18"/>
  <c r="I237" i="18"/>
  <c r="I224" i="18"/>
  <c r="I223" i="18"/>
  <c r="I222" i="18"/>
  <c r="I221" i="18"/>
  <c r="I220" i="18"/>
  <c r="I219" i="18"/>
  <c r="I197" i="18"/>
  <c r="I196" i="18"/>
  <c r="I195" i="18"/>
  <c r="I194" i="18"/>
  <c r="I193" i="18"/>
  <c r="I192" i="18"/>
  <c r="I159" i="18"/>
  <c r="I158" i="18"/>
  <c r="I157" i="18"/>
  <c r="I156" i="18"/>
  <c r="I155" i="18"/>
  <c r="I154" i="18"/>
  <c r="I153" i="18"/>
  <c r="I152" i="18"/>
  <c r="I151" i="18"/>
  <c r="I150" i="18"/>
  <c r="I149" i="18"/>
  <c r="I148" i="18"/>
  <c r="I147" i="18"/>
  <c r="I146" i="18"/>
  <c r="I145" i="18"/>
  <c r="I144" i="18"/>
  <c r="I143" i="18"/>
  <c r="I142" i="18"/>
  <c r="I141" i="18"/>
  <c r="I140" i="18"/>
  <c r="I139" i="18"/>
  <c r="I138" i="18"/>
  <c r="I137" i="18"/>
  <c r="I136" i="18"/>
  <c r="I135" i="18"/>
  <c r="I134" i="18"/>
  <c r="I133" i="18"/>
  <c r="I132" i="18"/>
  <c r="I131" i="18"/>
  <c r="I130" i="18"/>
  <c r="I129" i="18"/>
  <c r="I128" i="18"/>
  <c r="I127" i="18"/>
  <c r="I126" i="18"/>
  <c r="I89" i="18"/>
  <c r="I88" i="18"/>
  <c r="I87" i="18"/>
  <c r="I86" i="18"/>
  <c r="I85" i="18"/>
  <c r="I84" i="18"/>
  <c r="I83" i="18"/>
  <c r="I82" i="18"/>
  <c r="I81" i="18"/>
  <c r="I80" i="18"/>
  <c r="I79" i="18"/>
  <c r="I78" i="18"/>
  <c r="I77" i="18"/>
  <c r="I76" i="18"/>
  <c r="I75" i="18"/>
  <c r="I74" i="18"/>
  <c r="I73" i="18"/>
  <c r="I43" i="18"/>
  <c r="I42" i="18"/>
  <c r="I41" i="18"/>
  <c r="I40" i="18"/>
  <c r="I39" i="18"/>
  <c r="I38" i="18"/>
  <c r="I37" i="18"/>
  <c r="I36" i="18"/>
  <c r="I35" i="18"/>
  <c r="I34" i="18"/>
  <c r="I33" i="18"/>
  <c r="I32" i="18"/>
  <c r="I31" i="18"/>
  <c r="I30" i="18"/>
  <c r="I29" i="18"/>
  <c r="K369" i="18" l="1"/>
  <c r="H372" i="18" s="1"/>
  <c r="B5" i="24" s="1"/>
  <c r="I369" i="18"/>
  <c r="H370" i="18" s="1"/>
  <c r="H376" i="18" l="1"/>
  <c r="B3" i="24"/>
  <c r="K397" i="23"/>
  <c r="H400" i="23" s="1"/>
  <c r="G5" i="24" s="1"/>
  <c r="H377" i="18" l="1"/>
  <c r="B9" i="24"/>
  <c r="I397" i="23"/>
  <c r="H398" i="23" s="1"/>
  <c r="H404" i="23" l="1"/>
  <c r="G3" i="24"/>
  <c r="H378" i="18"/>
  <c r="B11" i="24" s="1"/>
  <c r="B10" i="24"/>
  <c r="K616" i="22"/>
  <c r="H619" i="22" s="1"/>
  <c r="F5" i="24" s="1"/>
  <c r="K188" i="21"/>
  <c r="H191" i="21" s="1"/>
  <c r="E5" i="24" s="1"/>
  <c r="K250" i="20"/>
  <c r="H253" i="20" s="1"/>
  <c r="D5" i="24" s="1"/>
  <c r="K220" i="19"/>
  <c r="H223" i="19" s="1"/>
  <c r="C5" i="24" s="1"/>
  <c r="K160" i="16"/>
  <c r="H163" i="16" s="1"/>
  <c r="H5" i="24" s="1"/>
  <c r="K80" i="17"/>
  <c r="H83" i="17" s="1"/>
  <c r="I5" i="24" s="1"/>
  <c r="H405" i="23" l="1"/>
  <c r="G9" i="24"/>
  <c r="J5" i="24"/>
  <c r="I616" i="22"/>
  <c r="H617" i="22" s="1"/>
  <c r="I188" i="21"/>
  <c r="H189" i="21" s="1"/>
  <c r="I250" i="20"/>
  <c r="H251" i="20" s="1"/>
  <c r="I220" i="19"/>
  <c r="H221" i="19" s="1"/>
  <c r="I160" i="16"/>
  <c r="H161" i="16" s="1"/>
  <c r="H3" i="24" s="1"/>
  <c r="I80" i="17"/>
  <c r="H81" i="17" s="1"/>
  <c r="H87" i="17" l="1"/>
  <c r="I9" i="24" s="1"/>
  <c r="I3" i="24"/>
  <c r="H623" i="22"/>
  <c r="F9" i="24" s="1"/>
  <c r="F3" i="24"/>
  <c r="H257" i="20"/>
  <c r="D9" i="24" s="1"/>
  <c r="D3" i="24"/>
  <c r="H406" i="23"/>
  <c r="G11" i="24" s="1"/>
  <c r="G10" i="24"/>
  <c r="H167" i="16"/>
  <c r="H9" i="24" s="1"/>
  <c r="H227" i="19"/>
  <c r="C9" i="24" s="1"/>
  <c r="C3" i="24"/>
  <c r="H195" i="21"/>
  <c r="E3" i="24"/>
  <c r="H624" i="22" l="1"/>
  <c r="H625" i="22" s="1"/>
  <c r="F11" i="24" s="1"/>
  <c r="H88" i="17"/>
  <c r="I10" i="24" s="1"/>
  <c r="H228" i="19"/>
  <c r="H229" i="19" s="1"/>
  <c r="C11" i="24" s="1"/>
  <c r="J3" i="24"/>
  <c r="H258" i="20"/>
  <c r="H168" i="16"/>
  <c r="H10" i="24" s="1"/>
  <c r="C10" i="24"/>
  <c r="H196" i="21"/>
  <c r="E9" i="24"/>
  <c r="J9" i="24" s="1"/>
  <c r="H89" i="17"/>
  <c r="I11" i="24" s="1"/>
  <c r="F10" i="24" l="1"/>
  <c r="D10" i="24"/>
  <c r="H259" i="20"/>
  <c r="D11" i="24" s="1"/>
  <c r="H169" i="16"/>
  <c r="H11" i="24" s="1"/>
  <c r="H197" i="21"/>
  <c r="E11" i="24" s="1"/>
  <c r="E10" i="24"/>
  <c r="J11" i="24" l="1"/>
  <c r="J10" i="2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vva</author>
  </authors>
  <commentList>
    <comment ref="F7" authorId="0" shapeId="0" xr:uid="{00000000-0006-0000-0100-000001000000}">
      <text>
        <r>
          <rPr>
            <sz val="8"/>
            <color indexed="81"/>
            <rFont val="Tahoma"/>
            <family val="2"/>
            <charset val="204"/>
          </rPr>
          <t>Выбор единицы измерения происходит прямо в ячейке</t>
        </r>
      </text>
    </comment>
    <comment ref="H8" authorId="0" shapeId="0" xr:uid="{00000000-0006-0000-0100-000002000000}">
      <text>
        <r>
          <rPr>
            <sz val="8"/>
            <color indexed="81"/>
            <rFont val="Tahoma"/>
            <family val="2"/>
            <charset val="204"/>
          </rPr>
          <t>1. При подстановке размеров воздуховодов, производится автоматический подсчет: ЦЕНА х ПЛОЩАДЬ
2. Если в размерах детали указывается ее длинна(или высота), тогда в единицах измерения должно быть указано количество шт. изделий.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vva</author>
  </authors>
  <commentList>
    <comment ref="F7" authorId="0" shapeId="0" xr:uid="{00000000-0006-0000-0200-000001000000}">
      <text>
        <r>
          <rPr>
            <sz val="8"/>
            <color indexed="81"/>
            <rFont val="Tahoma"/>
            <family val="2"/>
            <charset val="204"/>
          </rPr>
          <t>Выбор единицы измерения происходит прямо в ячейке</t>
        </r>
      </text>
    </comment>
    <comment ref="H8" authorId="0" shapeId="0" xr:uid="{00000000-0006-0000-0200-000002000000}">
      <text>
        <r>
          <rPr>
            <sz val="8"/>
            <color indexed="81"/>
            <rFont val="Tahoma"/>
            <family val="2"/>
            <charset val="204"/>
          </rPr>
          <t>1. При подстановке размеров воздуховодов, производится автоматический подсчет: ЦЕНА х ПЛОЩАДЬ
2. Если в размерах детали указывается ее длинна(или высота), тогда в единицах измерения должно быть указано количество шт. изделий.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vva</author>
  </authors>
  <commentList>
    <comment ref="F7" authorId="0" shapeId="0" xr:uid="{00000000-0006-0000-0300-000001000000}">
      <text>
        <r>
          <rPr>
            <sz val="8"/>
            <color indexed="81"/>
            <rFont val="Tahoma"/>
            <family val="2"/>
            <charset val="204"/>
          </rPr>
          <t>Выбор единицы измерения происходит прямо в ячейке</t>
        </r>
      </text>
    </comment>
    <comment ref="H8" authorId="0" shapeId="0" xr:uid="{00000000-0006-0000-0300-000002000000}">
      <text>
        <r>
          <rPr>
            <sz val="8"/>
            <color indexed="81"/>
            <rFont val="Tahoma"/>
            <family val="2"/>
            <charset val="204"/>
          </rPr>
          <t>1. При подстановке размеров воздуховодов, производится автоматический подсчет: ЦЕНА х ПЛОЩАДЬ
2. Если в размерах детали указывается ее длинна(или высота), тогда в единицах измерения должно быть указано количество шт. изделий.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vva</author>
  </authors>
  <commentList>
    <comment ref="F7" authorId="0" shapeId="0" xr:uid="{00000000-0006-0000-0400-000001000000}">
      <text>
        <r>
          <rPr>
            <sz val="8"/>
            <color indexed="81"/>
            <rFont val="Tahoma"/>
            <family val="2"/>
            <charset val="204"/>
          </rPr>
          <t>Выбор единицы измерения происходит прямо в ячейке</t>
        </r>
      </text>
    </comment>
    <comment ref="H8" authorId="0" shapeId="0" xr:uid="{00000000-0006-0000-0400-000002000000}">
      <text>
        <r>
          <rPr>
            <sz val="8"/>
            <color indexed="81"/>
            <rFont val="Tahoma"/>
            <family val="2"/>
            <charset val="204"/>
          </rPr>
          <t>1. При подстановке размеров воздуховодов, производится автоматический подсчет: ЦЕНА х ПЛОЩАДЬ
2. Если в размерах детали указывается ее длинна(или высота), тогда в единицах измерения должно быть указано количество шт. изделий.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vva</author>
  </authors>
  <commentList>
    <comment ref="F7" authorId="0" shapeId="0" xr:uid="{00000000-0006-0000-0500-000001000000}">
      <text>
        <r>
          <rPr>
            <sz val="8"/>
            <color indexed="81"/>
            <rFont val="Tahoma"/>
            <family val="2"/>
            <charset val="204"/>
          </rPr>
          <t>Выбор единицы измерения происходит прямо в ячейке</t>
        </r>
      </text>
    </comment>
    <comment ref="H8" authorId="0" shapeId="0" xr:uid="{00000000-0006-0000-0500-000002000000}">
      <text>
        <r>
          <rPr>
            <sz val="8"/>
            <color indexed="81"/>
            <rFont val="Tahoma"/>
            <family val="2"/>
            <charset val="204"/>
          </rPr>
          <t>1. При подстановке размеров воздуховодов, производится автоматический подсчет: ЦЕНА х ПЛОЩАДЬ
2. Если в размерах детали указывается ее длинна(или высота), тогда в единицах измерения должно быть указано количество шт. изделий.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vva</author>
  </authors>
  <commentList>
    <comment ref="F7" authorId="0" shapeId="0" xr:uid="{00000000-0006-0000-0600-000001000000}">
      <text>
        <r>
          <rPr>
            <sz val="8"/>
            <color indexed="81"/>
            <rFont val="Tahoma"/>
            <family val="2"/>
            <charset val="204"/>
          </rPr>
          <t>Выбор единицы измерения происходит прямо в ячейке</t>
        </r>
      </text>
    </comment>
    <comment ref="H8" authorId="0" shapeId="0" xr:uid="{00000000-0006-0000-0600-000002000000}">
      <text>
        <r>
          <rPr>
            <sz val="8"/>
            <color indexed="81"/>
            <rFont val="Tahoma"/>
            <family val="2"/>
            <charset val="204"/>
          </rPr>
          <t>1. При подстановке размеров воздуховодов, производится автоматический подсчет: ЦЕНА х ПЛОЩАДЬ
2. Если в размерах детали указывается ее длинна(или высота), тогда в единицах измерения должно быть указано количество шт. изделий.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vva</author>
  </authors>
  <commentList>
    <comment ref="F7" authorId="0" shapeId="0" xr:uid="{00000000-0006-0000-0700-000001000000}">
      <text>
        <r>
          <rPr>
            <sz val="8"/>
            <color indexed="81"/>
            <rFont val="Tahoma"/>
            <family val="2"/>
            <charset val="204"/>
          </rPr>
          <t>Выбор единицы измерения происходит прямо в ячейке</t>
        </r>
      </text>
    </comment>
    <comment ref="H8" authorId="0" shapeId="0" xr:uid="{00000000-0006-0000-0700-000002000000}">
      <text>
        <r>
          <rPr>
            <sz val="8"/>
            <color indexed="81"/>
            <rFont val="Tahoma"/>
            <family val="2"/>
            <charset val="204"/>
          </rPr>
          <t>1. При подстановке размеров воздуховодов, производится автоматический подсчет: ЦЕНА х ПЛОЩАДЬ
2. Если в размерах детали указывается ее длинна(или высота), тогда в единицах измерения должно быть указано количество шт. изделий.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vva</author>
  </authors>
  <commentList>
    <comment ref="F7" authorId="0" shapeId="0" xr:uid="{00000000-0006-0000-0800-000001000000}">
      <text>
        <r>
          <rPr>
            <sz val="8"/>
            <color indexed="81"/>
            <rFont val="Tahoma"/>
            <family val="2"/>
            <charset val="204"/>
          </rPr>
          <t>Выбор единицы измерения происходит прямо в ячейке</t>
        </r>
      </text>
    </comment>
    <comment ref="H8" authorId="0" shapeId="0" xr:uid="{00000000-0006-0000-0800-000002000000}">
      <text>
        <r>
          <rPr>
            <sz val="8"/>
            <color indexed="81"/>
            <rFont val="Tahoma"/>
            <family val="2"/>
            <charset val="204"/>
          </rPr>
          <t>1. При подстановке размеров воздуховодов, производится автоматический подсчет: ЦЕНА х ПЛОЩАДЬ
2. Если в размерах детали указывается ее длинна(или высота), тогда в единицах измерения должно быть указано количество шт. изделий.</t>
        </r>
      </text>
    </comment>
  </commentList>
</comments>
</file>

<file path=xl/sharedStrings.xml><?xml version="1.0" encoding="utf-8"?>
<sst xmlns="http://schemas.openxmlformats.org/spreadsheetml/2006/main" count="12068" uniqueCount="723">
  <si>
    <t>Погоджено</t>
  </si>
  <si>
    <t>Дата виконання комерційної пропозиції</t>
  </si>
  <si>
    <t>Виконавець</t>
  </si>
  <si>
    <t>Тел/факс</t>
  </si>
  <si>
    <t>Поз.</t>
  </si>
  <si>
    <t>Назва, технічні характеристики</t>
  </si>
  <si>
    <t>Тип, марка, позначення</t>
  </si>
  <si>
    <t>Од. вим.</t>
  </si>
  <si>
    <t>Кіл-ть</t>
  </si>
  <si>
    <t>Вартість матеріалів, обладнання</t>
  </si>
  <si>
    <t>Вартість монтажа</t>
  </si>
  <si>
    <t>ПДВ 20%</t>
  </si>
  <si>
    <t>ВСЬОГО З ПДВ 20%</t>
  </si>
  <si>
    <t>Проектне                                    Тип, марка, позначення</t>
  </si>
  <si>
    <t>ВСЬОГО БЕЗ ПДВ 20%</t>
  </si>
  <si>
    <t>Ціна за од. в грн. без ПДВ</t>
  </si>
  <si>
    <t>Вартість в грн. без ПДВ</t>
  </si>
  <si>
    <t xml:space="preserve">Вартість в грн. без ПДВ </t>
  </si>
  <si>
    <t>Всього вартість матеріалів</t>
  </si>
  <si>
    <t>Всього вартість монтажних робіт</t>
  </si>
  <si>
    <t>Об'єкт</t>
  </si>
  <si>
    <t xml:space="preserve">Витратні матеріали </t>
  </si>
  <si>
    <t>м</t>
  </si>
  <si>
    <t>Пусконалагоджувальні роботи</t>
  </si>
  <si>
    <t>ПВ1.1</t>
  </si>
  <si>
    <t>GreenSTR-8/GreenSTR-6</t>
  </si>
  <si>
    <t>Aerostar</t>
  </si>
  <si>
    <t>шт</t>
  </si>
  <si>
    <t>компл</t>
  </si>
  <si>
    <t>Одескабель</t>
  </si>
  <si>
    <t>ШК 1000х500-1000 5 пластин 100мм</t>
  </si>
  <si>
    <t>ШК 800х800-1000 4 пластин по 100мм</t>
  </si>
  <si>
    <t>KPU-1N-О-N-1000х500-2*ф-МP220</t>
  </si>
  <si>
    <t>ССК</t>
  </si>
  <si>
    <t>KPU-1N-О-N-650х650-2*ф-МP220</t>
  </si>
  <si>
    <t>KPU-1N-О-N-600-2*ф-МP220</t>
  </si>
  <si>
    <t>K-KG-01010-DN600</t>
  </si>
  <si>
    <t>ЛКВ-600</t>
  </si>
  <si>
    <t>K-UZS-8</t>
  </si>
  <si>
    <t>K-UZS-1</t>
  </si>
  <si>
    <t>КД Ø100</t>
  </si>
  <si>
    <t>Р 1000х200</t>
  </si>
  <si>
    <t>2565-2+D40</t>
  </si>
  <si>
    <t>Р 700х700</t>
  </si>
  <si>
    <t>Р 400х200</t>
  </si>
  <si>
    <t>2565-2</t>
  </si>
  <si>
    <t>Р 150x150</t>
  </si>
  <si>
    <t>1000х500</t>
  </si>
  <si>
    <t>ГОСТ 14918-80</t>
  </si>
  <si>
    <t>800х800</t>
  </si>
  <si>
    <t>700х350</t>
  </si>
  <si>
    <t>650х650</t>
  </si>
  <si>
    <t>600х350</t>
  </si>
  <si>
    <t>500х300</t>
  </si>
  <si>
    <t>400х250</t>
  </si>
  <si>
    <t>250х200</t>
  </si>
  <si>
    <t>Ø600</t>
  </si>
  <si>
    <t>Ø200</t>
  </si>
  <si>
    <t>Ø100</t>
  </si>
  <si>
    <t>м²</t>
  </si>
  <si>
    <t>AD K-FLEX 30x1500-06 ST DUCT KRAFT</t>
  </si>
  <si>
    <t>K-flex</t>
  </si>
  <si>
    <t>AD K-FLEX 10x1500-20 ST DUCT KRAFT</t>
  </si>
  <si>
    <t>Стрічка алюмінієва</t>
  </si>
  <si>
    <t>Металобаза</t>
  </si>
  <si>
    <t>Level 55/25</t>
  </si>
  <si>
    <t>Vibrofix</t>
  </si>
  <si>
    <t>Level 35/25</t>
  </si>
  <si>
    <t>Level 25/25</t>
  </si>
  <si>
    <t>Матеріали та комплектуючі для монтажу</t>
  </si>
  <si>
    <t>Walraven</t>
  </si>
  <si>
    <t>ПВ1.2</t>
  </si>
  <si>
    <t>GreenSTR-5/GreenSTR-3</t>
  </si>
  <si>
    <t>ШК 830х650-1000 4 пластин по 100мм</t>
  </si>
  <si>
    <t>ШК 600х350-1000 3 пластин по 100мм</t>
  </si>
  <si>
    <t>KPU-1N-О-N-650х300-2*ф-МP220</t>
  </si>
  <si>
    <t>KPU-1N-О-N-500х250-2*ф-МP220</t>
  </si>
  <si>
    <t>KPU-1N-О-N-125-2*ф-МP220</t>
  </si>
  <si>
    <t>K-KG-01010-DN500</t>
  </si>
  <si>
    <t>K-KG-01010-DN355</t>
  </si>
  <si>
    <t>ЛКВ-500</t>
  </si>
  <si>
    <t>ЛКВ-355</t>
  </si>
  <si>
    <t>K-UZ-3</t>
  </si>
  <si>
    <t>КД 350х300</t>
  </si>
  <si>
    <t>КД 250х200</t>
  </si>
  <si>
    <t>КД Ø125</t>
  </si>
  <si>
    <t>Р 1950х550</t>
  </si>
  <si>
    <t>3070-1Н</t>
  </si>
  <si>
    <t>Р 500х900</t>
  </si>
  <si>
    <t>Р 500х200</t>
  </si>
  <si>
    <t>А 125</t>
  </si>
  <si>
    <t>DVS</t>
  </si>
  <si>
    <t>900х500</t>
  </si>
  <si>
    <t>830х650</t>
  </si>
  <si>
    <t>830х580</t>
  </si>
  <si>
    <t>650х300</t>
  </si>
  <si>
    <t>500х250</t>
  </si>
  <si>
    <t>500х200</t>
  </si>
  <si>
    <t>350х300</t>
  </si>
  <si>
    <t>250х250</t>
  </si>
  <si>
    <t>Ø500</t>
  </si>
  <si>
    <t>Ø355</t>
  </si>
  <si>
    <t>Ø125</t>
  </si>
  <si>
    <t>ПВ1.3</t>
  </si>
  <si>
    <t>GreenSTR-6/GreenSTR-4</t>
  </si>
  <si>
    <t>ШК 800х530-1000  4 пластин по 100мм</t>
  </si>
  <si>
    <t>KPU-1N-О-N-300х800-2*ф-МP220</t>
  </si>
  <si>
    <t>KPU-1N-О-N-300х600-2*ф-МP220</t>
  </si>
  <si>
    <t>KPU-1N-О-N-450-2*ф-МP220</t>
  </si>
  <si>
    <t>K-KG-01010-DN550</t>
  </si>
  <si>
    <t>K-KG-01010-DN450</t>
  </si>
  <si>
    <t>ЛКВ-450</t>
  </si>
  <si>
    <t>КД 400x200</t>
  </si>
  <si>
    <t>Р 1000х250</t>
  </si>
  <si>
    <t>Р 900х300</t>
  </si>
  <si>
    <t>900х250</t>
  </si>
  <si>
    <t>800х300</t>
  </si>
  <si>
    <t>600х300</t>
  </si>
  <si>
    <t>600х250</t>
  </si>
  <si>
    <t>530х500</t>
  </si>
  <si>
    <t>450х450</t>
  </si>
  <si>
    <t>400х200</t>
  </si>
  <si>
    <t>300х200</t>
  </si>
  <si>
    <t>200х200</t>
  </si>
  <si>
    <t>Ø450</t>
  </si>
  <si>
    <t>ПВ2</t>
  </si>
  <si>
    <t>GreenSTR-16/GreenSTR-13</t>
  </si>
  <si>
    <t>ШГП 1500х900-1500 4 пластин по 200мм</t>
  </si>
  <si>
    <t>ШГП 1300х800-1500 3 пластин по 200мм</t>
  </si>
  <si>
    <t>KPU-1N-О-N-850х350-2*ф-МP220</t>
  </si>
  <si>
    <t>KPU-1N-О-N-850х300-2*ф-МP220</t>
  </si>
  <si>
    <t>KPU-1N-О-N-800х300-2*ф-МP220</t>
  </si>
  <si>
    <t>KPU-1N-О-N-750х300-2*ф-МP220</t>
  </si>
  <si>
    <t>KPU-1N-О-N-600х300-2*ф-МP220</t>
  </si>
  <si>
    <t>KPU-1N-О-N-150-2*ф-МP220</t>
  </si>
  <si>
    <t>KPU-1N-О-N-100-2*ф-МP220</t>
  </si>
  <si>
    <t>КД Ø200</t>
  </si>
  <si>
    <t>КД Ø150</t>
  </si>
  <si>
    <t>Р 1400х2000</t>
  </si>
  <si>
    <t>Р 550х150</t>
  </si>
  <si>
    <t>Р 450х150</t>
  </si>
  <si>
    <t>Р 300х150</t>
  </si>
  <si>
    <t>DVS-P</t>
  </si>
  <si>
    <t>А 200</t>
  </si>
  <si>
    <t>А 150</t>
  </si>
  <si>
    <t>1500х950</t>
  </si>
  <si>
    <t>900х850</t>
  </si>
  <si>
    <t>900х800</t>
  </si>
  <si>
    <t>850х600</t>
  </si>
  <si>
    <t>850х350</t>
  </si>
  <si>
    <t>850х300</t>
  </si>
  <si>
    <t>800х500</t>
  </si>
  <si>
    <t>750х300</t>
  </si>
  <si>
    <t>600х200</t>
  </si>
  <si>
    <t>550х300</t>
  </si>
  <si>
    <t>550х250</t>
  </si>
  <si>
    <t>550х200</t>
  </si>
  <si>
    <t>450х250</t>
  </si>
  <si>
    <t>450х200</t>
  </si>
  <si>
    <t>350х250</t>
  </si>
  <si>
    <t>350х200</t>
  </si>
  <si>
    <t>250х150</t>
  </si>
  <si>
    <t>200х150</t>
  </si>
  <si>
    <t>Ø250</t>
  </si>
  <si>
    <t>Ø150</t>
  </si>
  <si>
    <t>Superflex</t>
  </si>
  <si>
    <t>ATCO</t>
  </si>
  <si>
    <t>ATR-500</t>
  </si>
  <si>
    <t>30 мм</t>
  </si>
  <si>
    <t>Conlit mat</t>
  </si>
  <si>
    <t>Rockwool</t>
  </si>
  <si>
    <t>50 мм</t>
  </si>
  <si>
    <t>Техноніколь</t>
  </si>
  <si>
    <t>Spring 1SR 7</t>
  </si>
  <si>
    <t>ПВ3</t>
  </si>
  <si>
    <t>ШГП 1500х945-1000 4 пластин по 200мм</t>
  </si>
  <si>
    <t>ШГП 1340х845-1000 3 пластин по 200мм</t>
  </si>
  <si>
    <t>KPU-1N-О-N-750х350-2*ф-МP220</t>
  </si>
  <si>
    <t>KPU-1N-О-N-750х250-2*ф-МP220</t>
  </si>
  <si>
    <t>KPU-1N-О-N-600х350-2*ф-МP220</t>
  </si>
  <si>
    <t>KPU-1N-О-N-600х250-2*ф-МP220</t>
  </si>
  <si>
    <t>KPU-1N-О-N-200х200-2*ф-МP220</t>
  </si>
  <si>
    <t>КД Ø250</t>
  </si>
  <si>
    <t>Р 600х200</t>
  </si>
  <si>
    <t>Р 200х100</t>
  </si>
  <si>
    <t>А 100</t>
  </si>
  <si>
    <t>1500x950</t>
  </si>
  <si>
    <t>950x750</t>
  </si>
  <si>
    <t>950x600</t>
  </si>
  <si>
    <t>750x550</t>
  </si>
  <si>
    <t>750x350</t>
  </si>
  <si>
    <t>750x250</t>
  </si>
  <si>
    <t>600x600</t>
  </si>
  <si>
    <t>300x200</t>
  </si>
  <si>
    <t>150х150</t>
  </si>
  <si>
    <t>ПВ4</t>
  </si>
  <si>
    <t>GreenSTR-13</t>
  </si>
  <si>
    <t>ШГП 1200х700-1000  3 пластин по 200мм</t>
  </si>
  <si>
    <t>KPU-1N-О-N-1050х500-2*ф-МP220</t>
  </si>
  <si>
    <t>KPU-1N-О-N-400х900-2*ф-МP220</t>
  </si>
  <si>
    <t>КД Ø300</t>
  </si>
  <si>
    <t>Д 500х500</t>
  </si>
  <si>
    <t>ПДК-20</t>
  </si>
  <si>
    <t>1050x500</t>
  </si>
  <si>
    <t>900х400</t>
  </si>
  <si>
    <t>900х300</t>
  </si>
  <si>
    <t>850х500</t>
  </si>
  <si>
    <t>800х400</t>
  </si>
  <si>
    <t>750x500</t>
  </si>
  <si>
    <t>700x500</t>
  </si>
  <si>
    <t>450х300</t>
  </si>
  <si>
    <t>300x300</t>
  </si>
  <si>
    <t>Ø315</t>
  </si>
  <si>
    <t>Ø300</t>
  </si>
  <si>
    <t>Ø160</t>
  </si>
  <si>
    <t>ПВ5</t>
  </si>
  <si>
    <t>GreenSTR-10</t>
  </si>
  <si>
    <t>KPU-1N-О-N-500х1150-2*ф-МP220</t>
  </si>
  <si>
    <t>KPU-1N-О-N-500х850-2*ф-МP220</t>
  </si>
  <si>
    <t>КД Ø315</t>
  </si>
  <si>
    <t>КД Ø160</t>
  </si>
  <si>
    <t>Р 800х300</t>
  </si>
  <si>
    <t>Р 750х250</t>
  </si>
  <si>
    <t>Р 600х300</t>
  </si>
  <si>
    <t>Р 200х200</t>
  </si>
  <si>
    <t>Р 350х150</t>
  </si>
  <si>
    <t>1200х770</t>
  </si>
  <si>
    <t>1150x500</t>
  </si>
  <si>
    <t>1000x630</t>
  </si>
  <si>
    <t>1000x500</t>
  </si>
  <si>
    <t>700x700</t>
  </si>
  <si>
    <t>650x500</t>
  </si>
  <si>
    <t>650х350</t>
  </si>
  <si>
    <t>ПВ6</t>
  </si>
  <si>
    <t>GreenSTR-6</t>
  </si>
  <si>
    <t>ШГП 800х500-1000  4 пластин по 100мм</t>
  </si>
  <si>
    <t>KPU-1N-О-N-450х300-2*ф-МP220</t>
  </si>
  <si>
    <t>KPU-1N-О-N-450х250-2*ф-МP220</t>
  </si>
  <si>
    <t>KPU-1N-О-N-300х200-2*ф-МP220</t>
  </si>
  <si>
    <t>KPU-1N-О-N-250х200-2*ф-МP220</t>
  </si>
  <si>
    <t>Р 800х1200</t>
  </si>
  <si>
    <t>Р 550х200</t>
  </si>
  <si>
    <t>930х500</t>
  </si>
  <si>
    <t>400х300</t>
  </si>
  <si>
    <t>300x250</t>
  </si>
  <si>
    <t>Spring 1SR 6</t>
  </si>
  <si>
    <t>ПВ7</t>
  </si>
  <si>
    <t>GreenSTR-7</t>
  </si>
  <si>
    <t>ШГП 800х600-1000  4 пластин по 100мм</t>
  </si>
  <si>
    <t>KPU-1N-О-N-800х350-2*ф-МP220</t>
  </si>
  <si>
    <t>КД Ø350</t>
  </si>
  <si>
    <t>Р 800х1500</t>
  </si>
  <si>
    <t>Д 400</t>
  </si>
  <si>
    <t>DKZ-400</t>
  </si>
  <si>
    <t>KlimaOprema</t>
  </si>
  <si>
    <t>PBI-400-Z</t>
  </si>
  <si>
    <t>930х750</t>
  </si>
  <si>
    <t>800х600</t>
  </si>
  <si>
    <t>800х350</t>
  </si>
  <si>
    <t>450х350</t>
  </si>
  <si>
    <t>350х350</t>
  </si>
  <si>
    <t>Ø350</t>
  </si>
  <si>
    <t>ПВ8</t>
  </si>
  <si>
    <t>ШГП 900х800-1000  4 пластин по 100мм</t>
  </si>
  <si>
    <t>ШГП 800х800-1000  4 пластин по 100мм</t>
  </si>
  <si>
    <t>KPU-1N-О-N-250-2*ф-МP220</t>
  </si>
  <si>
    <t>Р 1100х1600</t>
  </si>
  <si>
    <t>Р 800х350</t>
  </si>
  <si>
    <t>750x450</t>
  </si>
  <si>
    <t>700x350</t>
  </si>
  <si>
    <t>550х350</t>
  </si>
  <si>
    <t>500х350</t>
  </si>
  <si>
    <t>300х150</t>
  </si>
  <si>
    <t>ПВ9</t>
  </si>
  <si>
    <t>SlimStar 1500</t>
  </si>
  <si>
    <t>ШГП 500х300-1500  2 пластин по 100мм</t>
  </si>
  <si>
    <t>ШГП 500х300-1000  2 пластин по 100мм</t>
  </si>
  <si>
    <t>ШГП 500х300-750  2 пластин по 100мм</t>
  </si>
  <si>
    <t>Р 1000х300</t>
  </si>
  <si>
    <t>Р 350х200</t>
  </si>
  <si>
    <t>Box Pro 80</t>
  </si>
  <si>
    <t>ПВ10</t>
  </si>
  <si>
    <t>GreenSTR-7 / GreenSTR-5</t>
  </si>
  <si>
    <t>ШГП 930х750-1000  4 пластин по 100мм</t>
  </si>
  <si>
    <t>ШГП 700х500-1000  3 пластин по 100мм</t>
  </si>
  <si>
    <t>KPU-1N-О-N-400х200-2*ф-МP220</t>
  </si>
  <si>
    <t>KPU-1N-О-N-300х250-2*ф-МP220</t>
  </si>
  <si>
    <t>KPU-1N-О-N-200х400-2*ф-МP220</t>
  </si>
  <si>
    <t>KPU-1N-О-N-200х250-2*ф-МP220</t>
  </si>
  <si>
    <t>Р 900х900</t>
  </si>
  <si>
    <t>Р 400х150</t>
  </si>
  <si>
    <t>620х420</t>
  </si>
  <si>
    <t>400х400</t>
  </si>
  <si>
    <t>400х150</t>
  </si>
  <si>
    <t>П1</t>
  </si>
  <si>
    <t>GreenSTR-2</t>
  </si>
  <si>
    <t>ШГП 550х250-1000  2 пластин по 100мм</t>
  </si>
  <si>
    <t>Р 400х900</t>
  </si>
  <si>
    <t>Spring 1SR 5</t>
  </si>
  <si>
    <t>П2</t>
  </si>
  <si>
    <t>VKAP 200 LD 3,0</t>
  </si>
  <si>
    <t>Salda</t>
  </si>
  <si>
    <t>EKA -NV PTC/PS 200-6.0-3f</t>
  </si>
  <si>
    <t>ФК Ø200</t>
  </si>
  <si>
    <t>КЖ Ø200</t>
  </si>
  <si>
    <t>АР 200</t>
  </si>
  <si>
    <t>Р 250х350</t>
  </si>
  <si>
    <t>П3</t>
  </si>
  <si>
    <t>ERV-2,8</t>
  </si>
  <si>
    <t>EKA -NV PTC/PS 250-9.0-3f</t>
  </si>
  <si>
    <t>K-FP-300</t>
  </si>
  <si>
    <t>G4</t>
  </si>
  <si>
    <t>K-KG-DN250</t>
  </si>
  <si>
    <t>ЛКВ-250</t>
  </si>
  <si>
    <t>СОМ 100-ERV-2,8-A-ZS</t>
  </si>
  <si>
    <t>СОМ 100-ERV-2,8-B-ZS</t>
  </si>
  <si>
    <t>K-RB</t>
  </si>
  <si>
    <t>FOT-ERV-2,8-ZS</t>
  </si>
  <si>
    <t>K-KIDM-200</t>
  </si>
  <si>
    <t>Р 300х200</t>
  </si>
  <si>
    <t>K-RM-2,8</t>
  </si>
  <si>
    <t>КIV-1</t>
  </si>
  <si>
    <t>П4</t>
  </si>
  <si>
    <t>ERV-2,5</t>
  </si>
  <si>
    <t>EKA -NV PTC/PS 250-6.0-3f</t>
  </si>
  <si>
    <t>СОМ 100-ERV-2,5-A-ZS</t>
  </si>
  <si>
    <t>СОМ 100-ERV-2,5-B-ZS</t>
  </si>
  <si>
    <t>K-B</t>
  </si>
  <si>
    <t>FOT-ERV-2,5-ZS</t>
  </si>
  <si>
    <t>K-RM-2,5</t>
  </si>
  <si>
    <t>П5</t>
  </si>
  <si>
    <t>EKA -NV PTC/PS 200-3.0-1f</t>
  </si>
  <si>
    <t>K-KG-DN200</t>
  </si>
  <si>
    <t>ЛКВ-200</t>
  </si>
  <si>
    <t>K-KIDM-150</t>
  </si>
  <si>
    <t>KPU-1N-О-N-200-2*ф-МP220</t>
  </si>
  <si>
    <t>К Ø200</t>
  </si>
  <si>
    <t>Р Ø300</t>
  </si>
  <si>
    <t>П6</t>
  </si>
  <si>
    <t>K-MZS</t>
  </si>
  <si>
    <t>Р 250x350</t>
  </si>
  <si>
    <t>В1</t>
  </si>
  <si>
    <t>VKAP 125 MD 3.0</t>
  </si>
  <si>
    <t>КЗ Ø125</t>
  </si>
  <si>
    <t>АР 125</t>
  </si>
  <si>
    <t>Р 150х150</t>
  </si>
  <si>
    <t>10 мм</t>
  </si>
  <si>
    <t>EI 45</t>
  </si>
  <si>
    <t>Fix-M</t>
  </si>
  <si>
    <t>В2</t>
  </si>
  <si>
    <t>KF T120 225-4 L3</t>
  </si>
  <si>
    <t>ГВ Ø250</t>
  </si>
  <si>
    <t>ШК Ø315-900</t>
  </si>
  <si>
    <t>100 мм</t>
  </si>
  <si>
    <t>В3</t>
  </si>
  <si>
    <t>VSA 190 S 3,0</t>
  </si>
  <si>
    <t>КЗ Ø100</t>
  </si>
  <si>
    <t>ГВ Ø100</t>
  </si>
  <si>
    <t>Р 100х100</t>
  </si>
  <si>
    <t>100х100</t>
  </si>
  <si>
    <t>В4</t>
  </si>
  <si>
    <t>VSA 220 M 3,0</t>
  </si>
  <si>
    <t>КЗ Ø160</t>
  </si>
  <si>
    <t>ГВ Ø160</t>
  </si>
  <si>
    <t>В5</t>
  </si>
  <si>
    <t>В6</t>
  </si>
  <si>
    <t>ERV-3,15</t>
  </si>
  <si>
    <t>K-KG-DN315</t>
  </si>
  <si>
    <t>ЛКВ-315</t>
  </si>
  <si>
    <t>СОМ 100-ERV-3,15-A-ZS</t>
  </si>
  <si>
    <t>СОМ 100-ERV-3,15-B-ZS</t>
  </si>
  <si>
    <t>K-BB2</t>
  </si>
  <si>
    <t>FOT-ERV-3,15-ZS</t>
  </si>
  <si>
    <t>KPU-1N-О-N-315-2*ф-МP220</t>
  </si>
  <si>
    <t>400x250</t>
  </si>
  <si>
    <t>400x200</t>
  </si>
  <si>
    <t>300x150</t>
  </si>
  <si>
    <t>Ø280</t>
  </si>
  <si>
    <t>K-RM-3,15</t>
  </si>
  <si>
    <t>В7</t>
  </si>
  <si>
    <t>VKAP 160 LD 3.0</t>
  </si>
  <si>
    <t>АР 160</t>
  </si>
  <si>
    <t>KPU-1N-О-N-160-2*ф-МP220</t>
  </si>
  <si>
    <t>Р 250х150</t>
  </si>
  <si>
    <t>В8</t>
  </si>
  <si>
    <t>300х300</t>
  </si>
  <si>
    <t>В9</t>
  </si>
  <si>
    <t>В10</t>
  </si>
  <si>
    <t>В11</t>
  </si>
  <si>
    <t>В12</t>
  </si>
  <si>
    <t>КЗ Ø200</t>
  </si>
  <si>
    <t>ГВ Ø200</t>
  </si>
  <si>
    <t>В13</t>
  </si>
  <si>
    <t>VKAP 100 MD 3.0</t>
  </si>
  <si>
    <t>АР 100</t>
  </si>
  <si>
    <t>Р 800х200</t>
  </si>
  <si>
    <t>В14</t>
  </si>
  <si>
    <t>AKU 315 EKO</t>
  </si>
  <si>
    <t>КЗ Ø315</t>
  </si>
  <si>
    <t>ГВ Ø315</t>
  </si>
  <si>
    <t>KPU-1N-О-N-250х250-2*ф-МP220</t>
  </si>
  <si>
    <t>В15</t>
  </si>
  <si>
    <t>ШК Ø160-600</t>
  </si>
  <si>
    <t>100мм</t>
  </si>
  <si>
    <t>В16</t>
  </si>
  <si>
    <t>VKAP 200 LD 3.0</t>
  </si>
  <si>
    <t>В17</t>
  </si>
  <si>
    <t>ШК Ø100-600</t>
  </si>
  <si>
    <t>В18</t>
  </si>
  <si>
    <t>100x100</t>
  </si>
  <si>
    <t>В19</t>
  </si>
  <si>
    <t>Р 250х100</t>
  </si>
  <si>
    <t>В20</t>
  </si>
  <si>
    <t>ШК Ø100-900</t>
  </si>
  <si>
    <t>Р 200х350</t>
  </si>
  <si>
    <t>В21</t>
  </si>
  <si>
    <t>В22</t>
  </si>
  <si>
    <t>В23</t>
  </si>
  <si>
    <t>В24</t>
  </si>
  <si>
    <t>В25</t>
  </si>
  <si>
    <t>В26</t>
  </si>
  <si>
    <t>В27</t>
  </si>
  <si>
    <t>В28</t>
  </si>
  <si>
    <t>В29</t>
  </si>
  <si>
    <t>Р 300х300</t>
  </si>
  <si>
    <t>В30</t>
  </si>
  <si>
    <t>В31</t>
  </si>
  <si>
    <t>KPU-1N-О-N-300x250-2*ф-МP220</t>
  </si>
  <si>
    <t>Зонт 800х800 / Ø200</t>
  </si>
  <si>
    <t>300х250</t>
  </si>
  <si>
    <t>В32</t>
  </si>
  <si>
    <t>K-KG-DN100</t>
  </si>
  <si>
    <t>ЛКВ-100</t>
  </si>
  <si>
    <t>В33</t>
  </si>
  <si>
    <t>Р 250х500</t>
  </si>
  <si>
    <t>В34</t>
  </si>
  <si>
    <t>200x200</t>
  </si>
  <si>
    <t>В35</t>
  </si>
  <si>
    <t>VSA 225 L 3,0</t>
  </si>
  <si>
    <t>КЗ 200x200</t>
  </si>
  <si>
    <t>ГВ 200x200</t>
  </si>
  <si>
    <t>В36</t>
  </si>
  <si>
    <t>В37</t>
  </si>
  <si>
    <t>В38</t>
  </si>
  <si>
    <t>В39</t>
  </si>
  <si>
    <t>Р Ø125</t>
  </si>
  <si>
    <t>IGC</t>
  </si>
  <si>
    <t>Р 300х100</t>
  </si>
  <si>
    <t>В40</t>
  </si>
  <si>
    <t>В41</t>
  </si>
  <si>
    <t>К11</t>
  </si>
  <si>
    <t>ARUM220LTE6</t>
  </si>
  <si>
    <t>LG</t>
  </si>
  <si>
    <t>ARNU28GTBB4</t>
  </si>
  <si>
    <t>ARNU24GTBB4</t>
  </si>
  <si>
    <t>ARNU21GTQB4</t>
  </si>
  <si>
    <t>ARNU15GTQB4</t>
  </si>
  <si>
    <t>ARNU12GTRB4</t>
  </si>
  <si>
    <t>ARNU12GTUB4</t>
  </si>
  <si>
    <t>ARNU09GTSC4</t>
  </si>
  <si>
    <t>ARNU09GTRB4</t>
  </si>
  <si>
    <t>ARNU07GTRB4</t>
  </si>
  <si>
    <t>ARNU07GTUB4</t>
  </si>
  <si>
    <t>PT-AAGW0</t>
  </si>
  <si>
    <t>PT-QAGW0</t>
  </si>
  <si>
    <t>PT-UAHW0</t>
  </si>
  <si>
    <t>PT-USC</t>
  </si>
  <si>
    <t>PRHR083</t>
  </si>
  <si>
    <t>PRLDNVS0</t>
  </si>
  <si>
    <t>PREMTB100</t>
  </si>
  <si>
    <t>ARBLB07121</t>
  </si>
  <si>
    <t>Ø28,58</t>
  </si>
  <si>
    <t>Ø22,2</t>
  </si>
  <si>
    <t>Ø19,05</t>
  </si>
  <si>
    <t>Ø15,88</t>
  </si>
  <si>
    <t>Ø12,7</t>
  </si>
  <si>
    <t>Ø9,52</t>
  </si>
  <si>
    <t>Ø6,35</t>
  </si>
  <si>
    <t>Арматура мідної труби</t>
  </si>
  <si>
    <t>Ø28</t>
  </si>
  <si>
    <t>19x028-2 ST</t>
  </si>
  <si>
    <t>Ø22</t>
  </si>
  <si>
    <t>19x022-2 ST</t>
  </si>
  <si>
    <t>Ø18</t>
  </si>
  <si>
    <t>19x018-2 ST</t>
  </si>
  <si>
    <t>Ø15</t>
  </si>
  <si>
    <t>13x015-2 ST</t>
  </si>
  <si>
    <t>Ø12</t>
  </si>
  <si>
    <t>13x012-2 ST</t>
  </si>
  <si>
    <t>Ø10</t>
  </si>
  <si>
    <t>13x010-2 ST</t>
  </si>
  <si>
    <t>Ø6</t>
  </si>
  <si>
    <t>13x006-2 ST</t>
  </si>
  <si>
    <t>ПВС Эк 2х1,5</t>
  </si>
  <si>
    <t>ПВС Эк 3х1,5</t>
  </si>
  <si>
    <t>HL138</t>
  </si>
  <si>
    <t>HL</t>
  </si>
  <si>
    <t>Ø32</t>
  </si>
  <si>
    <t>ПВХ</t>
  </si>
  <si>
    <t>Nibco</t>
  </si>
  <si>
    <t>Ø25</t>
  </si>
  <si>
    <t>Фітінг пластиковий</t>
  </si>
  <si>
    <t>Ø35</t>
  </si>
  <si>
    <t>06x028-2 ST</t>
  </si>
  <si>
    <t>Стрічка чорна самоклейка</t>
  </si>
  <si>
    <t>35х15</t>
  </si>
  <si>
    <t>рул</t>
  </si>
  <si>
    <t>PVC 50x25</t>
  </si>
  <si>
    <t>Стрічка бандажна</t>
  </si>
  <si>
    <t>Benda Vinilica</t>
  </si>
  <si>
    <t>R 410 A</t>
  </si>
  <si>
    <t>Арех</t>
  </si>
  <si>
    <t>бал</t>
  </si>
  <si>
    <t>Uni Pro 165/50</t>
  </si>
  <si>
    <t>Uni Pro 75/50</t>
  </si>
  <si>
    <t>H800 B400</t>
  </si>
  <si>
    <t>Kripter</t>
  </si>
  <si>
    <t>Walrawen</t>
  </si>
  <si>
    <t>К12</t>
  </si>
  <si>
    <t>ARUM240LTE6</t>
  </si>
  <si>
    <t>ARNU18GTQB4</t>
  </si>
  <si>
    <t>PRHR063</t>
  </si>
  <si>
    <t>Ø34,9</t>
  </si>
  <si>
    <t>Ø31,8</t>
  </si>
  <si>
    <t>19x035-2 ST</t>
  </si>
  <si>
    <t>К13</t>
  </si>
  <si>
    <t>К21</t>
  </si>
  <si>
    <t>ARUM160LTE6</t>
  </si>
  <si>
    <t>PRHR043</t>
  </si>
  <si>
    <t>ARBLB03321</t>
  </si>
  <si>
    <t>Uni Pro 105/50</t>
  </si>
  <si>
    <t>Uni Pro 50/50</t>
  </si>
  <si>
    <t>К22</t>
  </si>
  <si>
    <t>ARUM200LTE6</t>
  </si>
  <si>
    <t>ARBLB14521</t>
  </si>
  <si>
    <t>К23</t>
  </si>
  <si>
    <t>ARNU30GTBB4</t>
  </si>
  <si>
    <t>К31</t>
  </si>
  <si>
    <t>PZCWRCG3</t>
  </si>
  <si>
    <t>ARBLN01621</t>
  </si>
  <si>
    <t>ARBLN03321</t>
  </si>
  <si>
    <t>К32</t>
  </si>
  <si>
    <t>ARUM120LTE6</t>
  </si>
  <si>
    <t>ARNU54GM3A4</t>
  </si>
  <si>
    <t>К32.1</t>
  </si>
  <si>
    <t>ГВ 1205х320</t>
  </si>
  <si>
    <t>ГВ 1000х300</t>
  </si>
  <si>
    <t>ШК 1000х300-1000  5 пластин по 100мм</t>
  </si>
  <si>
    <t>ШК Ø355-1000</t>
  </si>
  <si>
    <t>КД Ø355</t>
  </si>
  <si>
    <t>К32.2</t>
  </si>
  <si>
    <t>К33</t>
  </si>
  <si>
    <t>ARUM180LTE6</t>
  </si>
  <si>
    <t>ARNU18GTTB4</t>
  </si>
  <si>
    <t>PT-TAHW0</t>
  </si>
  <si>
    <t>ARBLN07121</t>
  </si>
  <si>
    <t>К34</t>
  </si>
  <si>
    <t>К34.1</t>
  </si>
  <si>
    <t>ШК 1200х320-500  3 пластин по 200мм</t>
  </si>
  <si>
    <t>К34.2</t>
  </si>
  <si>
    <t>К34.3</t>
  </si>
  <si>
    <t>К34.4</t>
  </si>
  <si>
    <t>К35</t>
  </si>
  <si>
    <t>ARNU24GTTB4</t>
  </si>
  <si>
    <t>К41</t>
  </si>
  <si>
    <t>ARNU18GTSC4</t>
  </si>
  <si>
    <t>PRHR033</t>
  </si>
  <si>
    <t>ARBLB01621</t>
  </si>
  <si>
    <t>ККБ11</t>
  </si>
  <si>
    <t>ARUN120LSS0</t>
  </si>
  <si>
    <t>PRLK096A0</t>
  </si>
  <si>
    <t>PAHCMS000</t>
  </si>
  <si>
    <t>PREMTBB01</t>
  </si>
  <si>
    <t>ПВС Эк 4х1,5</t>
  </si>
  <si>
    <t>Uni Pro 30/50</t>
  </si>
  <si>
    <t>ККБ12</t>
  </si>
  <si>
    <t>ARUN080LSS0</t>
  </si>
  <si>
    <t>PRLK048A0</t>
  </si>
  <si>
    <t>ККБ13</t>
  </si>
  <si>
    <t>ARUN100LSS0</t>
  </si>
  <si>
    <t>ККБ21, ККБ22</t>
  </si>
  <si>
    <t>PAHCMR000</t>
  </si>
  <si>
    <t>ККБ31, ККБ32</t>
  </si>
  <si>
    <t>ККБ41, ККБ42</t>
  </si>
  <si>
    <t>ККБ51, ККБ52</t>
  </si>
  <si>
    <t>ККБ61</t>
  </si>
  <si>
    <t>ККБ71</t>
  </si>
  <si>
    <t>ККБ81</t>
  </si>
  <si>
    <t>ARUM140LTE6</t>
  </si>
  <si>
    <t>ККБ101</t>
  </si>
  <si>
    <t>К</t>
  </si>
  <si>
    <t>PACP5A000</t>
  </si>
  <si>
    <t>Wing E150 EC</t>
  </si>
  <si>
    <t>1-4-2801-0263</t>
  </si>
  <si>
    <t>VTS</t>
  </si>
  <si>
    <t>1-4-2801-0155</t>
  </si>
  <si>
    <t>1-4-0101-0454</t>
  </si>
  <si>
    <t>Набір кріплень</t>
  </si>
  <si>
    <t>1-4-2801-0181</t>
  </si>
  <si>
    <t xml:space="preserve">Монтаж припливної установки </t>
  </si>
  <si>
    <t>Монтаж анемостата витяжного металевого з рамкою, Ral 9016</t>
  </si>
  <si>
    <t>Монтаж анемостата припливного металевого з рамкою, Ral 9016</t>
  </si>
  <si>
    <t>Монтаж вентилятора дахового</t>
  </si>
  <si>
    <t>Монтаж вентилятора канального</t>
  </si>
  <si>
    <t>Монтаж вентилятора центробіжного</t>
  </si>
  <si>
    <t>Монтаж вентилятора центробіжного з електроручним приводом</t>
  </si>
  <si>
    <t>Монтаж віброопори</t>
  </si>
  <si>
    <t>Монтаж внутрішнього блоку канального типу середньонапірного</t>
  </si>
  <si>
    <t>Монтаж внутрішнього блоку касетного типу</t>
  </si>
  <si>
    <t>Монтаж вібропідвіси</t>
  </si>
  <si>
    <t>Монтаж внутрішнього блоку касетного типу двопоточного</t>
  </si>
  <si>
    <t>Монтаж внутрішнього блоку касетного типу однопоточного</t>
  </si>
  <si>
    <t>Монтаж вставки гнучкої офланцьованої</t>
  </si>
  <si>
    <t>Монтаж гнучкої вставки</t>
  </si>
  <si>
    <t>Монтаж датчика витоку фреону</t>
  </si>
  <si>
    <t>Монтаж дифузора вихрьового, Ral 9016</t>
  </si>
  <si>
    <t>Монтаж дифузора квадратного, Ral 9016</t>
  </si>
  <si>
    <t>Монтаж завіси повітряної електричної</t>
  </si>
  <si>
    <t>Монтаж зовнішнього блоку</t>
  </si>
  <si>
    <t>Монтаж зонта пристінного з жировловлювачем з нерж. ст. 0,9мм</t>
  </si>
  <si>
    <t>Монтаж зонта пристінного з нерж. ст. 0,9мм</t>
  </si>
  <si>
    <t>1600х1200х400(h)/2хØ250</t>
  </si>
  <si>
    <t>Монтаж ізоляці вати мінеральної фольгованої</t>
  </si>
  <si>
    <t>Монтаж ізоляції вогнетривкої фольгованої</t>
  </si>
  <si>
    <t>Монтаж ізоляції вогнетривкої фольгованої EI60</t>
  </si>
  <si>
    <t>Монтаж ізоляції спіненого каучуку самоклейкого фольгованого</t>
  </si>
  <si>
    <t>Монтаж ізоляції трубної каучукової</t>
  </si>
  <si>
    <t>Монтаж кабеля міжблочного</t>
  </si>
  <si>
    <t>Монтаж кабеля пультового</t>
  </si>
  <si>
    <t>Монтаж кабеля управління</t>
  </si>
  <si>
    <t>Монтаж кабеля управління групою блоків</t>
  </si>
  <si>
    <t>Монтаж калорифера електричного</t>
  </si>
  <si>
    <t>Монтаж клапана витратоміра</t>
  </si>
  <si>
    <t>Монтаж клапана вогнезатримуючого з електроприводом</t>
  </si>
  <si>
    <t>Монтаж клапана герметичного з електроприводом</t>
  </si>
  <si>
    <t>Монтаж клапана герметичного з ручним приводом</t>
  </si>
  <si>
    <t xml:space="preserve">Монтаж дросельного клапана </t>
  </si>
  <si>
    <t>Монтаж жалюзійного клапана з приводом</t>
  </si>
  <si>
    <t>Монтаж клапана надлишкового тиску</t>
  </si>
  <si>
    <t>Монтаж зворотнього клапана</t>
  </si>
  <si>
    <t>Монтаж компресорно-конденсаторного блока</t>
  </si>
  <si>
    <t>Монтаж мембрани гідроізоляційної</t>
  </si>
  <si>
    <t>Монтаж декоративної панелі</t>
  </si>
  <si>
    <t>Монтаж решітки дворядної регульованої, Ral 9016</t>
  </si>
  <si>
    <t>Монтаж решітки зовнішньої з захисною сіткою, Ral 9016</t>
  </si>
  <si>
    <t>Монтаж решітки круглої зовнішньої з захисною сіткою, Ral 9016</t>
  </si>
  <si>
    <t>Монтаж решітки круглої нерегульованої, Ral 9016</t>
  </si>
  <si>
    <t>Монтаж шумоглушника пластинчастого</t>
  </si>
  <si>
    <t>Монтаж шумоглушника трубчастого</t>
  </si>
  <si>
    <t>Монтаж гнучкого повітроводу</t>
  </si>
  <si>
    <t>Монтаж гнучкого повітроводу утепленного</t>
  </si>
  <si>
    <t>Монтаж розгалужувача для внутрішніх блоків мідний</t>
  </si>
  <si>
    <t>Монтаж розгалужувача для внутрішніх блоків мідний (трьохтрубний)</t>
  </si>
  <si>
    <t xml:space="preserve">Монтаж припливно-витяжної установки </t>
  </si>
  <si>
    <t>Монтаж дренажного сифона</t>
  </si>
  <si>
    <t>Монтаж мідної труби</t>
  </si>
  <si>
    <t>Заправка фреоном</t>
  </si>
  <si>
    <t>Монтаж плати керування</t>
  </si>
  <si>
    <t>Монтаж пульта керування дротового</t>
  </si>
  <si>
    <t>Монтаж пульта керування дротового настінного</t>
  </si>
  <si>
    <t>Монтаж пленум-бокса дифузора</t>
  </si>
  <si>
    <t>Монтаж покрівельної опори</t>
  </si>
  <si>
    <t>Монтаж кінцевого вимикача (геркон)</t>
  </si>
  <si>
    <t>Монтаж противибухового пристрою</t>
  </si>
  <si>
    <t>Монтаж короба для встановлення противибухового пристрою</t>
  </si>
  <si>
    <t>Монтаж рекуператора</t>
  </si>
  <si>
    <t>Монтаж труби пластикової</t>
  </si>
  <si>
    <t>Монтаж фільтра протирадіаційного</t>
  </si>
  <si>
    <t>Монтаж фільтра канального</t>
  </si>
  <si>
    <t>Ф c250</t>
  </si>
  <si>
    <t>Ф c200</t>
  </si>
  <si>
    <t>Монтаж фільтра грубої очистки (корпус зі сталі 2мм)</t>
  </si>
  <si>
    <t>Монтаж центрального контролера</t>
  </si>
  <si>
    <t>Монтаж ревізії герметичного клапана</t>
  </si>
  <si>
    <t>Монтаж регулятора</t>
  </si>
  <si>
    <t>Монтаж електронно-розширювального вентиля</t>
  </si>
  <si>
    <t>Монтаж комплекта автоматики та датчиків</t>
  </si>
  <si>
    <t>Монтаж контрфланця</t>
  </si>
  <si>
    <t xml:space="preserve">Монтаж рами </t>
  </si>
  <si>
    <t>Монтаж швидкоз'ємного хомута</t>
  </si>
  <si>
    <t>Монтаж засувки з ст. 2мм</t>
  </si>
  <si>
    <t>Монтаж сітки просічної</t>
  </si>
  <si>
    <t>Монтаж кабельної продукції</t>
  </si>
  <si>
    <t>Монтаж рами (направляючі)</t>
  </si>
  <si>
    <t>Повітровід оцинкований 0,9 мм</t>
  </si>
  <si>
    <t xml:space="preserve">Повітровід з оцинкованої сталі 0,5 мм  </t>
  </si>
  <si>
    <t xml:space="preserve">Повітровід з оцинкованої сталі 0,7 мм  </t>
  </si>
  <si>
    <t xml:space="preserve">Повітровід з оцинкованої сталі 0,9 мм  </t>
  </si>
  <si>
    <t xml:space="preserve">Фасонні вироби з оцинк. сталі  0,7 мм  </t>
  </si>
  <si>
    <t xml:space="preserve">Фасонні вироби з оцинк. сталі  0,9 мм  </t>
  </si>
  <si>
    <t xml:space="preserve">Фасонні вироби з оцинк. сталі  0,5 мм  </t>
  </si>
  <si>
    <t xml:space="preserve">Фасонні вироби з оцинк. сталі  для адаптерів 0,7 мм  </t>
  </si>
  <si>
    <t xml:space="preserve">Фасонні вироби з оцинк. сталі  для адаптерів 0,9 мм  </t>
  </si>
  <si>
    <t xml:space="preserve">Фасонні вироби з оцинк. сталі для захисту фреонопроводів 0,5 мм  </t>
  </si>
  <si>
    <t xml:space="preserve">Повітровід  ч. ст. 2.0 мм </t>
  </si>
  <si>
    <t xml:space="preserve">Фасонні вироби повітроводу  ч. ст. 2.0 мм </t>
  </si>
  <si>
    <t>Корпус молодшої школи. Вентиляція</t>
  </si>
  <si>
    <t>Корпус молодшої школи. Кондиціонування</t>
  </si>
  <si>
    <t>Перший корпус. Вентиляція</t>
  </si>
  <si>
    <t>У1..У2</t>
  </si>
  <si>
    <t>Перший корпус. Кондиціонування</t>
  </si>
  <si>
    <t>Другий корпус. Вентиляція</t>
  </si>
  <si>
    <t>У6..У7</t>
  </si>
  <si>
    <t>Другий корпус. Кондиціонування</t>
  </si>
  <si>
    <t>У3..У5</t>
  </si>
  <si>
    <t>Багатофункційний корпус. Вентиляція</t>
  </si>
  <si>
    <t>Багатофункційний корпус. Кондиціонування</t>
  </si>
  <si>
    <t>У8..У9</t>
  </si>
  <si>
    <t>Поставка</t>
  </si>
  <si>
    <t>Замовника</t>
  </si>
  <si>
    <t xml:space="preserve">Паспортизація </t>
  </si>
  <si>
    <t>Загальна вартість</t>
  </si>
  <si>
    <t>Корпус молодшої школи Кондиціонування</t>
  </si>
  <si>
    <t>Багатофункціональний корпус. Кондиціонування</t>
  </si>
  <si>
    <t>Багатофункціональний корпус. Вентиляція</t>
  </si>
  <si>
    <t xml:space="preserve">Зведена таблиця </t>
  </si>
  <si>
    <t>Транспортні, Підйомні механізми (кран)</t>
  </si>
  <si>
    <t>І Корпус. Вентиляція</t>
  </si>
  <si>
    <t>І Корпус. Кондиціонування</t>
  </si>
  <si>
    <t>ІІ Корпус. Кондиціонування</t>
  </si>
  <si>
    <t>ІІ Корпус. Вентиляція</t>
  </si>
  <si>
    <t>Halcor 
(Спліт-Сервіс)</t>
  </si>
  <si>
    <t>K-flex
(Спліт-Сервіс)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</si>
</sst>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г_р_н_._-;\-* #,##0.00\ _г_р_н_._-;_-* &quot;-&quot;??\ _г_р_н_._-;_-@_-"/>
  </numFmts>
  <fonts count="11" x14ac:knownFonts="1">
    <font>
      <sz val="10"/>
      <name val="Arial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"/>
      <family val="2"/>
      <charset val="204"/>
    </font>
    <font>
      <sz val="10"/>
      <name val="Arial"/>
      <family val="2"/>
      <charset val="204"/>
    </font>
    <font>
      <sz val="8"/>
      <color indexed="81"/>
      <name val="Tahoma"/>
      <family val="2"/>
      <charset val="204"/>
    </font>
    <font>
      <b/>
      <i/>
      <u val="singleAccounting"/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1"/>
      <name val="Arial"/>
      <family val="2"/>
      <charset val="204"/>
    </font>
    <font>
      <b/>
      <sz val="12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43" fontId="0" fillId="0" borderId="0" xfId="0" applyNumberFormat="1" applyAlignment="1">
      <alignment vertical="center" wrapText="1"/>
    </xf>
    <xf numFmtId="164" fontId="4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3" fillId="3" borderId="18" xfId="0" applyFont="1" applyFill="1" applyBorder="1" applyAlignment="1" applyProtection="1">
      <alignment vertical="center" wrapText="1"/>
      <protection locked="0"/>
    </xf>
    <xf numFmtId="0" fontId="3" fillId="3" borderId="17" xfId="0" applyFont="1" applyFill="1" applyBorder="1" applyAlignment="1" applyProtection="1">
      <alignment horizontal="center" vertical="center" wrapText="1"/>
      <protection locked="0"/>
    </xf>
    <xf numFmtId="0" fontId="3" fillId="3" borderId="17" xfId="0" applyFont="1" applyFill="1" applyBorder="1" applyAlignment="1" applyProtection="1">
      <alignment vertical="center" wrapText="1"/>
      <protection locked="0"/>
    </xf>
    <xf numFmtId="0" fontId="0" fillId="3" borderId="17" xfId="0" applyFill="1" applyBorder="1" applyAlignment="1" applyProtection="1">
      <alignment vertical="center" wrapText="1"/>
      <protection locked="0"/>
    </xf>
    <xf numFmtId="0" fontId="0" fillId="3" borderId="11" xfId="0" applyFill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0" borderId="33" xfId="0" applyFont="1" applyBorder="1" applyAlignment="1" applyProtection="1">
      <alignment horizontal="center" vertical="center"/>
      <protection locked="0"/>
    </xf>
    <xf numFmtId="43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43" fontId="2" fillId="0" borderId="5" xfId="0" applyNumberFormat="1" applyFont="1" applyBorder="1" applyAlignment="1" applyProtection="1">
      <alignment horizontal="center" vertical="center" wrapText="1"/>
      <protection locked="0"/>
    </xf>
    <xf numFmtId="43" fontId="2" fillId="0" borderId="6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43" fontId="2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right" vertical="center" wrapText="1"/>
      <protection locked="0"/>
    </xf>
    <xf numFmtId="43" fontId="7" fillId="0" borderId="15" xfId="0" applyNumberFormat="1" applyFont="1" applyBorder="1" applyAlignment="1" applyProtection="1">
      <alignment horizontal="center" vertical="center" wrapText="1"/>
      <protection locked="0"/>
    </xf>
    <xf numFmtId="43" fontId="2" fillId="0" borderId="16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164" fontId="4" fillId="0" borderId="0" xfId="0" applyNumberFormat="1" applyFont="1" applyAlignment="1" applyProtection="1">
      <alignment vertical="center" wrapText="1"/>
      <protection locked="0"/>
    </xf>
    <xf numFmtId="43" fontId="0" fillId="0" borderId="0" xfId="0" applyNumberFormat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43" fontId="2" fillId="5" borderId="2" xfId="0" applyNumberFormat="1" applyFont="1" applyFill="1" applyBorder="1" applyAlignment="1">
      <alignment horizontal="center" vertical="center" wrapText="1"/>
    </xf>
    <xf numFmtId="43" fontId="2" fillId="5" borderId="8" xfId="0" applyNumberFormat="1" applyFont="1" applyFill="1" applyBorder="1" applyAlignment="1">
      <alignment horizontal="center" vertical="center" wrapText="1"/>
    </xf>
    <xf numFmtId="43" fontId="2" fillId="5" borderId="5" xfId="0" applyNumberFormat="1" applyFont="1" applyFill="1" applyBorder="1" applyAlignment="1">
      <alignment horizontal="center" vertical="center" wrapText="1"/>
    </xf>
    <xf numFmtId="43" fontId="2" fillId="5" borderId="6" xfId="0" applyNumberFormat="1" applyFont="1" applyFill="1" applyBorder="1" applyAlignment="1">
      <alignment horizontal="center" vertical="center" wrapText="1"/>
    </xf>
    <xf numFmtId="43" fontId="2" fillId="5" borderId="33" xfId="0" applyNumberFormat="1" applyFont="1" applyFill="1" applyBorder="1" applyAlignment="1">
      <alignment horizontal="center" vertical="center" wrapText="1"/>
    </xf>
    <xf numFmtId="0" fontId="0" fillId="0" borderId="38" xfId="0" applyBorder="1"/>
    <xf numFmtId="0" fontId="0" fillId="0" borderId="41" xfId="0" applyBorder="1"/>
    <xf numFmtId="0" fontId="1" fillId="0" borderId="38" xfId="0" applyFont="1" applyBorder="1" applyAlignment="1">
      <alignment horizontal="right"/>
    </xf>
    <xf numFmtId="0" fontId="0" fillId="0" borderId="41" xfId="0" applyBorder="1" applyAlignment="1">
      <alignment horizontal="right"/>
    </xf>
    <xf numFmtId="0" fontId="1" fillId="0" borderId="35" xfId="0" applyFont="1" applyBorder="1" applyAlignment="1">
      <alignment horizontal="right"/>
    </xf>
    <xf numFmtId="43" fontId="2" fillId="5" borderId="2" xfId="0" applyNumberFormat="1" applyFont="1" applyFill="1" applyBorder="1" applyAlignment="1" applyProtection="1">
      <alignment horizontal="center" vertical="center" wrapText="1"/>
      <protection hidden="1"/>
    </xf>
    <xf numFmtId="43" fontId="2" fillId="5" borderId="8" xfId="0" applyNumberFormat="1" applyFont="1" applyFill="1" applyBorder="1" applyAlignment="1" applyProtection="1">
      <alignment horizontal="center" vertical="center" wrapText="1"/>
      <protection hidden="1"/>
    </xf>
    <xf numFmtId="43" fontId="2" fillId="5" borderId="5" xfId="0" applyNumberFormat="1" applyFont="1" applyFill="1" applyBorder="1" applyAlignment="1" applyProtection="1">
      <alignment horizontal="center" vertical="center" wrapText="1"/>
      <protection hidden="1"/>
    </xf>
    <xf numFmtId="43" fontId="2" fillId="5" borderId="6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 wrapText="1"/>
      <protection locked="0" hidden="1"/>
    </xf>
    <xf numFmtId="0" fontId="0" fillId="0" borderId="12" xfId="0" applyBorder="1" applyAlignment="1" applyProtection="1">
      <alignment vertical="center" wrapText="1"/>
      <protection locked="0" hidden="1"/>
    </xf>
    <xf numFmtId="0" fontId="1" fillId="0" borderId="9" xfId="0" applyFont="1" applyBorder="1" applyAlignment="1" applyProtection="1">
      <alignment horizontal="center" vertical="center" wrapText="1"/>
      <protection locked="0" hidden="1"/>
    </xf>
    <xf numFmtId="0" fontId="1" fillId="0" borderId="18" xfId="0" applyFont="1" applyBorder="1" applyAlignment="1" applyProtection="1">
      <alignment horizontal="center" vertical="center" wrapText="1"/>
      <protection locked="0" hidden="1"/>
    </xf>
    <xf numFmtId="0" fontId="1" fillId="0" borderId="1" xfId="0" applyFont="1" applyBorder="1" applyAlignment="1" applyProtection="1">
      <alignment horizontal="center" vertical="center" wrapText="1"/>
      <protection locked="0" hidden="1"/>
    </xf>
    <xf numFmtId="0" fontId="1" fillId="0" borderId="17" xfId="0" applyFont="1" applyBorder="1" applyAlignment="1" applyProtection="1">
      <alignment horizontal="center" vertical="center" wrapText="1"/>
      <protection locked="0" hidden="1"/>
    </xf>
    <xf numFmtId="0" fontId="1" fillId="4" borderId="1" xfId="0" applyFont="1" applyFill="1" applyBorder="1" applyAlignment="1" applyProtection="1">
      <alignment horizontal="center" vertical="center" wrapText="1"/>
      <protection locked="0" hidden="1"/>
    </xf>
    <xf numFmtId="0" fontId="3" fillId="3" borderId="18" xfId="0" applyFont="1" applyFill="1" applyBorder="1" applyAlignment="1" applyProtection="1">
      <alignment vertical="center" wrapText="1"/>
      <protection locked="0" hidden="1"/>
    </xf>
    <xf numFmtId="0" fontId="3" fillId="3" borderId="17" xfId="0" applyFont="1" applyFill="1" applyBorder="1" applyAlignment="1" applyProtection="1">
      <alignment horizontal="center" vertical="center" wrapText="1"/>
      <protection locked="0" hidden="1"/>
    </xf>
    <xf numFmtId="0" fontId="3" fillId="3" borderId="17" xfId="0" applyFont="1" applyFill="1" applyBorder="1" applyAlignment="1" applyProtection="1">
      <alignment vertical="center" wrapText="1"/>
      <protection locked="0" hidden="1"/>
    </xf>
    <xf numFmtId="0" fontId="0" fillId="3" borderId="17" xfId="0" applyFill="1" applyBorder="1" applyAlignment="1" applyProtection="1">
      <alignment vertical="center" wrapText="1"/>
      <protection locked="0" hidden="1"/>
    </xf>
    <xf numFmtId="0" fontId="0" fillId="3" borderId="11" xfId="0" applyFill="1" applyBorder="1" applyAlignment="1" applyProtection="1">
      <alignment vertical="center" wrapText="1"/>
      <protection locked="0" hidden="1"/>
    </xf>
    <xf numFmtId="0" fontId="8" fillId="0" borderId="13" xfId="0" applyFont="1" applyBorder="1" applyAlignment="1" applyProtection="1">
      <alignment horizontal="center" vertical="center" wrapText="1"/>
      <protection locked="0" hidden="1"/>
    </xf>
    <xf numFmtId="0" fontId="8" fillId="0" borderId="14" xfId="0" applyFont="1" applyBorder="1" applyAlignment="1" applyProtection="1">
      <alignment vertical="center" wrapText="1"/>
      <protection locked="0" hidden="1"/>
    </xf>
    <xf numFmtId="0" fontId="8" fillId="0" borderId="14" xfId="0" applyFont="1" applyBorder="1" applyAlignment="1" applyProtection="1">
      <alignment horizontal="center" vertical="center" wrapText="1"/>
      <protection locked="0" hidden="1"/>
    </xf>
    <xf numFmtId="0" fontId="8" fillId="0" borderId="14" xfId="0" applyFont="1" applyBorder="1" applyAlignment="1" applyProtection="1">
      <alignment horizontal="center" vertical="center"/>
      <protection locked="0" hidden="1"/>
    </xf>
    <xf numFmtId="0" fontId="4" fillId="4" borderId="14" xfId="0" applyFont="1" applyFill="1" applyBorder="1" applyAlignment="1" applyProtection="1">
      <alignment horizontal="center" vertical="center"/>
      <protection locked="0" hidden="1"/>
    </xf>
    <xf numFmtId="0" fontId="2" fillId="2" borderId="2" xfId="0" applyFont="1" applyFill="1" applyBorder="1" applyAlignment="1" applyProtection="1">
      <alignment horizontal="right" vertical="center" wrapText="1"/>
      <protection locked="0" hidden="1"/>
    </xf>
    <xf numFmtId="43" fontId="7" fillId="0" borderId="15" xfId="0" applyNumberFormat="1" applyFont="1" applyBorder="1" applyAlignment="1" applyProtection="1">
      <alignment horizontal="center" vertical="center" wrapText="1"/>
      <protection locked="0" hidden="1"/>
    </xf>
    <xf numFmtId="43" fontId="2" fillId="0" borderId="16" xfId="0" applyNumberFormat="1" applyFont="1" applyBorder="1" applyAlignment="1" applyProtection="1">
      <alignment horizontal="center" vertical="center" wrapText="1"/>
      <protection locked="0" hidden="1"/>
    </xf>
    <xf numFmtId="0" fontId="2" fillId="0" borderId="0" xfId="0" applyFont="1" applyAlignment="1" applyProtection="1">
      <alignment horizontal="center" vertical="center" wrapText="1"/>
      <protection locked="0" hidden="1"/>
    </xf>
    <xf numFmtId="4" fontId="0" fillId="0" borderId="39" xfId="0" applyNumberFormat="1" applyBorder="1"/>
    <xf numFmtId="4" fontId="0" fillId="0" borderId="40" xfId="0" applyNumberFormat="1" applyBorder="1"/>
    <xf numFmtId="4" fontId="0" fillId="0" borderId="34" xfId="0" applyNumberFormat="1" applyBorder="1"/>
    <xf numFmtId="4" fontId="0" fillId="0" borderId="42" xfId="0" applyNumberFormat="1" applyBorder="1"/>
    <xf numFmtId="4" fontId="0" fillId="0" borderId="36" xfId="0" applyNumberFormat="1" applyBorder="1"/>
    <xf numFmtId="4" fontId="0" fillId="0" borderId="37" xfId="0" applyNumberFormat="1" applyBorder="1"/>
    <xf numFmtId="4" fontId="1" fillId="0" borderId="39" xfId="0" applyNumberFormat="1" applyFont="1" applyBorder="1"/>
    <xf numFmtId="4" fontId="1" fillId="0" borderId="40" xfId="0" applyNumberFormat="1" applyFont="1" applyBorder="1"/>
    <xf numFmtId="4" fontId="1" fillId="0" borderId="36" xfId="0" applyNumberFormat="1" applyFont="1" applyBorder="1"/>
    <xf numFmtId="4" fontId="1" fillId="0" borderId="37" xfId="0" applyNumberFormat="1" applyFont="1" applyBorder="1"/>
    <xf numFmtId="0" fontId="0" fillId="0" borderId="16" xfId="0" applyBorder="1"/>
    <xf numFmtId="0" fontId="1" fillId="0" borderId="4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0" fillId="6" borderId="18" xfId="0" applyFill="1" applyBorder="1"/>
    <xf numFmtId="0" fontId="5" fillId="0" borderId="35" xfId="0" applyFont="1" applyBorder="1"/>
    <xf numFmtId="43" fontId="2" fillId="5" borderId="5" xfId="0" applyNumberFormat="1" applyFont="1" applyFill="1" applyBorder="1" applyAlignment="1" applyProtection="1">
      <alignment horizontal="center" vertical="center" wrapText="1"/>
      <protection locked="0"/>
    </xf>
    <xf numFmtId="43" fontId="2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2" xfId="0" applyFont="1" applyFill="1" applyBorder="1" applyAlignment="1" applyProtection="1">
      <alignment horizontal="center" vertical="center" wrapText="1"/>
      <protection locked="0"/>
    </xf>
    <xf numFmtId="0" fontId="10" fillId="6" borderId="17" xfId="0" applyFont="1" applyFill="1" applyBorder="1" applyAlignment="1">
      <alignment horizontal="center"/>
    </xf>
    <xf numFmtId="0" fontId="10" fillId="6" borderId="11" xfId="0" applyFont="1" applyFill="1" applyBorder="1" applyAlignment="1">
      <alignment horizontal="center"/>
    </xf>
    <xf numFmtId="0" fontId="9" fillId="0" borderId="18" xfId="0" applyFont="1" applyBorder="1" applyAlignment="1" applyProtection="1">
      <alignment horizontal="left" vertical="center" wrapText="1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43" fontId="2" fillId="0" borderId="25" xfId="0" applyNumberFormat="1" applyFont="1" applyBorder="1" applyAlignment="1" applyProtection="1">
      <alignment horizontal="right" vertical="center" wrapText="1"/>
      <protection locked="0"/>
    </xf>
    <xf numFmtId="43" fontId="4" fillId="0" borderId="27" xfId="0" applyNumberFormat="1" applyFont="1" applyBorder="1" applyAlignment="1" applyProtection="1">
      <alignment horizontal="right" vertical="center" wrapText="1"/>
      <protection locked="0"/>
    </xf>
    <xf numFmtId="0" fontId="1" fillId="0" borderId="18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 vertical="center" wrapText="1"/>
      <protection locked="0"/>
    </xf>
    <xf numFmtId="0" fontId="0" fillId="0" borderId="22" xfId="0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43" fontId="4" fillId="0" borderId="30" xfId="0" applyNumberFormat="1" applyFont="1" applyBorder="1" applyAlignment="1" applyProtection="1">
      <alignment horizontal="right" vertical="center" wrapText="1"/>
      <protection locked="0"/>
    </xf>
    <xf numFmtId="43" fontId="4" fillId="0" borderId="12" xfId="0" applyNumberFormat="1" applyFont="1" applyBorder="1" applyAlignment="1" applyProtection="1">
      <alignment horizontal="righ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right" vertical="center" wrapText="1"/>
      <protection locked="0"/>
    </xf>
    <xf numFmtId="43" fontId="3" fillId="0" borderId="24" xfId="0" applyNumberFormat="1" applyFont="1" applyBorder="1" applyAlignment="1" applyProtection="1">
      <alignment horizontal="righ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43" fontId="4" fillId="0" borderId="29" xfId="0" applyNumberFormat="1" applyFont="1" applyBorder="1" applyAlignment="1" applyProtection="1">
      <alignment horizontal="right" vertical="center" wrapText="1"/>
      <protection locked="0"/>
    </xf>
    <xf numFmtId="0" fontId="2" fillId="0" borderId="20" xfId="0" applyFont="1" applyBorder="1" applyAlignment="1" applyProtection="1">
      <alignment horizontal="left" vertical="center" wrapText="1"/>
      <protection locked="0"/>
    </xf>
    <xf numFmtId="0" fontId="2" fillId="0" borderId="21" xfId="0" applyFont="1" applyBorder="1" applyAlignment="1" applyProtection="1">
      <alignment horizontal="left" vertical="center" wrapText="1"/>
      <protection locked="0"/>
    </xf>
    <xf numFmtId="0" fontId="2" fillId="0" borderId="22" xfId="0" applyFont="1" applyBorder="1" applyAlignment="1" applyProtection="1">
      <alignment horizontal="left" vertical="center" wrapText="1"/>
      <protection locked="0"/>
    </xf>
    <xf numFmtId="43" fontId="4" fillId="0" borderId="20" xfId="0" applyNumberFormat="1" applyFont="1" applyBorder="1" applyAlignment="1" applyProtection="1">
      <alignment horizontal="right" vertical="center" wrapText="1"/>
      <protection locked="0"/>
    </xf>
    <xf numFmtId="43" fontId="4" fillId="0" borderId="22" xfId="0" applyNumberFormat="1" applyFont="1" applyBorder="1" applyAlignment="1" applyProtection="1">
      <alignment horizontal="right" vertical="center" wrapText="1"/>
      <protection locked="0"/>
    </xf>
    <xf numFmtId="14" fontId="9" fillId="0" borderId="18" xfId="0" applyNumberFormat="1" applyFont="1" applyBorder="1" applyAlignment="1" applyProtection="1">
      <alignment horizontal="left" vertical="center" wrapText="1"/>
      <protection locked="0"/>
    </xf>
    <xf numFmtId="14" fontId="9" fillId="0" borderId="17" xfId="0" applyNumberFormat="1" applyFont="1" applyBorder="1" applyAlignment="1" applyProtection="1">
      <alignment horizontal="left" vertical="center" wrapText="1"/>
      <protection locked="0"/>
    </xf>
    <xf numFmtId="14" fontId="9" fillId="0" borderId="11" xfId="0" applyNumberFormat="1" applyFont="1" applyBorder="1" applyAlignment="1" applyProtection="1">
      <alignment horizontal="left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23" xfId="0" applyFont="1" applyFill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right" vertical="center" wrapText="1"/>
      <protection locked="0"/>
    </xf>
    <xf numFmtId="43" fontId="3" fillId="0" borderId="29" xfId="0" applyNumberFormat="1" applyFont="1" applyBorder="1" applyAlignment="1" applyProtection="1">
      <alignment horizontal="right" vertical="center" wrapText="1"/>
      <protection locked="0"/>
    </xf>
    <xf numFmtId="0" fontId="4" fillId="0" borderId="32" xfId="0" applyFont="1" applyBorder="1" applyAlignment="1" applyProtection="1">
      <alignment horizontal="right" vertical="center" wrapText="1"/>
      <protection locked="0"/>
    </xf>
    <xf numFmtId="43" fontId="4" fillId="0" borderId="23" xfId="0" applyNumberFormat="1" applyFont="1" applyBorder="1" applyAlignment="1" applyProtection="1">
      <alignment horizontal="right" vertical="center" wrapText="1"/>
      <protection locked="0"/>
    </xf>
    <xf numFmtId="43" fontId="4" fillId="0" borderId="28" xfId="0" applyNumberFormat="1" applyFont="1" applyBorder="1" applyAlignment="1" applyProtection="1">
      <alignment horizontal="right" vertical="center" wrapText="1"/>
      <protection locked="0"/>
    </xf>
    <xf numFmtId="43" fontId="4" fillId="0" borderId="19" xfId="0" applyNumberFormat="1" applyFont="1" applyBorder="1" applyAlignment="1" applyProtection="1">
      <alignment horizontal="right" vertical="center" wrapText="1"/>
      <protection locked="0"/>
    </xf>
    <xf numFmtId="0" fontId="2" fillId="0" borderId="25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43" fontId="4" fillId="0" borderId="25" xfId="0" applyNumberFormat="1" applyFont="1" applyBorder="1" applyAlignment="1" applyProtection="1">
      <alignment horizontal="right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 hidden="1"/>
    </xf>
    <xf numFmtId="0" fontId="3" fillId="0" borderId="23" xfId="0" applyFont="1" applyBorder="1" applyAlignment="1" applyProtection="1">
      <alignment horizontal="center" vertical="center" wrapText="1"/>
      <protection locked="0" hidden="1"/>
    </xf>
    <xf numFmtId="0" fontId="3" fillId="0" borderId="10" xfId="0" applyFont="1" applyBorder="1" applyAlignment="1" applyProtection="1">
      <alignment horizontal="center" vertical="center" wrapText="1"/>
      <protection locked="0" hidden="1"/>
    </xf>
    <xf numFmtId="43" fontId="3" fillId="0" borderId="29" xfId="0" applyNumberFormat="1" applyFont="1" applyBorder="1" applyAlignment="1" applyProtection="1">
      <alignment horizontal="right" vertical="center" wrapText="1"/>
      <protection locked="0" hidden="1"/>
    </xf>
    <xf numFmtId="43" fontId="4" fillId="0" borderId="23" xfId="0" applyNumberFormat="1" applyFont="1" applyBorder="1" applyAlignment="1" applyProtection="1">
      <alignment horizontal="right" vertical="center" wrapText="1"/>
      <protection locked="0" hidden="1"/>
    </xf>
    <xf numFmtId="43" fontId="3" fillId="0" borderId="24" xfId="0" applyNumberFormat="1" applyFont="1" applyBorder="1" applyAlignment="1" applyProtection="1">
      <alignment horizontal="right" vertical="center" wrapText="1"/>
      <protection locked="0" hidden="1"/>
    </xf>
    <xf numFmtId="43" fontId="4" fillId="0" borderId="30" xfId="0" applyNumberFormat="1" applyFont="1" applyBorder="1" applyAlignment="1" applyProtection="1">
      <alignment horizontal="right" vertical="center" wrapText="1"/>
      <protection locked="0" hidden="1"/>
    </xf>
    <xf numFmtId="43" fontId="4" fillId="0" borderId="12" xfId="0" applyNumberFormat="1" applyFont="1" applyBorder="1" applyAlignment="1" applyProtection="1">
      <alignment horizontal="right" vertical="center" wrapText="1"/>
      <protection locked="0" hidden="1"/>
    </xf>
    <xf numFmtId="43" fontId="4" fillId="0" borderId="25" xfId="0" applyNumberFormat="1" applyFont="1" applyBorder="1" applyAlignment="1" applyProtection="1">
      <alignment horizontal="right" vertical="center" wrapText="1"/>
      <protection locked="0" hidden="1"/>
    </xf>
    <xf numFmtId="43" fontId="4" fillId="0" borderId="27" xfId="0" applyNumberFormat="1" applyFont="1" applyBorder="1" applyAlignment="1" applyProtection="1">
      <alignment horizontal="right" vertical="center" wrapText="1"/>
      <protection locked="0" hidden="1"/>
    </xf>
    <xf numFmtId="43" fontId="4" fillId="0" borderId="29" xfId="0" applyNumberFormat="1" applyFont="1" applyBorder="1" applyAlignment="1" applyProtection="1">
      <alignment horizontal="right" vertical="center" wrapText="1"/>
      <protection locked="0" hidden="1"/>
    </xf>
    <xf numFmtId="43" fontId="4" fillId="0" borderId="20" xfId="0" applyNumberFormat="1" applyFont="1" applyBorder="1" applyAlignment="1" applyProtection="1">
      <alignment horizontal="right" vertical="center" wrapText="1"/>
      <protection locked="0" hidden="1"/>
    </xf>
    <xf numFmtId="43" fontId="4" fillId="0" borderId="22" xfId="0" applyNumberFormat="1" applyFont="1" applyBorder="1" applyAlignment="1" applyProtection="1">
      <alignment horizontal="right" vertical="center" wrapText="1"/>
      <protection locked="0" hidden="1"/>
    </xf>
    <xf numFmtId="0" fontId="9" fillId="0" borderId="18" xfId="0" applyFont="1" applyBorder="1" applyAlignment="1" applyProtection="1">
      <alignment horizontal="left" vertical="center" wrapText="1"/>
      <protection locked="0" hidden="1"/>
    </xf>
    <xf numFmtId="0" fontId="9" fillId="0" borderId="17" xfId="0" applyFont="1" applyBorder="1" applyAlignment="1" applyProtection="1">
      <alignment horizontal="left" vertical="center" wrapText="1"/>
      <protection locked="0" hidden="1"/>
    </xf>
    <xf numFmtId="0" fontId="9" fillId="0" borderId="11" xfId="0" applyFont="1" applyBorder="1" applyAlignment="1" applyProtection="1">
      <alignment horizontal="left" vertical="center" wrapText="1"/>
      <protection locked="0" hidden="1"/>
    </xf>
    <xf numFmtId="0" fontId="9" fillId="0" borderId="1" xfId="0" applyFont="1" applyBorder="1" applyAlignment="1" applyProtection="1">
      <alignment horizontal="left" vertical="center" wrapText="1"/>
      <protection locked="0" hidden="1"/>
    </xf>
    <xf numFmtId="43" fontId="4" fillId="0" borderId="28" xfId="0" applyNumberFormat="1" applyFont="1" applyBorder="1" applyAlignment="1" applyProtection="1">
      <alignment horizontal="right" vertical="center" wrapText="1"/>
      <protection locked="0" hidden="1"/>
    </xf>
    <xf numFmtId="43" fontId="4" fillId="0" borderId="19" xfId="0" applyNumberFormat="1" applyFont="1" applyBorder="1" applyAlignment="1" applyProtection="1">
      <alignment horizontal="right" vertical="center" wrapText="1"/>
      <protection locked="0" hidden="1"/>
    </xf>
    <xf numFmtId="0" fontId="1" fillId="0" borderId="18" xfId="0" applyFont="1" applyBorder="1" applyAlignment="1" applyProtection="1">
      <alignment horizontal="center" vertical="center" wrapText="1"/>
      <protection locked="0" hidden="1"/>
    </xf>
    <xf numFmtId="0" fontId="1" fillId="0" borderId="11" xfId="0" applyFont="1" applyBorder="1" applyAlignment="1" applyProtection="1">
      <alignment horizontal="center" vertical="center" wrapText="1"/>
      <protection locked="0" hidden="1"/>
    </xf>
    <xf numFmtId="0" fontId="1" fillId="0" borderId="1" xfId="0" applyFont="1" applyBorder="1" applyAlignment="1" applyProtection="1">
      <alignment horizontal="center" vertical="center" wrapText="1"/>
      <protection locked="0" hidden="1"/>
    </xf>
    <xf numFmtId="0" fontId="1" fillId="0" borderId="9" xfId="0" applyFont="1" applyBorder="1" applyAlignment="1" applyProtection="1">
      <alignment horizontal="center" vertical="center" wrapText="1"/>
      <protection locked="0" hidden="1"/>
    </xf>
    <xf numFmtId="0" fontId="1" fillId="4" borderId="9" xfId="0" applyFont="1" applyFill="1" applyBorder="1" applyAlignment="1" applyProtection="1">
      <alignment horizontal="center" vertical="center" wrapText="1"/>
      <protection locked="0" hidden="1"/>
    </xf>
    <xf numFmtId="0" fontId="1" fillId="4" borderId="23" xfId="0" applyFont="1" applyFill="1" applyBorder="1" applyAlignment="1" applyProtection="1">
      <alignment horizontal="center" vertical="center" wrapText="1"/>
      <protection locked="0" hidden="1"/>
    </xf>
    <xf numFmtId="0" fontId="0" fillId="0" borderId="18" xfId="0" applyBorder="1" applyAlignment="1" applyProtection="1">
      <alignment horizontal="center" vertical="center" wrapText="1"/>
      <protection locked="0" hidden="1"/>
    </xf>
    <xf numFmtId="0" fontId="0" fillId="0" borderId="17" xfId="0" applyBorder="1" applyAlignment="1" applyProtection="1">
      <alignment horizontal="center" vertical="center" wrapText="1"/>
      <protection locked="0" hidden="1"/>
    </xf>
    <xf numFmtId="0" fontId="0" fillId="0" borderId="21" xfId="0" applyBorder="1" applyAlignment="1" applyProtection="1">
      <alignment horizontal="center" vertical="center" wrapText="1"/>
      <protection locked="0" hidden="1"/>
    </xf>
    <xf numFmtId="0" fontId="0" fillId="0" borderId="22" xfId="0" applyBorder="1" applyAlignment="1" applyProtection="1">
      <alignment horizontal="center" vertical="center" wrapText="1"/>
      <protection locked="0" hidden="1"/>
    </xf>
    <xf numFmtId="14" fontId="9" fillId="0" borderId="18" xfId="0" applyNumberFormat="1" applyFont="1" applyBorder="1" applyAlignment="1" applyProtection="1">
      <alignment horizontal="left" vertical="center" wrapText="1"/>
      <protection locked="0" hidden="1"/>
    </xf>
    <xf numFmtId="14" fontId="9" fillId="0" borderId="17" xfId="0" applyNumberFormat="1" applyFont="1" applyBorder="1" applyAlignment="1" applyProtection="1">
      <alignment horizontal="left" vertical="center" wrapText="1"/>
      <protection locked="0" hidden="1"/>
    </xf>
    <xf numFmtId="14" fontId="9" fillId="0" borderId="11" xfId="0" applyNumberFormat="1" applyFont="1" applyBorder="1" applyAlignment="1" applyProtection="1">
      <alignment horizontal="left" vertical="center" wrapText="1"/>
      <protection locked="0" hidden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66FF99"/>
      <color rgb="FF99FFCC"/>
      <color rgb="FF0000CC"/>
      <color rgb="FF33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J11"/>
  <sheetViews>
    <sheetView tabSelected="1" zoomScaleNormal="100" workbookViewId="0">
      <selection activeCell="I11" sqref="I11"/>
    </sheetView>
  </sheetViews>
  <sheetFormatPr defaultRowHeight="13.2" x14ac:dyDescent="0.25"/>
  <cols>
    <col min="1" max="1" width="35.77734375" customWidth="1"/>
    <col min="2" max="5" width="18.6640625" customWidth="1"/>
    <col min="6" max="6" width="22.6640625" customWidth="1"/>
    <col min="7" max="7" width="22.77734375" customWidth="1"/>
    <col min="8" max="10" width="20.88671875" customWidth="1"/>
    <col min="11" max="11" width="19" customWidth="1"/>
  </cols>
  <sheetData>
    <row r="1" spans="1:10" ht="16.2" thickBot="1" x14ac:dyDescent="0.35">
      <c r="A1" s="94"/>
      <c r="B1" s="99" t="s">
        <v>715</v>
      </c>
      <c r="C1" s="99"/>
      <c r="D1" s="99"/>
      <c r="E1" s="99"/>
      <c r="F1" s="99"/>
      <c r="G1" s="99"/>
      <c r="H1" s="99"/>
      <c r="I1" s="99"/>
      <c r="J1" s="100"/>
    </row>
    <row r="2" spans="1:10" ht="40.200000000000003" thickBot="1" x14ac:dyDescent="0.3">
      <c r="A2" s="91"/>
      <c r="B2" s="92" t="s">
        <v>717</v>
      </c>
      <c r="C2" s="92" t="s">
        <v>718</v>
      </c>
      <c r="D2" s="92" t="s">
        <v>720</v>
      </c>
      <c r="E2" s="92" t="s">
        <v>719</v>
      </c>
      <c r="F2" s="92" t="s">
        <v>714</v>
      </c>
      <c r="G2" s="92" t="s">
        <v>713</v>
      </c>
      <c r="H2" s="92" t="s">
        <v>696</v>
      </c>
      <c r="I2" s="92" t="s">
        <v>712</v>
      </c>
      <c r="J2" s="93" t="s">
        <v>711</v>
      </c>
    </row>
    <row r="3" spans="1:10" x14ac:dyDescent="0.25">
      <c r="A3" s="51" t="s">
        <v>18</v>
      </c>
      <c r="B3" s="81">
        <f>'І Корпус. Вентиляція'!H370</f>
        <v>0</v>
      </c>
      <c r="C3" s="81">
        <f>'І корпус. Кондиц.'!H221</f>
        <v>0</v>
      </c>
      <c r="D3" s="81">
        <f>'ІІ корпус. Вентиляція'!H251</f>
        <v>0</v>
      </c>
      <c r="E3" s="81">
        <f>'ІІ корпус. Кондиц.'!H189</f>
        <v>0</v>
      </c>
      <c r="F3" s="81">
        <f>'Баготофункц. корпус. Вентиляція'!H617</f>
        <v>0</v>
      </c>
      <c r="G3" s="81">
        <f>'Багатофункц. корпус. Кондиц.'!H398</f>
        <v>0</v>
      </c>
      <c r="H3" s="81">
        <f>'Корпус молодшої школи вент.'!H161</f>
        <v>0</v>
      </c>
      <c r="I3" s="81">
        <f>'Корпус молодшої школи конд.'!H81</f>
        <v>0</v>
      </c>
      <c r="J3" s="82">
        <f>B3+C3+D3+E3+F3+G3+H3+I3</f>
        <v>0</v>
      </c>
    </row>
    <row r="4" spans="1:10" x14ac:dyDescent="0.25">
      <c r="A4" s="52" t="s">
        <v>21</v>
      </c>
      <c r="B4" s="83">
        <f>'І Корпус. Вентиляція'!H371</f>
        <v>0</v>
      </c>
      <c r="C4" s="83">
        <f>'І корпус. Кондиц.'!H222</f>
        <v>0</v>
      </c>
      <c r="D4" s="83">
        <f>'ІІ корпус. Вентиляція'!H252</f>
        <v>0</v>
      </c>
      <c r="E4" s="83">
        <f>'ІІ корпус. Кондиц.'!H190</f>
        <v>0</v>
      </c>
      <c r="F4" s="83">
        <f>'Баготофункц. корпус. Вентиляція'!H618</f>
        <v>0</v>
      </c>
      <c r="G4" s="83">
        <f>'Багатофункц. корпус. Кондиц.'!H399</f>
        <v>0</v>
      </c>
      <c r="H4" s="83">
        <f>'Корпус молодшої школи вент.'!H162</f>
        <v>0</v>
      </c>
      <c r="I4" s="83">
        <f>'Корпус молодшої школи конд.'!H82</f>
        <v>0</v>
      </c>
      <c r="J4" s="84">
        <f t="shared" ref="J4:J11" si="0">B4+C4+D4+E4+F4+G4+H4+I4</f>
        <v>0</v>
      </c>
    </row>
    <row r="5" spans="1:10" x14ac:dyDescent="0.25">
      <c r="A5" s="52" t="s">
        <v>19</v>
      </c>
      <c r="B5" s="83">
        <f>'І Корпус. Вентиляція'!H372</f>
        <v>0</v>
      </c>
      <c r="C5" s="83">
        <f>'І корпус. Кондиц.'!H223</f>
        <v>0</v>
      </c>
      <c r="D5" s="83">
        <f>'ІІ корпус. Вентиляція'!H253</f>
        <v>0</v>
      </c>
      <c r="E5" s="83">
        <f>'ІІ корпус. Кондиц.'!H191</f>
        <v>0</v>
      </c>
      <c r="F5" s="83">
        <f>'Баготофункц. корпус. Вентиляція'!H619</f>
        <v>0</v>
      </c>
      <c r="G5" s="83">
        <f>'Багатофункц. корпус. Кондиц.'!H400</f>
        <v>0</v>
      </c>
      <c r="H5" s="83">
        <f>'Корпус молодшої школи вент.'!H163</f>
        <v>0</v>
      </c>
      <c r="I5" s="83">
        <f>'Корпус молодшої школи конд.'!H83</f>
        <v>0</v>
      </c>
      <c r="J5" s="84">
        <f t="shared" si="0"/>
        <v>0</v>
      </c>
    </row>
    <row r="6" spans="1:10" x14ac:dyDescent="0.25">
      <c r="A6" s="52" t="s">
        <v>23</v>
      </c>
      <c r="B6" s="83">
        <f>'І Корпус. Вентиляція'!H373</f>
        <v>0</v>
      </c>
      <c r="C6" s="83">
        <f>'І корпус. Кондиц.'!H224</f>
        <v>0</v>
      </c>
      <c r="D6" s="83">
        <f>'ІІ корпус. Вентиляція'!H254</f>
        <v>0</v>
      </c>
      <c r="E6" s="83">
        <f>'ІІ корпус. Кондиц.'!H192</f>
        <v>0</v>
      </c>
      <c r="F6" s="83">
        <f>'Баготофункц. корпус. Вентиляція'!H620</f>
        <v>0</v>
      </c>
      <c r="G6" s="83">
        <f>'Багатофункц. корпус. Кондиц.'!H401</f>
        <v>0</v>
      </c>
      <c r="H6" s="83">
        <f>'Корпус молодшої школи вент.'!H164</f>
        <v>0</v>
      </c>
      <c r="I6" s="83">
        <f>'Корпус молодшої школи конд.'!H84</f>
        <v>0</v>
      </c>
      <c r="J6" s="84">
        <f t="shared" si="0"/>
        <v>0</v>
      </c>
    </row>
    <row r="7" spans="1:10" x14ac:dyDescent="0.25">
      <c r="A7" s="52" t="s">
        <v>710</v>
      </c>
      <c r="B7" s="83">
        <f>'І Корпус. Вентиляція'!H374</f>
        <v>0</v>
      </c>
      <c r="C7" s="83">
        <f>'І корпус. Кондиц.'!H225</f>
        <v>0</v>
      </c>
      <c r="D7" s="83">
        <f>'ІІ корпус. Вентиляція'!H255</f>
        <v>0</v>
      </c>
      <c r="E7" s="83">
        <f>'ІІ корпус. Кондиц.'!H193</f>
        <v>0</v>
      </c>
      <c r="F7" s="83">
        <f>'Баготофункц. корпус. Вентиляція'!H621</f>
        <v>0</v>
      </c>
      <c r="G7" s="83">
        <f>'Багатофункц. корпус. Кондиц.'!H402</f>
        <v>0</v>
      </c>
      <c r="H7" s="83">
        <f>'Корпус молодшої школи вент.'!H165</f>
        <v>0</v>
      </c>
      <c r="I7" s="83">
        <f>'Корпус молодшої школи конд.'!H85</f>
        <v>0</v>
      </c>
      <c r="J7" s="84">
        <f t="shared" si="0"/>
        <v>0</v>
      </c>
    </row>
    <row r="8" spans="1:10" ht="13.8" thickBot="1" x14ac:dyDescent="0.3">
      <c r="A8" s="95" t="s">
        <v>716</v>
      </c>
      <c r="B8" s="85">
        <f>'І Корпус. Вентиляція'!H375</f>
        <v>0</v>
      </c>
      <c r="C8" s="85">
        <f>'І корпус. Кондиц.'!H226</f>
        <v>0</v>
      </c>
      <c r="D8" s="85">
        <f>'ІІ корпус. Вентиляція'!H256</f>
        <v>0</v>
      </c>
      <c r="E8" s="85">
        <f>'ІІ корпус. Кондиц.'!H194</f>
        <v>0</v>
      </c>
      <c r="F8" s="85">
        <f>'Баготофункц. корпус. Вентиляція'!H622</f>
        <v>0</v>
      </c>
      <c r="G8" s="85">
        <f>'Багатофункц. корпус. Кондиц.'!H403</f>
        <v>0</v>
      </c>
      <c r="H8" s="85">
        <f>'Корпус молодшої школи вент.'!H166</f>
        <v>0</v>
      </c>
      <c r="I8" s="85">
        <f>'Корпус молодшої школи конд.'!H86</f>
        <v>0</v>
      </c>
      <c r="J8" s="86">
        <f t="shared" si="0"/>
        <v>0</v>
      </c>
    </row>
    <row r="9" spans="1:10" x14ac:dyDescent="0.25">
      <c r="A9" s="53" t="s">
        <v>14</v>
      </c>
      <c r="B9" s="87">
        <f>'І Корпус. Вентиляція'!H376</f>
        <v>0</v>
      </c>
      <c r="C9" s="87">
        <f>'І корпус. Кондиц.'!H227</f>
        <v>0</v>
      </c>
      <c r="D9" s="87">
        <f>'ІІ корпус. Вентиляція'!H257</f>
        <v>0</v>
      </c>
      <c r="E9" s="87">
        <f>'ІІ корпус. Кондиц.'!H195</f>
        <v>0</v>
      </c>
      <c r="F9" s="87">
        <f>'Баготофункц. корпус. Вентиляція'!H623</f>
        <v>0</v>
      </c>
      <c r="G9" s="87">
        <f>'Багатофункц. корпус. Кондиц.'!H404</f>
        <v>0</v>
      </c>
      <c r="H9" s="87">
        <f>'Корпус молодшої школи вент.'!H167</f>
        <v>0</v>
      </c>
      <c r="I9" s="87">
        <f>'Корпус молодшої школи конд.'!H87</f>
        <v>0</v>
      </c>
      <c r="J9" s="88">
        <f t="shared" si="0"/>
        <v>0</v>
      </c>
    </row>
    <row r="10" spans="1:10" x14ac:dyDescent="0.25">
      <c r="A10" s="54" t="s">
        <v>11</v>
      </c>
      <c r="B10" s="83">
        <f>'І Корпус. Вентиляція'!H377</f>
        <v>0</v>
      </c>
      <c r="C10" s="83">
        <f>'І корпус. Кондиц.'!H228</f>
        <v>0</v>
      </c>
      <c r="D10" s="83">
        <f>'ІІ корпус. Вентиляція'!H258</f>
        <v>0</v>
      </c>
      <c r="E10" s="83">
        <f>'ІІ корпус. Кондиц.'!H196</f>
        <v>0</v>
      </c>
      <c r="F10" s="83">
        <f>'Баготофункц. корпус. Вентиляція'!H624</f>
        <v>0</v>
      </c>
      <c r="G10" s="83">
        <f>'Багатофункц. корпус. Кондиц.'!H405</f>
        <v>0</v>
      </c>
      <c r="H10" s="83">
        <f>'Корпус молодшої школи вент.'!H168</f>
        <v>0</v>
      </c>
      <c r="I10" s="83">
        <f>'Корпус молодшої школи конд.'!H88</f>
        <v>0</v>
      </c>
      <c r="J10" s="84">
        <f t="shared" si="0"/>
        <v>0</v>
      </c>
    </row>
    <row r="11" spans="1:10" ht="13.8" thickBot="1" x14ac:dyDescent="0.3">
      <c r="A11" s="55" t="s">
        <v>12</v>
      </c>
      <c r="B11" s="89">
        <f>'І Корпус. Вентиляція'!H378</f>
        <v>0</v>
      </c>
      <c r="C11" s="89">
        <f>'І корпус. Кондиц.'!H229</f>
        <v>0</v>
      </c>
      <c r="D11" s="89">
        <f>'ІІ корпус. Вентиляція'!H259</f>
        <v>0</v>
      </c>
      <c r="E11" s="89">
        <f>'ІІ корпус. Кондиц.'!H197</f>
        <v>0</v>
      </c>
      <c r="F11" s="89">
        <f>'Баготофункц. корпус. Вентиляція'!H625</f>
        <v>0</v>
      </c>
      <c r="G11" s="89">
        <f>'Багатофункц. корпус. Кондиц.'!H406</f>
        <v>0</v>
      </c>
      <c r="H11" s="89">
        <f>'Корпус молодшої школи вент.'!H169</f>
        <v>0</v>
      </c>
      <c r="I11" s="89">
        <f>'Корпус молодшої школи конд.'!H89</f>
        <v>0</v>
      </c>
      <c r="J11" s="90">
        <f t="shared" si="0"/>
        <v>0</v>
      </c>
    </row>
  </sheetData>
  <mergeCells count="1">
    <mergeCell ref="B1:J1"/>
  </mergeCells>
  <pageMargins left="0" right="0" top="0" bottom="0" header="0" footer="0"/>
  <pageSetup paperSize="9" orientation="landscape" verticalDpi="0" r:id="rId1"/>
  <ignoredErrors>
    <ignoredError sqref="B4:G11 B3:G3 J3 J4:J1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outlinePr summaryBelow="0"/>
    <pageSetUpPr fitToPage="1"/>
  </sheetPr>
  <dimension ref="A1:K381"/>
  <sheetViews>
    <sheetView zoomScale="82" zoomScaleNormal="82" workbookViewId="0">
      <selection activeCell="C1" sqref="C1:K1"/>
    </sheetView>
  </sheetViews>
  <sheetFormatPr defaultColWidth="9.109375" defaultRowHeight="13.2" outlineLevelRow="1" x14ac:dyDescent="0.25"/>
  <cols>
    <col min="1" max="1" width="7.5546875" style="8" bestFit="1" customWidth="1"/>
    <col min="2" max="2" width="64.44140625" style="8" customWidth="1"/>
    <col min="3" max="4" width="23.6640625" style="8" bestFit="1" customWidth="1"/>
    <col min="5" max="5" width="18.109375" style="41" customWidth="1"/>
    <col min="6" max="6" width="7.6640625" style="8" customWidth="1"/>
    <col min="7" max="7" width="5.33203125" style="8" customWidth="1"/>
    <col min="8" max="8" width="12.44140625" style="8" customWidth="1"/>
    <col min="9" max="9" width="14.44140625" style="8" customWidth="1"/>
    <col min="10" max="10" width="11.33203125" style="8" customWidth="1"/>
    <col min="11" max="11" width="15.109375" style="8" bestFit="1" customWidth="1"/>
    <col min="12" max="16384" width="9.109375" style="8"/>
  </cols>
  <sheetData>
    <row r="1" spans="1:11" ht="14.4" outlineLevel="1" thickBot="1" x14ac:dyDescent="0.3">
      <c r="A1" s="101" t="s">
        <v>20</v>
      </c>
      <c r="B1" s="102"/>
      <c r="C1" s="101"/>
      <c r="D1" s="102"/>
      <c r="E1" s="102"/>
      <c r="F1" s="102"/>
      <c r="G1" s="102"/>
      <c r="H1" s="102"/>
      <c r="I1" s="102"/>
      <c r="J1" s="102"/>
      <c r="K1" s="103"/>
    </row>
    <row r="2" spans="1:11" ht="14.4" outlineLevel="1" thickBot="1" x14ac:dyDescent="0.3">
      <c r="A2" s="104" t="s">
        <v>1</v>
      </c>
      <c r="B2" s="101"/>
      <c r="C2" s="101"/>
      <c r="D2" s="102"/>
      <c r="E2" s="102"/>
      <c r="F2" s="102"/>
      <c r="G2" s="102"/>
      <c r="H2" s="102"/>
      <c r="I2" s="102"/>
      <c r="J2" s="102"/>
      <c r="K2" s="103"/>
    </row>
    <row r="3" spans="1:11" ht="14.4" outlineLevel="1" thickBot="1" x14ac:dyDescent="0.3">
      <c r="A3" s="104" t="s">
        <v>2</v>
      </c>
      <c r="B3" s="101"/>
      <c r="C3" s="139"/>
      <c r="D3" s="140"/>
      <c r="E3" s="140"/>
      <c r="F3" s="140"/>
      <c r="G3" s="140"/>
      <c r="H3" s="140"/>
      <c r="I3" s="140"/>
      <c r="J3" s="140"/>
      <c r="K3" s="141"/>
    </row>
    <row r="4" spans="1:11" ht="14.4" outlineLevel="1" thickBot="1" x14ac:dyDescent="0.3">
      <c r="A4" s="104" t="s">
        <v>0</v>
      </c>
      <c r="B4" s="101"/>
      <c r="C4" s="139"/>
      <c r="D4" s="140"/>
      <c r="E4" s="140"/>
      <c r="F4" s="140"/>
      <c r="G4" s="140"/>
      <c r="H4" s="140"/>
      <c r="I4" s="140"/>
      <c r="J4" s="140"/>
      <c r="K4" s="141"/>
    </row>
    <row r="5" spans="1:11" ht="14.4" outlineLevel="1" thickBot="1" x14ac:dyDescent="0.3">
      <c r="A5" s="104" t="s">
        <v>3</v>
      </c>
      <c r="B5" s="101"/>
      <c r="C5" s="139"/>
      <c r="D5" s="140"/>
      <c r="E5" s="140"/>
      <c r="F5" s="140"/>
      <c r="G5" s="140"/>
      <c r="H5" s="140"/>
      <c r="I5" s="140"/>
      <c r="J5" s="140"/>
      <c r="K5" s="141"/>
    </row>
    <row r="6" spans="1:11" ht="13.8" outlineLevel="1" thickBot="1" x14ac:dyDescent="0.3">
      <c r="A6" s="115"/>
      <c r="B6" s="116"/>
      <c r="C6" s="117"/>
      <c r="D6" s="117"/>
      <c r="E6" s="117"/>
      <c r="F6" s="117"/>
      <c r="G6" s="117"/>
      <c r="H6" s="117"/>
      <c r="I6" s="118"/>
      <c r="K6" s="9"/>
    </row>
    <row r="7" spans="1:11" ht="24.75" customHeight="1" thickBot="1" x14ac:dyDescent="0.3">
      <c r="A7" s="109" t="s">
        <v>4</v>
      </c>
      <c r="B7" s="109" t="s">
        <v>5</v>
      </c>
      <c r="C7" s="109" t="s">
        <v>6</v>
      </c>
      <c r="D7" s="109" t="s">
        <v>6</v>
      </c>
      <c r="E7" s="142" t="s">
        <v>13</v>
      </c>
      <c r="F7" s="109" t="s">
        <v>7</v>
      </c>
      <c r="G7" s="109" t="s">
        <v>8</v>
      </c>
      <c r="H7" s="107" t="s">
        <v>9</v>
      </c>
      <c r="I7" s="108"/>
      <c r="J7" s="109" t="s">
        <v>10</v>
      </c>
      <c r="K7" s="109"/>
    </row>
    <row r="8" spans="1:11" ht="39.75" customHeight="1" thickBot="1" x14ac:dyDescent="0.3">
      <c r="A8" s="110"/>
      <c r="B8" s="110"/>
      <c r="C8" s="110"/>
      <c r="D8" s="110"/>
      <c r="E8" s="143"/>
      <c r="F8" s="110"/>
      <c r="G8" s="110"/>
      <c r="H8" s="45" t="s">
        <v>15</v>
      </c>
      <c r="I8" s="45" t="s">
        <v>17</v>
      </c>
      <c r="J8" s="45" t="s">
        <v>15</v>
      </c>
      <c r="K8" s="45" t="s">
        <v>16</v>
      </c>
    </row>
    <row r="9" spans="1:11" ht="14.25" customHeight="1" thickBot="1" x14ac:dyDescent="0.3">
      <c r="A9" s="43">
        <v>1</v>
      </c>
      <c r="B9" s="44">
        <v>2</v>
      </c>
      <c r="C9" s="10">
        <v>3</v>
      </c>
      <c r="D9" s="10">
        <v>3</v>
      </c>
      <c r="E9" s="11">
        <v>4</v>
      </c>
      <c r="F9" s="10">
        <v>5</v>
      </c>
      <c r="G9" s="44">
        <v>6</v>
      </c>
      <c r="H9" s="10">
        <v>7</v>
      </c>
      <c r="I9" s="44">
        <v>8</v>
      </c>
      <c r="J9" s="10">
        <v>9</v>
      </c>
      <c r="K9" s="44">
        <v>10</v>
      </c>
    </row>
    <row r="10" spans="1:11" ht="13.8" thickBot="1" x14ac:dyDescent="0.3">
      <c r="A10" s="12"/>
      <c r="B10" s="13"/>
      <c r="C10" s="14"/>
      <c r="D10" s="14"/>
      <c r="E10" s="14"/>
      <c r="F10" s="14"/>
      <c r="G10" s="14"/>
      <c r="H10" s="14"/>
      <c r="I10" s="14"/>
      <c r="J10" s="15"/>
      <c r="K10" s="16"/>
    </row>
    <row r="11" spans="1:11" ht="13.8" thickBot="1" x14ac:dyDescent="0.3">
      <c r="A11" s="12"/>
      <c r="B11" s="13" t="s">
        <v>698</v>
      </c>
      <c r="C11" s="14"/>
      <c r="D11" s="14"/>
      <c r="E11" s="14"/>
      <c r="F11" s="14"/>
      <c r="G11" s="14"/>
      <c r="H11" s="14"/>
      <c r="I11" s="14"/>
      <c r="J11" s="15"/>
      <c r="K11" s="16"/>
    </row>
    <row r="12" spans="1:11" s="26" customFormat="1" x14ac:dyDescent="0.25">
      <c r="A12" s="17" t="s">
        <v>24</v>
      </c>
      <c r="B12" s="18" t="s">
        <v>653</v>
      </c>
      <c r="C12" s="19" t="s">
        <v>25</v>
      </c>
      <c r="D12" s="20"/>
      <c r="E12" s="21" t="s">
        <v>26</v>
      </c>
      <c r="F12" s="20" t="s">
        <v>27</v>
      </c>
      <c r="G12" s="22">
        <v>1</v>
      </c>
      <c r="H12" s="50" t="s">
        <v>708</v>
      </c>
      <c r="I12" s="47" t="s">
        <v>709</v>
      </c>
      <c r="J12" s="24">
        <v>0</v>
      </c>
      <c r="K12" s="25">
        <f t="shared" ref="K12:K28" si="0">J12*G12</f>
        <v>0</v>
      </c>
    </row>
    <row r="13" spans="1:11" s="26" customFormat="1" x14ac:dyDescent="0.25">
      <c r="A13" s="17"/>
      <c r="B13" s="18" t="s">
        <v>676</v>
      </c>
      <c r="C13" s="19"/>
      <c r="D13" s="20"/>
      <c r="E13" s="21" t="s">
        <v>26</v>
      </c>
      <c r="F13" s="20" t="s">
        <v>28</v>
      </c>
      <c r="G13" s="20">
        <v>1</v>
      </c>
      <c r="H13" s="46" t="s">
        <v>708</v>
      </c>
      <c r="I13" s="47" t="s">
        <v>709</v>
      </c>
      <c r="J13" s="24">
        <v>0</v>
      </c>
      <c r="K13" s="25">
        <f t="shared" si="0"/>
        <v>0</v>
      </c>
    </row>
    <row r="14" spans="1:11" s="26" customFormat="1" x14ac:dyDescent="0.25">
      <c r="A14" s="17"/>
      <c r="B14" s="18" t="s">
        <v>682</v>
      </c>
      <c r="C14" s="19"/>
      <c r="D14" s="20"/>
      <c r="E14" s="21" t="s">
        <v>29</v>
      </c>
      <c r="F14" s="20" t="s">
        <v>22</v>
      </c>
      <c r="G14" s="20">
        <v>350</v>
      </c>
      <c r="H14" s="46" t="s">
        <v>708</v>
      </c>
      <c r="I14" s="47" t="s">
        <v>709</v>
      </c>
      <c r="J14" s="24">
        <v>0</v>
      </c>
      <c r="K14" s="25">
        <f t="shared" si="0"/>
        <v>0</v>
      </c>
    </row>
    <row r="15" spans="1:11" s="26" customFormat="1" ht="26.4" x14ac:dyDescent="0.25">
      <c r="A15" s="17"/>
      <c r="B15" s="18" t="s">
        <v>647</v>
      </c>
      <c r="C15" s="19" t="s">
        <v>30</v>
      </c>
      <c r="D15" s="20"/>
      <c r="E15" s="21"/>
      <c r="F15" s="20" t="s">
        <v>27</v>
      </c>
      <c r="G15" s="20">
        <v>1</v>
      </c>
      <c r="H15" s="46" t="s">
        <v>708</v>
      </c>
      <c r="I15" s="47" t="s">
        <v>709</v>
      </c>
      <c r="J15" s="24">
        <v>0</v>
      </c>
      <c r="K15" s="25">
        <f t="shared" si="0"/>
        <v>0</v>
      </c>
    </row>
    <row r="16" spans="1:11" s="26" customFormat="1" ht="26.4" x14ac:dyDescent="0.25">
      <c r="A16" s="17"/>
      <c r="B16" s="18" t="s">
        <v>647</v>
      </c>
      <c r="C16" s="19" t="s">
        <v>31</v>
      </c>
      <c r="D16" s="20"/>
      <c r="E16" s="21"/>
      <c r="F16" s="20" t="s">
        <v>27</v>
      </c>
      <c r="G16" s="20">
        <v>1</v>
      </c>
      <c r="H16" s="46" t="s">
        <v>708</v>
      </c>
      <c r="I16" s="47" t="s">
        <v>709</v>
      </c>
      <c r="J16" s="24">
        <v>0</v>
      </c>
      <c r="K16" s="25">
        <f t="shared" si="0"/>
        <v>0</v>
      </c>
    </row>
    <row r="17" spans="1:11" s="26" customFormat="1" ht="26.4" x14ac:dyDescent="0.25">
      <c r="A17" s="17"/>
      <c r="B17" s="18" t="s">
        <v>633</v>
      </c>
      <c r="C17" s="19" t="s">
        <v>32</v>
      </c>
      <c r="D17" s="20"/>
      <c r="E17" s="21" t="s">
        <v>33</v>
      </c>
      <c r="F17" s="20" t="s">
        <v>27</v>
      </c>
      <c r="G17" s="20">
        <v>1</v>
      </c>
      <c r="H17" s="46" t="s">
        <v>708</v>
      </c>
      <c r="I17" s="47" t="s">
        <v>709</v>
      </c>
      <c r="J17" s="24">
        <v>0</v>
      </c>
      <c r="K17" s="25">
        <f t="shared" si="0"/>
        <v>0</v>
      </c>
    </row>
    <row r="18" spans="1:11" s="26" customFormat="1" ht="26.4" x14ac:dyDescent="0.25">
      <c r="A18" s="17"/>
      <c r="B18" s="18" t="s">
        <v>633</v>
      </c>
      <c r="C18" s="19" t="s">
        <v>34</v>
      </c>
      <c r="D18" s="20"/>
      <c r="E18" s="21" t="s">
        <v>33</v>
      </c>
      <c r="F18" s="20" t="s">
        <v>27</v>
      </c>
      <c r="G18" s="20">
        <v>1</v>
      </c>
      <c r="H18" s="46" t="s">
        <v>708</v>
      </c>
      <c r="I18" s="47" t="s">
        <v>709</v>
      </c>
      <c r="J18" s="24">
        <v>0</v>
      </c>
      <c r="K18" s="25">
        <f t="shared" si="0"/>
        <v>0</v>
      </c>
    </row>
    <row r="19" spans="1:11" s="26" customFormat="1" ht="26.4" x14ac:dyDescent="0.25">
      <c r="A19" s="17"/>
      <c r="B19" s="18" t="s">
        <v>633</v>
      </c>
      <c r="C19" s="19" t="s">
        <v>35</v>
      </c>
      <c r="D19" s="20"/>
      <c r="E19" s="21" t="s">
        <v>33</v>
      </c>
      <c r="F19" s="20" t="s">
        <v>27</v>
      </c>
      <c r="G19" s="20">
        <v>1</v>
      </c>
      <c r="H19" s="46" t="s">
        <v>708</v>
      </c>
      <c r="I19" s="47" t="s">
        <v>709</v>
      </c>
      <c r="J19" s="24">
        <v>0</v>
      </c>
      <c r="K19" s="25">
        <f t="shared" si="0"/>
        <v>0</v>
      </c>
    </row>
    <row r="20" spans="1:11" s="26" customFormat="1" x14ac:dyDescent="0.25">
      <c r="A20" s="17"/>
      <c r="B20" s="18" t="s">
        <v>634</v>
      </c>
      <c r="C20" s="19" t="s">
        <v>36</v>
      </c>
      <c r="D20" s="20"/>
      <c r="E20" s="21" t="s">
        <v>33</v>
      </c>
      <c r="F20" s="20" t="s">
        <v>27</v>
      </c>
      <c r="G20" s="20">
        <v>2</v>
      </c>
      <c r="H20" s="46" t="s">
        <v>708</v>
      </c>
      <c r="I20" s="47" t="s">
        <v>709</v>
      </c>
      <c r="J20" s="24">
        <v>0</v>
      </c>
      <c r="K20" s="25">
        <f t="shared" si="0"/>
        <v>0</v>
      </c>
    </row>
    <row r="21" spans="1:11" s="26" customFormat="1" x14ac:dyDescent="0.25">
      <c r="A21" s="17"/>
      <c r="B21" s="18" t="s">
        <v>673</v>
      </c>
      <c r="C21" s="19" t="s">
        <v>37</v>
      </c>
      <c r="D21" s="20"/>
      <c r="E21" s="21" t="s">
        <v>33</v>
      </c>
      <c r="F21" s="20" t="s">
        <v>27</v>
      </c>
      <c r="G21" s="20">
        <v>2</v>
      </c>
      <c r="H21" s="46" t="s">
        <v>708</v>
      </c>
      <c r="I21" s="47" t="s">
        <v>709</v>
      </c>
      <c r="J21" s="24">
        <v>0</v>
      </c>
      <c r="K21" s="25">
        <f t="shared" si="0"/>
        <v>0</v>
      </c>
    </row>
    <row r="22" spans="1:11" s="26" customFormat="1" x14ac:dyDescent="0.25">
      <c r="A22" s="17"/>
      <c r="B22" s="18" t="s">
        <v>663</v>
      </c>
      <c r="C22" s="19" t="s">
        <v>38</v>
      </c>
      <c r="D22" s="20"/>
      <c r="E22" s="21" t="s">
        <v>33</v>
      </c>
      <c r="F22" s="20" t="s">
        <v>27</v>
      </c>
      <c r="G22" s="20">
        <v>1</v>
      </c>
      <c r="H22" s="46" t="s">
        <v>708</v>
      </c>
      <c r="I22" s="47" t="s">
        <v>709</v>
      </c>
      <c r="J22" s="24">
        <v>0</v>
      </c>
      <c r="K22" s="25">
        <f t="shared" si="0"/>
        <v>0</v>
      </c>
    </row>
    <row r="23" spans="1:11" s="26" customFormat="1" x14ac:dyDescent="0.25">
      <c r="A23" s="17"/>
      <c r="B23" s="18" t="s">
        <v>663</v>
      </c>
      <c r="C23" s="19" t="s">
        <v>39</v>
      </c>
      <c r="D23" s="20"/>
      <c r="E23" s="21" t="s">
        <v>33</v>
      </c>
      <c r="F23" s="20" t="s">
        <v>27</v>
      </c>
      <c r="G23" s="20">
        <v>2</v>
      </c>
      <c r="H23" s="46" t="s">
        <v>708</v>
      </c>
      <c r="I23" s="47" t="s">
        <v>709</v>
      </c>
      <c r="J23" s="24">
        <v>0</v>
      </c>
      <c r="K23" s="25">
        <f t="shared" si="0"/>
        <v>0</v>
      </c>
    </row>
    <row r="24" spans="1:11" s="26" customFormat="1" x14ac:dyDescent="0.25">
      <c r="A24" s="17"/>
      <c r="B24" s="18" t="s">
        <v>636</v>
      </c>
      <c r="C24" s="19" t="s">
        <v>40</v>
      </c>
      <c r="D24" s="20"/>
      <c r="E24" s="21"/>
      <c r="F24" s="20" t="s">
        <v>27</v>
      </c>
      <c r="G24" s="20">
        <v>1</v>
      </c>
      <c r="H24" s="46" t="s">
        <v>708</v>
      </c>
      <c r="I24" s="47" t="s">
        <v>709</v>
      </c>
      <c r="J24" s="24">
        <v>0</v>
      </c>
      <c r="K24" s="25">
        <f t="shared" si="0"/>
        <v>0</v>
      </c>
    </row>
    <row r="25" spans="1:11" s="26" customFormat="1" x14ac:dyDescent="0.25">
      <c r="A25" s="17"/>
      <c r="B25" s="18" t="s">
        <v>643</v>
      </c>
      <c r="C25" s="19" t="s">
        <v>41</v>
      </c>
      <c r="D25" s="20" t="s">
        <v>42</v>
      </c>
      <c r="E25" s="21"/>
      <c r="F25" s="20" t="s">
        <v>27</v>
      </c>
      <c r="G25" s="20">
        <v>10</v>
      </c>
      <c r="H25" s="46" t="s">
        <v>708</v>
      </c>
      <c r="I25" s="47" t="s">
        <v>709</v>
      </c>
      <c r="J25" s="24">
        <v>0</v>
      </c>
      <c r="K25" s="25">
        <f t="shared" si="0"/>
        <v>0</v>
      </c>
    </row>
    <row r="26" spans="1:11" s="26" customFormat="1" x14ac:dyDescent="0.25">
      <c r="A26" s="17"/>
      <c r="B26" s="18" t="s">
        <v>643</v>
      </c>
      <c r="C26" s="19" t="s">
        <v>43</v>
      </c>
      <c r="D26" s="19" t="s">
        <v>42</v>
      </c>
      <c r="E26" s="21"/>
      <c r="F26" s="20" t="s">
        <v>27</v>
      </c>
      <c r="G26" s="20">
        <v>3</v>
      </c>
      <c r="H26" s="46" t="s">
        <v>708</v>
      </c>
      <c r="I26" s="47" t="s">
        <v>709</v>
      </c>
      <c r="J26" s="24">
        <v>0</v>
      </c>
      <c r="K26" s="25">
        <f t="shared" si="0"/>
        <v>0</v>
      </c>
    </row>
    <row r="27" spans="1:11" s="26" customFormat="1" x14ac:dyDescent="0.25">
      <c r="A27" s="17"/>
      <c r="B27" s="18" t="s">
        <v>643</v>
      </c>
      <c r="C27" s="19" t="s">
        <v>44</v>
      </c>
      <c r="D27" s="20" t="s">
        <v>45</v>
      </c>
      <c r="E27" s="21"/>
      <c r="F27" s="20" t="s">
        <v>27</v>
      </c>
      <c r="G27" s="20">
        <v>1</v>
      </c>
      <c r="H27" s="46" t="s">
        <v>708</v>
      </c>
      <c r="I27" s="47" t="s">
        <v>709</v>
      </c>
      <c r="J27" s="24">
        <v>0</v>
      </c>
      <c r="K27" s="25">
        <f t="shared" si="0"/>
        <v>0</v>
      </c>
    </row>
    <row r="28" spans="1:11" s="26" customFormat="1" x14ac:dyDescent="0.25">
      <c r="A28" s="17"/>
      <c r="B28" s="18" t="s">
        <v>643</v>
      </c>
      <c r="C28" s="19" t="s">
        <v>46</v>
      </c>
      <c r="D28" s="20" t="s">
        <v>45</v>
      </c>
      <c r="E28" s="21"/>
      <c r="F28" s="20" t="s">
        <v>27</v>
      </c>
      <c r="G28" s="20">
        <v>1</v>
      </c>
      <c r="H28" s="46" t="s">
        <v>708</v>
      </c>
      <c r="I28" s="47" t="s">
        <v>709</v>
      </c>
      <c r="J28" s="24">
        <v>0</v>
      </c>
      <c r="K28" s="25">
        <f t="shared" si="0"/>
        <v>0</v>
      </c>
    </row>
    <row r="29" spans="1:11" s="26" customFormat="1" x14ac:dyDescent="0.25">
      <c r="A29" s="17"/>
      <c r="B29" s="18" t="s">
        <v>684</v>
      </c>
      <c r="C29" s="19" t="s">
        <v>47</v>
      </c>
      <c r="D29" s="20" t="s">
        <v>48</v>
      </c>
      <c r="E29" s="21"/>
      <c r="F29" s="20" t="s">
        <v>22</v>
      </c>
      <c r="G29" s="20">
        <v>5</v>
      </c>
      <c r="H29" s="27">
        <v>0</v>
      </c>
      <c r="I29" s="23">
        <f>H29*G29</f>
        <v>0</v>
      </c>
      <c r="J29" s="24">
        <v>0</v>
      </c>
      <c r="K29" s="25">
        <f>J29*G29</f>
        <v>0</v>
      </c>
    </row>
    <row r="30" spans="1:11" s="26" customFormat="1" x14ac:dyDescent="0.25">
      <c r="A30" s="17"/>
      <c r="B30" s="18" t="s">
        <v>686</v>
      </c>
      <c r="C30" s="19" t="s">
        <v>49</v>
      </c>
      <c r="D30" s="20" t="s">
        <v>48</v>
      </c>
      <c r="E30" s="21"/>
      <c r="F30" s="20" t="s">
        <v>22</v>
      </c>
      <c r="G30" s="20">
        <v>1</v>
      </c>
      <c r="H30" s="27">
        <v>0</v>
      </c>
      <c r="I30" s="23">
        <f t="shared" ref="I30:I43" si="1">H30*G30</f>
        <v>0</v>
      </c>
      <c r="J30" s="24">
        <v>0</v>
      </c>
      <c r="K30" s="25">
        <f>J30*G30</f>
        <v>0</v>
      </c>
    </row>
    <row r="31" spans="1:11" s="26" customFormat="1" x14ac:dyDescent="0.25">
      <c r="A31" s="17"/>
      <c r="B31" s="18" t="s">
        <v>686</v>
      </c>
      <c r="C31" s="19" t="s">
        <v>50</v>
      </c>
      <c r="D31" s="20" t="s">
        <v>48</v>
      </c>
      <c r="E31" s="21"/>
      <c r="F31" s="20" t="s">
        <v>22</v>
      </c>
      <c r="G31" s="20">
        <v>12</v>
      </c>
      <c r="H31" s="27">
        <v>0</v>
      </c>
      <c r="I31" s="23">
        <f t="shared" si="1"/>
        <v>0</v>
      </c>
      <c r="J31" s="24">
        <v>0</v>
      </c>
      <c r="K31" s="25">
        <f t="shared" ref="K31:K45" si="2">J31*G31</f>
        <v>0</v>
      </c>
    </row>
    <row r="32" spans="1:11" s="26" customFormat="1" x14ac:dyDescent="0.25">
      <c r="A32" s="17"/>
      <c r="B32" s="18" t="s">
        <v>686</v>
      </c>
      <c r="C32" s="19" t="s">
        <v>51</v>
      </c>
      <c r="D32" s="20" t="s">
        <v>48</v>
      </c>
      <c r="E32" s="21"/>
      <c r="F32" s="20" t="s">
        <v>22</v>
      </c>
      <c r="G32" s="20">
        <v>4</v>
      </c>
      <c r="H32" s="27">
        <v>0</v>
      </c>
      <c r="I32" s="23">
        <f t="shared" si="1"/>
        <v>0</v>
      </c>
      <c r="J32" s="24">
        <v>0</v>
      </c>
      <c r="K32" s="25">
        <f t="shared" si="2"/>
        <v>0</v>
      </c>
    </row>
    <row r="33" spans="1:11" s="26" customFormat="1" x14ac:dyDescent="0.25">
      <c r="A33" s="17"/>
      <c r="B33" s="18" t="s">
        <v>686</v>
      </c>
      <c r="C33" s="19" t="s">
        <v>52</v>
      </c>
      <c r="D33" s="20" t="s">
        <v>48</v>
      </c>
      <c r="E33" s="21"/>
      <c r="F33" s="20" t="s">
        <v>22</v>
      </c>
      <c r="G33" s="20">
        <v>13</v>
      </c>
      <c r="H33" s="27">
        <v>0</v>
      </c>
      <c r="I33" s="23">
        <f t="shared" si="1"/>
        <v>0</v>
      </c>
      <c r="J33" s="24">
        <v>0</v>
      </c>
      <c r="K33" s="25">
        <f t="shared" si="2"/>
        <v>0</v>
      </c>
    </row>
    <row r="34" spans="1:11" s="26" customFormat="1" x14ac:dyDescent="0.25">
      <c r="A34" s="17"/>
      <c r="B34" s="18" t="s">
        <v>686</v>
      </c>
      <c r="C34" s="19" t="s">
        <v>53</v>
      </c>
      <c r="D34" s="20" t="s">
        <v>48</v>
      </c>
      <c r="E34" s="21"/>
      <c r="F34" s="20" t="s">
        <v>22</v>
      </c>
      <c r="G34" s="20">
        <v>12</v>
      </c>
      <c r="H34" s="27">
        <v>0</v>
      </c>
      <c r="I34" s="23">
        <f t="shared" si="1"/>
        <v>0</v>
      </c>
      <c r="J34" s="24">
        <v>0</v>
      </c>
      <c r="K34" s="25">
        <f t="shared" si="2"/>
        <v>0</v>
      </c>
    </row>
    <row r="35" spans="1:11" s="26" customFormat="1" x14ac:dyDescent="0.25">
      <c r="A35" s="17"/>
      <c r="B35" s="18" t="s">
        <v>686</v>
      </c>
      <c r="C35" s="19" t="s">
        <v>54</v>
      </c>
      <c r="D35" s="20" t="s">
        <v>48</v>
      </c>
      <c r="E35" s="21"/>
      <c r="F35" s="20" t="s">
        <v>22</v>
      </c>
      <c r="G35" s="20">
        <v>9</v>
      </c>
      <c r="H35" s="27">
        <v>0</v>
      </c>
      <c r="I35" s="23">
        <f t="shared" si="1"/>
        <v>0</v>
      </c>
      <c r="J35" s="24">
        <v>0</v>
      </c>
      <c r="K35" s="25">
        <f t="shared" si="2"/>
        <v>0</v>
      </c>
    </row>
    <row r="36" spans="1:11" s="26" customFormat="1" x14ac:dyDescent="0.25">
      <c r="A36" s="17"/>
      <c r="B36" s="18" t="s">
        <v>685</v>
      </c>
      <c r="C36" s="19" t="s">
        <v>55</v>
      </c>
      <c r="D36" s="20" t="s">
        <v>48</v>
      </c>
      <c r="E36" s="21"/>
      <c r="F36" s="20" t="s">
        <v>22</v>
      </c>
      <c r="G36" s="20">
        <v>18</v>
      </c>
      <c r="H36" s="27">
        <v>0</v>
      </c>
      <c r="I36" s="23">
        <f t="shared" si="1"/>
        <v>0</v>
      </c>
      <c r="J36" s="24">
        <v>0</v>
      </c>
      <c r="K36" s="25">
        <f t="shared" si="2"/>
        <v>0</v>
      </c>
    </row>
    <row r="37" spans="1:11" s="26" customFormat="1" x14ac:dyDescent="0.25">
      <c r="A37" s="17"/>
      <c r="B37" s="18" t="s">
        <v>694</v>
      </c>
      <c r="C37" s="19" t="s">
        <v>56</v>
      </c>
      <c r="D37" s="20" t="s">
        <v>48</v>
      </c>
      <c r="E37" s="21"/>
      <c r="F37" s="20" t="s">
        <v>22</v>
      </c>
      <c r="G37" s="20">
        <v>1</v>
      </c>
      <c r="H37" s="27">
        <v>0</v>
      </c>
      <c r="I37" s="23">
        <f t="shared" si="1"/>
        <v>0</v>
      </c>
      <c r="J37" s="24">
        <v>0</v>
      </c>
      <c r="K37" s="25">
        <f t="shared" si="2"/>
        <v>0</v>
      </c>
    </row>
    <row r="38" spans="1:11" s="26" customFormat="1" x14ac:dyDescent="0.25">
      <c r="A38" s="17"/>
      <c r="B38" s="18" t="s">
        <v>686</v>
      </c>
      <c r="C38" s="19" t="s">
        <v>56</v>
      </c>
      <c r="D38" s="20" t="s">
        <v>48</v>
      </c>
      <c r="E38" s="21"/>
      <c r="F38" s="20" t="s">
        <v>22</v>
      </c>
      <c r="G38" s="20">
        <v>1</v>
      </c>
      <c r="H38" s="27">
        <v>0</v>
      </c>
      <c r="I38" s="23">
        <f t="shared" si="1"/>
        <v>0</v>
      </c>
      <c r="J38" s="24">
        <v>0</v>
      </c>
      <c r="K38" s="25">
        <f t="shared" si="2"/>
        <v>0</v>
      </c>
    </row>
    <row r="39" spans="1:11" s="26" customFormat="1" x14ac:dyDescent="0.25">
      <c r="A39" s="17"/>
      <c r="B39" s="18" t="s">
        <v>685</v>
      </c>
      <c r="C39" s="19" t="s">
        <v>57</v>
      </c>
      <c r="D39" s="20" t="s">
        <v>48</v>
      </c>
      <c r="E39" s="21"/>
      <c r="F39" s="20" t="s">
        <v>22</v>
      </c>
      <c r="G39" s="20">
        <v>26</v>
      </c>
      <c r="H39" s="27">
        <v>0</v>
      </c>
      <c r="I39" s="23">
        <f t="shared" si="1"/>
        <v>0</v>
      </c>
      <c r="J39" s="24">
        <v>0</v>
      </c>
      <c r="K39" s="25">
        <f t="shared" si="2"/>
        <v>0</v>
      </c>
    </row>
    <row r="40" spans="1:11" s="26" customFormat="1" x14ac:dyDescent="0.25">
      <c r="A40" s="17"/>
      <c r="B40" s="18" t="s">
        <v>685</v>
      </c>
      <c r="C40" s="19" t="s">
        <v>58</v>
      </c>
      <c r="D40" s="20" t="s">
        <v>48</v>
      </c>
      <c r="E40" s="21"/>
      <c r="F40" s="20" t="s">
        <v>22</v>
      </c>
      <c r="G40" s="20">
        <v>4</v>
      </c>
      <c r="H40" s="27">
        <v>0</v>
      </c>
      <c r="I40" s="23">
        <f t="shared" si="1"/>
        <v>0</v>
      </c>
      <c r="J40" s="24">
        <v>0</v>
      </c>
      <c r="K40" s="25">
        <f t="shared" si="2"/>
        <v>0</v>
      </c>
    </row>
    <row r="41" spans="1:11" s="26" customFormat="1" x14ac:dyDescent="0.25">
      <c r="A41" s="17"/>
      <c r="B41" s="18" t="s">
        <v>695</v>
      </c>
      <c r="C41" s="19"/>
      <c r="D41" s="20" t="s">
        <v>48</v>
      </c>
      <c r="E41" s="21"/>
      <c r="F41" s="20" t="s">
        <v>59</v>
      </c>
      <c r="G41" s="20">
        <v>6</v>
      </c>
      <c r="H41" s="27">
        <v>0</v>
      </c>
      <c r="I41" s="23">
        <f t="shared" si="1"/>
        <v>0</v>
      </c>
      <c r="J41" s="24">
        <v>0</v>
      </c>
      <c r="K41" s="25">
        <f t="shared" si="2"/>
        <v>0</v>
      </c>
    </row>
    <row r="42" spans="1:11" s="26" customFormat="1" x14ac:dyDescent="0.25">
      <c r="A42" s="17"/>
      <c r="B42" s="18" t="s">
        <v>689</v>
      </c>
      <c r="C42" s="19"/>
      <c r="D42" s="20" t="s">
        <v>48</v>
      </c>
      <c r="E42" s="21"/>
      <c r="F42" s="20" t="s">
        <v>59</v>
      </c>
      <c r="G42" s="20">
        <v>14</v>
      </c>
      <c r="H42" s="27">
        <v>0</v>
      </c>
      <c r="I42" s="23">
        <f t="shared" si="1"/>
        <v>0</v>
      </c>
      <c r="J42" s="24">
        <v>0</v>
      </c>
      <c r="K42" s="25">
        <f t="shared" si="2"/>
        <v>0</v>
      </c>
    </row>
    <row r="43" spans="1:11" s="26" customFormat="1" x14ac:dyDescent="0.25">
      <c r="A43" s="17"/>
      <c r="B43" s="18" t="s">
        <v>688</v>
      </c>
      <c r="C43" s="19"/>
      <c r="D43" s="20" t="s">
        <v>48</v>
      </c>
      <c r="E43" s="21"/>
      <c r="F43" s="20" t="s">
        <v>59</v>
      </c>
      <c r="G43" s="20">
        <v>34</v>
      </c>
      <c r="H43" s="27">
        <v>0</v>
      </c>
      <c r="I43" s="23">
        <f t="shared" si="1"/>
        <v>0</v>
      </c>
      <c r="J43" s="24">
        <v>0</v>
      </c>
      <c r="K43" s="25">
        <f t="shared" si="2"/>
        <v>0</v>
      </c>
    </row>
    <row r="44" spans="1:11" s="26" customFormat="1" ht="26.4" x14ac:dyDescent="0.25">
      <c r="A44" s="17"/>
      <c r="B44" s="18" t="s">
        <v>625</v>
      </c>
      <c r="C44" s="19" t="s">
        <v>60</v>
      </c>
      <c r="D44" s="20"/>
      <c r="E44" s="21" t="s">
        <v>61</v>
      </c>
      <c r="F44" s="20" t="s">
        <v>59</v>
      </c>
      <c r="G44" s="20">
        <v>21.97</v>
      </c>
      <c r="H44" s="46" t="s">
        <v>708</v>
      </c>
      <c r="I44" s="47" t="s">
        <v>709</v>
      </c>
      <c r="J44" s="24">
        <v>0</v>
      </c>
      <c r="K44" s="25">
        <f t="shared" si="2"/>
        <v>0</v>
      </c>
    </row>
    <row r="45" spans="1:11" s="26" customFormat="1" ht="26.4" x14ac:dyDescent="0.25">
      <c r="A45" s="17"/>
      <c r="B45" s="18" t="s">
        <v>625</v>
      </c>
      <c r="C45" s="19" t="s">
        <v>62</v>
      </c>
      <c r="D45" s="20"/>
      <c r="E45" s="21" t="s">
        <v>61</v>
      </c>
      <c r="F45" s="20" t="s">
        <v>59</v>
      </c>
      <c r="G45" s="20">
        <v>149.75</v>
      </c>
      <c r="H45" s="46" t="s">
        <v>708</v>
      </c>
      <c r="I45" s="47" t="s">
        <v>709</v>
      </c>
      <c r="J45" s="24">
        <v>0</v>
      </c>
      <c r="K45" s="25">
        <f t="shared" si="2"/>
        <v>0</v>
      </c>
    </row>
    <row r="46" spans="1:11" s="26" customFormat="1" x14ac:dyDescent="0.25">
      <c r="A46" s="17"/>
      <c r="B46" s="18" t="s">
        <v>63</v>
      </c>
      <c r="C46" s="19"/>
      <c r="D46" s="20"/>
      <c r="E46" s="21"/>
      <c r="F46" s="20" t="s">
        <v>22</v>
      </c>
      <c r="G46" s="20">
        <v>686.88</v>
      </c>
      <c r="H46" s="46" t="s">
        <v>708</v>
      </c>
      <c r="I46" s="47" t="s">
        <v>709</v>
      </c>
      <c r="J46" s="48">
        <v>0</v>
      </c>
      <c r="K46" s="49">
        <v>0</v>
      </c>
    </row>
    <row r="47" spans="1:11" s="26" customFormat="1" x14ac:dyDescent="0.25">
      <c r="A47" s="17"/>
      <c r="B47" s="18" t="s">
        <v>683</v>
      </c>
      <c r="C47" s="19"/>
      <c r="D47" s="20"/>
      <c r="E47" s="21" t="s">
        <v>64</v>
      </c>
      <c r="F47" s="20" t="s">
        <v>27</v>
      </c>
      <c r="G47" s="20">
        <v>1</v>
      </c>
      <c r="H47" s="46" t="s">
        <v>708</v>
      </c>
      <c r="I47" s="47" t="s">
        <v>709</v>
      </c>
      <c r="J47" s="24">
        <v>0</v>
      </c>
      <c r="K47" s="25">
        <f t="shared" ref="K47:K50" si="3">J47*G47</f>
        <v>0</v>
      </c>
    </row>
    <row r="48" spans="1:11" s="26" customFormat="1" x14ac:dyDescent="0.25">
      <c r="A48" s="17"/>
      <c r="B48" s="18" t="s">
        <v>606</v>
      </c>
      <c r="C48" s="19" t="s">
        <v>65</v>
      </c>
      <c r="D48" s="20"/>
      <c r="E48" s="21" t="s">
        <v>66</v>
      </c>
      <c r="F48" s="20" t="s">
        <v>27</v>
      </c>
      <c r="G48" s="20">
        <v>12</v>
      </c>
      <c r="H48" s="46" t="s">
        <v>708</v>
      </c>
      <c r="I48" s="47" t="s">
        <v>709</v>
      </c>
      <c r="J48" s="24">
        <v>0</v>
      </c>
      <c r="K48" s="25">
        <f t="shared" si="3"/>
        <v>0</v>
      </c>
    </row>
    <row r="49" spans="1:11" s="26" customFormat="1" x14ac:dyDescent="0.25">
      <c r="A49" s="17"/>
      <c r="B49" s="18" t="s">
        <v>606</v>
      </c>
      <c r="C49" s="19" t="s">
        <v>67</v>
      </c>
      <c r="D49" s="20"/>
      <c r="E49" s="21" t="s">
        <v>66</v>
      </c>
      <c r="F49" s="20" t="s">
        <v>27</v>
      </c>
      <c r="G49" s="20">
        <v>4</v>
      </c>
      <c r="H49" s="46" t="s">
        <v>708</v>
      </c>
      <c r="I49" s="47" t="s">
        <v>709</v>
      </c>
      <c r="J49" s="24">
        <v>0</v>
      </c>
      <c r="K49" s="25">
        <f t="shared" si="3"/>
        <v>0</v>
      </c>
    </row>
    <row r="50" spans="1:11" s="26" customFormat="1" x14ac:dyDescent="0.25">
      <c r="A50" s="17"/>
      <c r="B50" s="18" t="s">
        <v>606</v>
      </c>
      <c r="C50" s="19" t="s">
        <v>68</v>
      </c>
      <c r="D50" s="20"/>
      <c r="E50" s="21" t="s">
        <v>66</v>
      </c>
      <c r="F50" s="20" t="s">
        <v>27</v>
      </c>
      <c r="G50" s="20">
        <v>8</v>
      </c>
      <c r="H50" s="46" t="s">
        <v>708</v>
      </c>
      <c r="I50" s="47" t="s">
        <v>709</v>
      </c>
      <c r="J50" s="24">
        <v>0</v>
      </c>
      <c r="K50" s="25">
        <f t="shared" si="3"/>
        <v>0</v>
      </c>
    </row>
    <row r="51" spans="1:11" s="26" customFormat="1" x14ac:dyDescent="0.25">
      <c r="A51" s="17"/>
      <c r="B51" s="18" t="s">
        <v>69</v>
      </c>
      <c r="C51" s="19"/>
      <c r="D51" s="20"/>
      <c r="E51" s="21" t="s">
        <v>70</v>
      </c>
      <c r="F51" s="20" t="s">
        <v>28</v>
      </c>
      <c r="G51" s="20">
        <v>1</v>
      </c>
      <c r="H51" s="46" t="s">
        <v>708</v>
      </c>
      <c r="I51" s="47" t="s">
        <v>709</v>
      </c>
      <c r="J51" s="48">
        <v>0</v>
      </c>
      <c r="K51" s="49">
        <v>0</v>
      </c>
    </row>
    <row r="52" spans="1:11" s="26" customFormat="1" x14ac:dyDescent="0.25">
      <c r="A52" s="17" t="s">
        <v>71</v>
      </c>
      <c r="B52" s="18" t="s">
        <v>653</v>
      </c>
      <c r="C52" s="19" t="s">
        <v>72</v>
      </c>
      <c r="D52" s="20"/>
      <c r="E52" s="21" t="s">
        <v>26</v>
      </c>
      <c r="F52" s="20" t="s">
        <v>27</v>
      </c>
      <c r="G52" s="20">
        <v>1</v>
      </c>
      <c r="H52" s="46" t="s">
        <v>708</v>
      </c>
      <c r="I52" s="47" t="s">
        <v>709</v>
      </c>
      <c r="J52" s="24">
        <v>0</v>
      </c>
      <c r="K52" s="25">
        <f t="shared" ref="K52:K72" si="4">J52*G52</f>
        <v>0</v>
      </c>
    </row>
    <row r="53" spans="1:11" s="26" customFormat="1" x14ac:dyDescent="0.25">
      <c r="A53" s="17"/>
      <c r="B53" s="18" t="s">
        <v>676</v>
      </c>
      <c r="C53" s="19"/>
      <c r="D53" s="20"/>
      <c r="E53" s="21" t="s">
        <v>26</v>
      </c>
      <c r="F53" s="20" t="s">
        <v>28</v>
      </c>
      <c r="G53" s="20">
        <v>1</v>
      </c>
      <c r="H53" s="46" t="s">
        <v>708</v>
      </c>
      <c r="I53" s="47" t="s">
        <v>709</v>
      </c>
      <c r="J53" s="24">
        <v>0</v>
      </c>
      <c r="K53" s="25">
        <f t="shared" si="4"/>
        <v>0</v>
      </c>
    </row>
    <row r="54" spans="1:11" s="26" customFormat="1" x14ac:dyDescent="0.25">
      <c r="A54" s="17"/>
      <c r="B54" s="18" t="s">
        <v>682</v>
      </c>
      <c r="C54" s="19"/>
      <c r="D54" s="20"/>
      <c r="E54" s="21" t="s">
        <v>29</v>
      </c>
      <c r="F54" s="20" t="s">
        <v>22</v>
      </c>
      <c r="G54" s="20">
        <v>350</v>
      </c>
      <c r="H54" s="46" t="s">
        <v>708</v>
      </c>
      <c r="I54" s="47" t="s">
        <v>709</v>
      </c>
      <c r="J54" s="24">
        <v>0</v>
      </c>
      <c r="K54" s="25">
        <f t="shared" si="4"/>
        <v>0</v>
      </c>
    </row>
    <row r="55" spans="1:11" s="26" customFormat="1" ht="26.4" x14ac:dyDescent="0.25">
      <c r="A55" s="17"/>
      <c r="B55" s="18" t="s">
        <v>647</v>
      </c>
      <c r="C55" s="19" t="s">
        <v>73</v>
      </c>
      <c r="D55" s="20"/>
      <c r="E55" s="21"/>
      <c r="F55" s="20" t="s">
        <v>27</v>
      </c>
      <c r="G55" s="20">
        <v>1</v>
      </c>
      <c r="H55" s="46" t="s">
        <v>708</v>
      </c>
      <c r="I55" s="47" t="s">
        <v>709</v>
      </c>
      <c r="J55" s="24">
        <v>0</v>
      </c>
      <c r="K55" s="25">
        <f t="shared" si="4"/>
        <v>0</v>
      </c>
    </row>
    <row r="56" spans="1:11" s="26" customFormat="1" ht="26.4" x14ac:dyDescent="0.25">
      <c r="A56" s="17"/>
      <c r="B56" s="18" t="s">
        <v>647</v>
      </c>
      <c r="C56" s="19" t="s">
        <v>74</v>
      </c>
      <c r="D56" s="20"/>
      <c r="E56" s="21"/>
      <c r="F56" s="20" t="s">
        <v>27</v>
      </c>
      <c r="G56" s="20">
        <v>1</v>
      </c>
      <c r="H56" s="46" t="s">
        <v>708</v>
      </c>
      <c r="I56" s="47" t="s">
        <v>709</v>
      </c>
      <c r="J56" s="24">
        <v>0</v>
      </c>
      <c r="K56" s="25">
        <f t="shared" si="4"/>
        <v>0</v>
      </c>
    </row>
    <row r="57" spans="1:11" s="26" customFormat="1" ht="26.4" x14ac:dyDescent="0.25">
      <c r="A57" s="17"/>
      <c r="B57" s="18" t="s">
        <v>633</v>
      </c>
      <c r="C57" s="19" t="s">
        <v>75</v>
      </c>
      <c r="D57" s="19"/>
      <c r="E57" s="21" t="s">
        <v>33</v>
      </c>
      <c r="F57" s="20" t="s">
        <v>27</v>
      </c>
      <c r="G57" s="20">
        <v>1</v>
      </c>
      <c r="H57" s="46" t="s">
        <v>708</v>
      </c>
      <c r="I57" s="47" t="s">
        <v>709</v>
      </c>
      <c r="J57" s="24">
        <v>0</v>
      </c>
      <c r="K57" s="25">
        <f t="shared" si="4"/>
        <v>0</v>
      </c>
    </row>
    <row r="58" spans="1:11" s="26" customFormat="1" ht="26.4" x14ac:dyDescent="0.25">
      <c r="A58" s="17"/>
      <c r="B58" s="18" t="s">
        <v>633</v>
      </c>
      <c r="C58" s="19" t="s">
        <v>76</v>
      </c>
      <c r="D58" s="20"/>
      <c r="E58" s="21" t="s">
        <v>33</v>
      </c>
      <c r="F58" s="20" t="s">
        <v>27</v>
      </c>
      <c r="G58" s="20">
        <v>1</v>
      </c>
      <c r="H58" s="46" t="s">
        <v>708</v>
      </c>
      <c r="I58" s="47" t="s">
        <v>709</v>
      </c>
      <c r="J58" s="24">
        <v>0</v>
      </c>
      <c r="K58" s="25">
        <f t="shared" si="4"/>
        <v>0</v>
      </c>
    </row>
    <row r="59" spans="1:11" s="26" customFormat="1" ht="26.4" x14ac:dyDescent="0.25">
      <c r="A59" s="17"/>
      <c r="B59" s="18" t="s">
        <v>633</v>
      </c>
      <c r="C59" s="19" t="s">
        <v>77</v>
      </c>
      <c r="D59" s="20"/>
      <c r="E59" s="21" t="s">
        <v>33</v>
      </c>
      <c r="F59" s="20" t="s">
        <v>27</v>
      </c>
      <c r="G59" s="20">
        <v>1</v>
      </c>
      <c r="H59" s="46" t="s">
        <v>708</v>
      </c>
      <c r="I59" s="47" t="s">
        <v>709</v>
      </c>
      <c r="J59" s="24">
        <v>0</v>
      </c>
      <c r="K59" s="25">
        <f t="shared" si="4"/>
        <v>0</v>
      </c>
    </row>
    <row r="60" spans="1:11" s="26" customFormat="1" x14ac:dyDescent="0.25">
      <c r="A60" s="17"/>
      <c r="B60" s="18" t="s">
        <v>634</v>
      </c>
      <c r="C60" s="19" t="s">
        <v>78</v>
      </c>
      <c r="D60" s="20"/>
      <c r="E60" s="21" t="s">
        <v>33</v>
      </c>
      <c r="F60" s="20" t="s">
        <v>27</v>
      </c>
      <c r="G60" s="20">
        <v>1</v>
      </c>
      <c r="H60" s="46" t="s">
        <v>708</v>
      </c>
      <c r="I60" s="47" t="s">
        <v>709</v>
      </c>
      <c r="J60" s="24">
        <v>0</v>
      </c>
      <c r="K60" s="25">
        <f t="shared" si="4"/>
        <v>0</v>
      </c>
    </row>
    <row r="61" spans="1:11" s="26" customFormat="1" x14ac:dyDescent="0.25">
      <c r="A61" s="17"/>
      <c r="B61" s="18" t="s">
        <v>634</v>
      </c>
      <c r="C61" s="19" t="s">
        <v>79</v>
      </c>
      <c r="D61" s="20"/>
      <c r="E61" s="21" t="s">
        <v>33</v>
      </c>
      <c r="F61" s="20" t="s">
        <v>27</v>
      </c>
      <c r="G61" s="20">
        <v>1</v>
      </c>
      <c r="H61" s="46" t="s">
        <v>708</v>
      </c>
      <c r="I61" s="47" t="s">
        <v>709</v>
      </c>
      <c r="J61" s="24">
        <v>0</v>
      </c>
      <c r="K61" s="25">
        <f t="shared" si="4"/>
        <v>0</v>
      </c>
    </row>
    <row r="62" spans="1:11" s="26" customFormat="1" x14ac:dyDescent="0.25">
      <c r="A62" s="17"/>
      <c r="B62" s="18" t="s">
        <v>673</v>
      </c>
      <c r="C62" s="19" t="s">
        <v>80</v>
      </c>
      <c r="D62" s="20"/>
      <c r="E62" s="21" t="s">
        <v>33</v>
      </c>
      <c r="F62" s="20" t="s">
        <v>27</v>
      </c>
      <c r="G62" s="20">
        <v>1</v>
      </c>
      <c r="H62" s="46" t="s">
        <v>708</v>
      </c>
      <c r="I62" s="47" t="s">
        <v>709</v>
      </c>
      <c r="J62" s="24">
        <v>0</v>
      </c>
      <c r="K62" s="25">
        <f t="shared" si="4"/>
        <v>0</v>
      </c>
    </row>
    <row r="63" spans="1:11" s="26" customFormat="1" x14ac:dyDescent="0.25">
      <c r="A63" s="17"/>
      <c r="B63" s="18" t="s">
        <v>673</v>
      </c>
      <c r="C63" s="19" t="s">
        <v>81</v>
      </c>
      <c r="D63" s="20"/>
      <c r="E63" s="21" t="s">
        <v>33</v>
      </c>
      <c r="F63" s="20" t="s">
        <v>27</v>
      </c>
      <c r="G63" s="20">
        <v>1</v>
      </c>
      <c r="H63" s="46" t="s">
        <v>708</v>
      </c>
      <c r="I63" s="47" t="s">
        <v>709</v>
      </c>
      <c r="J63" s="24">
        <v>0</v>
      </c>
      <c r="K63" s="25">
        <f t="shared" si="4"/>
        <v>0</v>
      </c>
    </row>
    <row r="64" spans="1:11" s="26" customFormat="1" x14ac:dyDescent="0.25">
      <c r="A64" s="17"/>
      <c r="B64" s="18" t="s">
        <v>663</v>
      </c>
      <c r="C64" s="19" t="s">
        <v>39</v>
      </c>
      <c r="D64" s="20"/>
      <c r="E64" s="21" t="s">
        <v>33</v>
      </c>
      <c r="F64" s="20" t="s">
        <v>27</v>
      </c>
      <c r="G64" s="20">
        <v>2</v>
      </c>
      <c r="H64" s="46" t="s">
        <v>708</v>
      </c>
      <c r="I64" s="47" t="s">
        <v>709</v>
      </c>
      <c r="J64" s="24">
        <v>0</v>
      </c>
      <c r="K64" s="25">
        <f t="shared" si="4"/>
        <v>0</v>
      </c>
    </row>
    <row r="65" spans="1:11" s="26" customFormat="1" x14ac:dyDescent="0.25">
      <c r="A65" s="17"/>
      <c r="B65" s="18" t="s">
        <v>664</v>
      </c>
      <c r="C65" s="19" t="s">
        <v>82</v>
      </c>
      <c r="D65" s="20"/>
      <c r="E65" s="21" t="s">
        <v>33</v>
      </c>
      <c r="F65" s="20" t="s">
        <v>27</v>
      </c>
      <c r="G65" s="20">
        <v>1</v>
      </c>
      <c r="H65" s="46" t="s">
        <v>708</v>
      </c>
      <c r="I65" s="47" t="s">
        <v>709</v>
      </c>
      <c r="J65" s="24">
        <v>0</v>
      </c>
      <c r="K65" s="25">
        <f t="shared" si="4"/>
        <v>0</v>
      </c>
    </row>
    <row r="66" spans="1:11" s="26" customFormat="1" x14ac:dyDescent="0.25">
      <c r="A66" s="17"/>
      <c r="B66" s="18" t="s">
        <v>636</v>
      </c>
      <c r="C66" s="19" t="s">
        <v>83</v>
      </c>
      <c r="D66" s="20"/>
      <c r="E66" s="21"/>
      <c r="F66" s="20" t="s">
        <v>27</v>
      </c>
      <c r="G66" s="20">
        <v>2</v>
      </c>
      <c r="H66" s="46" t="s">
        <v>708</v>
      </c>
      <c r="I66" s="47" t="s">
        <v>709</v>
      </c>
      <c r="J66" s="24">
        <v>0</v>
      </c>
      <c r="K66" s="25">
        <f t="shared" si="4"/>
        <v>0</v>
      </c>
    </row>
    <row r="67" spans="1:11" s="26" customFormat="1" x14ac:dyDescent="0.25">
      <c r="A67" s="17"/>
      <c r="B67" s="18" t="s">
        <v>636</v>
      </c>
      <c r="C67" s="19" t="s">
        <v>84</v>
      </c>
      <c r="D67" s="20"/>
      <c r="E67" s="21"/>
      <c r="F67" s="20" t="s">
        <v>27</v>
      </c>
      <c r="G67" s="20">
        <v>2</v>
      </c>
      <c r="H67" s="46" t="s">
        <v>708</v>
      </c>
      <c r="I67" s="47" t="s">
        <v>709</v>
      </c>
      <c r="J67" s="24">
        <v>0</v>
      </c>
      <c r="K67" s="25">
        <f t="shared" si="4"/>
        <v>0</v>
      </c>
    </row>
    <row r="68" spans="1:11" s="26" customFormat="1" x14ac:dyDescent="0.25">
      <c r="A68" s="17"/>
      <c r="B68" s="18" t="s">
        <v>636</v>
      </c>
      <c r="C68" s="19" t="s">
        <v>85</v>
      </c>
      <c r="D68" s="20"/>
      <c r="E68" s="21"/>
      <c r="F68" s="20" t="s">
        <v>27</v>
      </c>
      <c r="G68" s="20">
        <v>1</v>
      </c>
      <c r="H68" s="46" t="s">
        <v>708</v>
      </c>
      <c r="I68" s="47" t="s">
        <v>709</v>
      </c>
      <c r="J68" s="24">
        <v>0</v>
      </c>
      <c r="K68" s="25">
        <f t="shared" si="4"/>
        <v>0</v>
      </c>
    </row>
    <row r="69" spans="1:11" s="26" customFormat="1" x14ac:dyDescent="0.25">
      <c r="A69" s="17"/>
      <c r="B69" s="18" t="s">
        <v>644</v>
      </c>
      <c r="C69" s="19" t="s">
        <v>86</v>
      </c>
      <c r="D69" s="20" t="s">
        <v>87</v>
      </c>
      <c r="E69" s="21"/>
      <c r="F69" s="20" t="s">
        <v>27</v>
      </c>
      <c r="G69" s="20">
        <v>1</v>
      </c>
      <c r="H69" s="46" t="s">
        <v>708</v>
      </c>
      <c r="I69" s="47" t="s">
        <v>709</v>
      </c>
      <c r="J69" s="24">
        <v>0</v>
      </c>
      <c r="K69" s="25">
        <f t="shared" si="4"/>
        <v>0</v>
      </c>
    </row>
    <row r="70" spans="1:11" s="26" customFormat="1" x14ac:dyDescent="0.25">
      <c r="A70" s="17"/>
      <c r="B70" s="18" t="s">
        <v>644</v>
      </c>
      <c r="C70" s="19" t="s">
        <v>88</v>
      </c>
      <c r="D70" s="20" t="s">
        <v>87</v>
      </c>
      <c r="E70" s="21"/>
      <c r="F70" s="20" t="s">
        <v>27</v>
      </c>
      <c r="G70" s="20">
        <v>1</v>
      </c>
      <c r="H70" s="46" t="s">
        <v>708</v>
      </c>
      <c r="I70" s="47" t="s">
        <v>709</v>
      </c>
      <c r="J70" s="24">
        <v>0</v>
      </c>
      <c r="K70" s="25">
        <f t="shared" si="4"/>
        <v>0</v>
      </c>
    </row>
    <row r="71" spans="1:11" s="26" customFormat="1" x14ac:dyDescent="0.25">
      <c r="A71" s="17"/>
      <c r="B71" s="18" t="s">
        <v>643</v>
      </c>
      <c r="C71" s="19" t="s">
        <v>89</v>
      </c>
      <c r="D71" s="20" t="s">
        <v>42</v>
      </c>
      <c r="E71" s="21"/>
      <c r="F71" s="20" t="s">
        <v>27</v>
      </c>
      <c r="G71" s="20">
        <v>12</v>
      </c>
      <c r="H71" s="46" t="s">
        <v>708</v>
      </c>
      <c r="I71" s="47" t="s">
        <v>709</v>
      </c>
      <c r="J71" s="24">
        <v>0</v>
      </c>
      <c r="K71" s="25">
        <f t="shared" si="4"/>
        <v>0</v>
      </c>
    </row>
    <row r="72" spans="1:11" s="26" customFormat="1" x14ac:dyDescent="0.25">
      <c r="A72" s="17"/>
      <c r="B72" s="18" t="s">
        <v>600</v>
      </c>
      <c r="C72" s="19" t="s">
        <v>90</v>
      </c>
      <c r="D72" s="20" t="s">
        <v>91</v>
      </c>
      <c r="E72" s="21"/>
      <c r="F72" s="20" t="s">
        <v>27</v>
      </c>
      <c r="G72" s="20">
        <v>1</v>
      </c>
      <c r="H72" s="46" t="s">
        <v>708</v>
      </c>
      <c r="I72" s="47" t="s">
        <v>709</v>
      </c>
      <c r="J72" s="24">
        <v>0</v>
      </c>
      <c r="K72" s="25">
        <f t="shared" si="4"/>
        <v>0</v>
      </c>
    </row>
    <row r="73" spans="1:11" s="26" customFormat="1" x14ac:dyDescent="0.25">
      <c r="A73" s="17"/>
      <c r="B73" s="18" t="s">
        <v>686</v>
      </c>
      <c r="C73" s="19" t="s">
        <v>92</v>
      </c>
      <c r="D73" s="20" t="s">
        <v>48</v>
      </c>
      <c r="E73" s="21"/>
      <c r="F73" s="20" t="s">
        <v>22</v>
      </c>
      <c r="G73" s="20">
        <v>1</v>
      </c>
      <c r="H73" s="27">
        <v>0</v>
      </c>
      <c r="I73" s="23">
        <f t="shared" ref="I73:I89" si="5">H73*G73</f>
        <v>0</v>
      </c>
      <c r="J73" s="24">
        <v>0</v>
      </c>
      <c r="K73" s="25">
        <f t="shared" ref="K73:K91" si="6">J73*G73</f>
        <v>0</v>
      </c>
    </row>
    <row r="74" spans="1:11" s="26" customFormat="1" x14ac:dyDescent="0.25">
      <c r="A74" s="17"/>
      <c r="B74" s="18" t="s">
        <v>686</v>
      </c>
      <c r="C74" s="19" t="s">
        <v>93</v>
      </c>
      <c r="D74" s="20" t="s">
        <v>48</v>
      </c>
      <c r="E74" s="21"/>
      <c r="F74" s="20" t="s">
        <v>22</v>
      </c>
      <c r="G74" s="20">
        <v>1</v>
      </c>
      <c r="H74" s="27">
        <v>0</v>
      </c>
      <c r="I74" s="23">
        <f t="shared" si="5"/>
        <v>0</v>
      </c>
      <c r="J74" s="24">
        <v>0</v>
      </c>
      <c r="K74" s="25">
        <f t="shared" si="6"/>
        <v>0</v>
      </c>
    </row>
    <row r="75" spans="1:11" s="26" customFormat="1" x14ac:dyDescent="0.25">
      <c r="A75" s="17"/>
      <c r="B75" s="18" t="s">
        <v>686</v>
      </c>
      <c r="C75" s="19" t="s">
        <v>94</v>
      </c>
      <c r="D75" s="20" t="s">
        <v>48</v>
      </c>
      <c r="E75" s="21"/>
      <c r="F75" s="20" t="s">
        <v>22</v>
      </c>
      <c r="G75" s="20">
        <v>1</v>
      </c>
      <c r="H75" s="27">
        <v>0</v>
      </c>
      <c r="I75" s="23">
        <f t="shared" si="5"/>
        <v>0</v>
      </c>
      <c r="J75" s="24">
        <v>0</v>
      </c>
      <c r="K75" s="25">
        <f t="shared" si="6"/>
        <v>0</v>
      </c>
    </row>
    <row r="76" spans="1:11" s="26" customFormat="1" x14ac:dyDescent="0.25">
      <c r="A76" s="17"/>
      <c r="B76" s="18" t="s">
        <v>686</v>
      </c>
      <c r="C76" s="19" t="s">
        <v>95</v>
      </c>
      <c r="D76" s="20" t="s">
        <v>48</v>
      </c>
      <c r="E76" s="21"/>
      <c r="F76" s="20" t="s">
        <v>22</v>
      </c>
      <c r="G76" s="20">
        <v>3</v>
      </c>
      <c r="H76" s="27">
        <v>0</v>
      </c>
      <c r="I76" s="23">
        <f t="shared" si="5"/>
        <v>0</v>
      </c>
      <c r="J76" s="24">
        <v>0</v>
      </c>
      <c r="K76" s="25">
        <f t="shared" si="6"/>
        <v>0</v>
      </c>
    </row>
    <row r="77" spans="1:11" s="26" customFormat="1" x14ac:dyDescent="0.25">
      <c r="A77" s="17"/>
      <c r="B77" s="18" t="s">
        <v>686</v>
      </c>
      <c r="C77" s="19" t="s">
        <v>52</v>
      </c>
      <c r="D77" s="20" t="s">
        <v>48</v>
      </c>
      <c r="E77" s="21"/>
      <c r="F77" s="20" t="s">
        <v>22</v>
      </c>
      <c r="G77" s="20">
        <v>1</v>
      </c>
      <c r="H77" s="27">
        <v>0</v>
      </c>
      <c r="I77" s="23">
        <f t="shared" si="5"/>
        <v>0</v>
      </c>
      <c r="J77" s="24">
        <v>0</v>
      </c>
      <c r="K77" s="25">
        <f t="shared" si="6"/>
        <v>0</v>
      </c>
    </row>
    <row r="78" spans="1:11" s="26" customFormat="1" x14ac:dyDescent="0.25">
      <c r="A78" s="17"/>
      <c r="B78" s="18" t="s">
        <v>686</v>
      </c>
      <c r="C78" s="19" t="s">
        <v>96</v>
      </c>
      <c r="D78" s="20" t="s">
        <v>48</v>
      </c>
      <c r="E78" s="21"/>
      <c r="F78" s="20" t="s">
        <v>22</v>
      </c>
      <c r="G78" s="20">
        <v>5</v>
      </c>
      <c r="H78" s="27">
        <v>0</v>
      </c>
      <c r="I78" s="23">
        <f t="shared" si="5"/>
        <v>0</v>
      </c>
      <c r="J78" s="24">
        <v>0</v>
      </c>
      <c r="K78" s="25">
        <f t="shared" si="6"/>
        <v>0</v>
      </c>
    </row>
    <row r="79" spans="1:11" s="26" customFormat="1" x14ac:dyDescent="0.25">
      <c r="A79" s="17"/>
      <c r="B79" s="18" t="s">
        <v>686</v>
      </c>
      <c r="C79" s="19" t="s">
        <v>97</v>
      </c>
      <c r="D79" s="20" t="s">
        <v>48</v>
      </c>
      <c r="E79" s="21"/>
      <c r="F79" s="20" t="s">
        <v>22</v>
      </c>
      <c r="G79" s="20">
        <v>2</v>
      </c>
      <c r="H79" s="27">
        <v>0</v>
      </c>
      <c r="I79" s="23">
        <f t="shared" si="5"/>
        <v>0</v>
      </c>
      <c r="J79" s="24">
        <v>0</v>
      </c>
      <c r="K79" s="25">
        <f t="shared" si="6"/>
        <v>0</v>
      </c>
    </row>
    <row r="80" spans="1:11" s="26" customFormat="1" x14ac:dyDescent="0.25">
      <c r="A80" s="17"/>
      <c r="B80" s="18" t="s">
        <v>686</v>
      </c>
      <c r="C80" s="19" t="s">
        <v>98</v>
      </c>
      <c r="D80" s="20" t="s">
        <v>48</v>
      </c>
      <c r="E80" s="21"/>
      <c r="F80" s="20" t="s">
        <v>22</v>
      </c>
      <c r="G80" s="20">
        <v>5</v>
      </c>
      <c r="H80" s="27">
        <v>0</v>
      </c>
      <c r="I80" s="23">
        <f t="shared" si="5"/>
        <v>0</v>
      </c>
      <c r="J80" s="24">
        <v>0</v>
      </c>
      <c r="K80" s="25">
        <f t="shared" si="6"/>
        <v>0</v>
      </c>
    </row>
    <row r="81" spans="1:11" s="26" customFormat="1" x14ac:dyDescent="0.25">
      <c r="A81" s="17"/>
      <c r="B81" s="18" t="s">
        <v>685</v>
      </c>
      <c r="C81" s="19" t="s">
        <v>99</v>
      </c>
      <c r="D81" s="20" t="s">
        <v>48</v>
      </c>
      <c r="E81" s="21"/>
      <c r="F81" s="20" t="s">
        <v>22</v>
      </c>
      <c r="G81" s="20">
        <v>5</v>
      </c>
      <c r="H81" s="27">
        <v>0</v>
      </c>
      <c r="I81" s="23">
        <f t="shared" si="5"/>
        <v>0</v>
      </c>
      <c r="J81" s="24">
        <v>0</v>
      </c>
      <c r="K81" s="25">
        <f t="shared" si="6"/>
        <v>0</v>
      </c>
    </row>
    <row r="82" spans="1:11" s="26" customFormat="1" x14ac:dyDescent="0.25">
      <c r="A82" s="17"/>
      <c r="B82" s="18" t="s">
        <v>685</v>
      </c>
      <c r="C82" s="19" t="s">
        <v>55</v>
      </c>
      <c r="D82" s="20" t="s">
        <v>48</v>
      </c>
      <c r="E82" s="21"/>
      <c r="F82" s="20" t="s">
        <v>22</v>
      </c>
      <c r="G82" s="20">
        <v>11</v>
      </c>
      <c r="H82" s="27">
        <v>0</v>
      </c>
      <c r="I82" s="23">
        <f t="shared" si="5"/>
        <v>0</v>
      </c>
      <c r="J82" s="24">
        <v>0</v>
      </c>
      <c r="K82" s="25">
        <f t="shared" si="6"/>
        <v>0</v>
      </c>
    </row>
    <row r="83" spans="1:11" s="26" customFormat="1" x14ac:dyDescent="0.25">
      <c r="A83" s="17"/>
      <c r="B83" s="18" t="s">
        <v>694</v>
      </c>
      <c r="C83" s="19" t="s">
        <v>56</v>
      </c>
      <c r="D83" s="20" t="s">
        <v>48</v>
      </c>
      <c r="E83" s="21"/>
      <c r="F83" s="20" t="s">
        <v>22</v>
      </c>
      <c r="G83" s="20">
        <v>3</v>
      </c>
      <c r="H83" s="27">
        <v>0</v>
      </c>
      <c r="I83" s="23">
        <f t="shared" si="5"/>
        <v>0</v>
      </c>
      <c r="J83" s="24">
        <v>0</v>
      </c>
      <c r="K83" s="25">
        <f t="shared" si="6"/>
        <v>0</v>
      </c>
    </row>
    <row r="84" spans="1:11" s="26" customFormat="1" x14ac:dyDescent="0.25">
      <c r="A84" s="17"/>
      <c r="B84" s="18" t="s">
        <v>694</v>
      </c>
      <c r="C84" s="19" t="s">
        <v>100</v>
      </c>
      <c r="D84" s="20" t="s">
        <v>48</v>
      </c>
      <c r="E84" s="21"/>
      <c r="F84" s="20" t="s">
        <v>22</v>
      </c>
      <c r="G84" s="20">
        <v>1</v>
      </c>
      <c r="H84" s="27">
        <v>0</v>
      </c>
      <c r="I84" s="23">
        <f t="shared" si="5"/>
        <v>0</v>
      </c>
      <c r="J84" s="24">
        <v>0</v>
      </c>
      <c r="K84" s="25">
        <f t="shared" si="6"/>
        <v>0</v>
      </c>
    </row>
    <row r="85" spans="1:11" s="26" customFormat="1" x14ac:dyDescent="0.25">
      <c r="A85" s="17"/>
      <c r="B85" s="18" t="s">
        <v>694</v>
      </c>
      <c r="C85" s="19" t="s">
        <v>101</v>
      </c>
      <c r="D85" s="20" t="s">
        <v>48</v>
      </c>
      <c r="E85" s="21"/>
      <c r="F85" s="20" t="s">
        <v>22</v>
      </c>
      <c r="G85" s="20">
        <v>6</v>
      </c>
      <c r="H85" s="27">
        <v>0</v>
      </c>
      <c r="I85" s="23">
        <f t="shared" si="5"/>
        <v>0</v>
      </c>
      <c r="J85" s="24">
        <v>0</v>
      </c>
      <c r="K85" s="25">
        <f t="shared" si="6"/>
        <v>0</v>
      </c>
    </row>
    <row r="86" spans="1:11" s="26" customFormat="1" x14ac:dyDescent="0.25">
      <c r="A86" s="17"/>
      <c r="B86" s="18" t="s">
        <v>685</v>
      </c>
      <c r="C86" s="19" t="s">
        <v>102</v>
      </c>
      <c r="D86" s="20" t="s">
        <v>48</v>
      </c>
      <c r="E86" s="21"/>
      <c r="F86" s="20" t="s">
        <v>22</v>
      </c>
      <c r="G86" s="20">
        <v>14</v>
      </c>
      <c r="H86" s="27">
        <v>0</v>
      </c>
      <c r="I86" s="23">
        <f t="shared" si="5"/>
        <v>0</v>
      </c>
      <c r="J86" s="24">
        <v>0</v>
      </c>
      <c r="K86" s="25">
        <f t="shared" si="6"/>
        <v>0</v>
      </c>
    </row>
    <row r="87" spans="1:11" s="26" customFormat="1" x14ac:dyDescent="0.25">
      <c r="A87" s="17"/>
      <c r="B87" s="18" t="s">
        <v>695</v>
      </c>
      <c r="C87" s="19"/>
      <c r="D87" s="20" t="s">
        <v>48</v>
      </c>
      <c r="E87" s="21"/>
      <c r="F87" s="20" t="s">
        <v>59</v>
      </c>
      <c r="G87" s="20">
        <v>5</v>
      </c>
      <c r="H87" s="27">
        <v>0</v>
      </c>
      <c r="I87" s="23">
        <f t="shared" si="5"/>
        <v>0</v>
      </c>
      <c r="J87" s="24">
        <v>0</v>
      </c>
      <c r="K87" s="25">
        <f t="shared" si="6"/>
        <v>0</v>
      </c>
    </row>
    <row r="88" spans="1:11" s="26" customFormat="1" x14ac:dyDescent="0.25">
      <c r="A88" s="17"/>
      <c r="B88" s="18" t="s">
        <v>688</v>
      </c>
      <c r="C88" s="19"/>
      <c r="D88" s="20" t="s">
        <v>48</v>
      </c>
      <c r="E88" s="21"/>
      <c r="F88" s="20" t="s">
        <v>59</v>
      </c>
      <c r="G88" s="20">
        <v>12</v>
      </c>
      <c r="H88" s="27">
        <v>0</v>
      </c>
      <c r="I88" s="23">
        <f t="shared" si="5"/>
        <v>0</v>
      </c>
      <c r="J88" s="24">
        <v>0</v>
      </c>
      <c r="K88" s="25">
        <f t="shared" si="6"/>
        <v>0</v>
      </c>
    </row>
    <row r="89" spans="1:11" s="26" customFormat="1" x14ac:dyDescent="0.25">
      <c r="A89" s="17"/>
      <c r="B89" s="18" t="s">
        <v>690</v>
      </c>
      <c r="C89" s="19"/>
      <c r="D89" s="20" t="s">
        <v>48</v>
      </c>
      <c r="E89" s="21"/>
      <c r="F89" s="20" t="s">
        <v>59</v>
      </c>
      <c r="G89" s="20">
        <v>7</v>
      </c>
      <c r="H89" s="27">
        <v>0</v>
      </c>
      <c r="I89" s="23">
        <f t="shared" si="5"/>
        <v>0</v>
      </c>
      <c r="J89" s="24">
        <v>0</v>
      </c>
      <c r="K89" s="25">
        <f t="shared" si="6"/>
        <v>0</v>
      </c>
    </row>
    <row r="90" spans="1:11" s="26" customFormat="1" ht="26.4" x14ac:dyDescent="0.25">
      <c r="A90" s="17"/>
      <c r="B90" s="18" t="s">
        <v>625</v>
      </c>
      <c r="C90" s="19" t="s">
        <v>60</v>
      </c>
      <c r="D90" s="20"/>
      <c r="E90" s="21" t="s">
        <v>61</v>
      </c>
      <c r="F90" s="20" t="s">
        <v>59</v>
      </c>
      <c r="G90" s="20">
        <v>21.479999999999997</v>
      </c>
      <c r="H90" s="46" t="s">
        <v>708</v>
      </c>
      <c r="I90" s="47" t="s">
        <v>709</v>
      </c>
      <c r="J90" s="24">
        <v>0</v>
      </c>
      <c r="K90" s="25">
        <f t="shared" si="6"/>
        <v>0</v>
      </c>
    </row>
    <row r="91" spans="1:11" s="26" customFormat="1" ht="26.4" x14ac:dyDescent="0.25">
      <c r="A91" s="17"/>
      <c r="B91" s="18" t="s">
        <v>625</v>
      </c>
      <c r="C91" s="19" t="s">
        <v>62</v>
      </c>
      <c r="D91" s="20"/>
      <c r="E91" s="21" t="s">
        <v>61</v>
      </c>
      <c r="F91" s="20" t="s">
        <v>59</v>
      </c>
      <c r="G91" s="20">
        <v>38.207499999999996</v>
      </c>
      <c r="H91" s="46" t="s">
        <v>708</v>
      </c>
      <c r="I91" s="47" t="s">
        <v>709</v>
      </c>
      <c r="J91" s="24">
        <v>0</v>
      </c>
      <c r="K91" s="25">
        <f t="shared" si="6"/>
        <v>0</v>
      </c>
    </row>
    <row r="92" spans="1:11" s="26" customFormat="1" x14ac:dyDescent="0.25">
      <c r="A92" s="17"/>
      <c r="B92" s="18" t="s">
        <v>63</v>
      </c>
      <c r="C92" s="19"/>
      <c r="D92" s="20"/>
      <c r="E92" s="21"/>
      <c r="F92" s="20" t="s">
        <v>22</v>
      </c>
      <c r="G92" s="20">
        <v>238.74999999999997</v>
      </c>
      <c r="H92" s="46" t="s">
        <v>708</v>
      </c>
      <c r="I92" s="47" t="s">
        <v>709</v>
      </c>
      <c r="J92" s="48">
        <v>0</v>
      </c>
      <c r="K92" s="49">
        <v>0</v>
      </c>
    </row>
    <row r="93" spans="1:11" s="26" customFormat="1" x14ac:dyDescent="0.25">
      <c r="A93" s="17"/>
      <c r="B93" s="18" t="s">
        <v>683</v>
      </c>
      <c r="C93" s="19"/>
      <c r="D93" s="20"/>
      <c r="E93" s="21" t="s">
        <v>64</v>
      </c>
      <c r="F93" s="20" t="s">
        <v>27</v>
      </c>
      <c r="G93" s="20">
        <v>1</v>
      </c>
      <c r="H93" s="46" t="s">
        <v>708</v>
      </c>
      <c r="I93" s="47" t="s">
        <v>709</v>
      </c>
      <c r="J93" s="24">
        <v>0</v>
      </c>
      <c r="K93" s="25">
        <f t="shared" ref="K93:K96" si="7">J93*G93</f>
        <v>0</v>
      </c>
    </row>
    <row r="94" spans="1:11" s="26" customFormat="1" x14ac:dyDescent="0.25">
      <c r="A94" s="17"/>
      <c r="B94" s="18" t="s">
        <v>606</v>
      </c>
      <c r="C94" s="19" t="s">
        <v>65</v>
      </c>
      <c r="D94" s="20"/>
      <c r="E94" s="21" t="s">
        <v>66</v>
      </c>
      <c r="F94" s="20" t="s">
        <v>27</v>
      </c>
      <c r="G94" s="20">
        <v>12</v>
      </c>
      <c r="H94" s="46" t="s">
        <v>708</v>
      </c>
      <c r="I94" s="47" t="s">
        <v>709</v>
      </c>
      <c r="J94" s="24">
        <v>0</v>
      </c>
      <c r="K94" s="25">
        <f t="shared" si="7"/>
        <v>0</v>
      </c>
    </row>
    <row r="95" spans="1:11" s="26" customFormat="1" x14ac:dyDescent="0.25">
      <c r="A95" s="17"/>
      <c r="B95" s="18" t="s">
        <v>606</v>
      </c>
      <c r="C95" s="19" t="s">
        <v>67</v>
      </c>
      <c r="D95" s="20"/>
      <c r="E95" s="21" t="s">
        <v>66</v>
      </c>
      <c r="F95" s="20" t="s">
        <v>27</v>
      </c>
      <c r="G95" s="20">
        <v>4</v>
      </c>
      <c r="H95" s="46" t="s">
        <v>708</v>
      </c>
      <c r="I95" s="47" t="s">
        <v>709</v>
      </c>
      <c r="J95" s="24">
        <v>0</v>
      </c>
      <c r="K95" s="25">
        <f t="shared" si="7"/>
        <v>0</v>
      </c>
    </row>
    <row r="96" spans="1:11" s="26" customFormat="1" x14ac:dyDescent="0.25">
      <c r="A96" s="17"/>
      <c r="B96" s="18" t="s">
        <v>606</v>
      </c>
      <c r="C96" s="19" t="s">
        <v>68</v>
      </c>
      <c r="D96" s="20"/>
      <c r="E96" s="21" t="s">
        <v>66</v>
      </c>
      <c r="F96" s="20" t="s">
        <v>27</v>
      </c>
      <c r="G96" s="20">
        <v>8</v>
      </c>
      <c r="H96" s="46" t="s">
        <v>708</v>
      </c>
      <c r="I96" s="47" t="s">
        <v>709</v>
      </c>
      <c r="J96" s="24">
        <v>0</v>
      </c>
      <c r="K96" s="25">
        <f t="shared" si="7"/>
        <v>0</v>
      </c>
    </row>
    <row r="97" spans="1:11" s="26" customFormat="1" x14ac:dyDescent="0.25">
      <c r="A97" s="17"/>
      <c r="B97" s="18" t="s">
        <v>69</v>
      </c>
      <c r="C97" s="19"/>
      <c r="D97" s="20"/>
      <c r="E97" s="21" t="s">
        <v>70</v>
      </c>
      <c r="F97" s="20" t="s">
        <v>28</v>
      </c>
      <c r="G97" s="20">
        <v>1</v>
      </c>
      <c r="H97" s="46" t="s">
        <v>708</v>
      </c>
      <c r="I97" s="47" t="s">
        <v>709</v>
      </c>
      <c r="J97" s="48">
        <v>0</v>
      </c>
      <c r="K97" s="49">
        <v>0</v>
      </c>
    </row>
    <row r="98" spans="1:11" s="26" customFormat="1" ht="26.4" x14ac:dyDescent="0.25">
      <c r="A98" s="17" t="s">
        <v>125</v>
      </c>
      <c r="B98" s="18" t="s">
        <v>653</v>
      </c>
      <c r="C98" s="19" t="s">
        <v>126</v>
      </c>
      <c r="D98" s="20"/>
      <c r="E98" s="21" t="s">
        <v>26</v>
      </c>
      <c r="F98" s="20" t="s">
        <v>27</v>
      </c>
      <c r="G98" s="20">
        <v>1</v>
      </c>
      <c r="H98" s="46" t="s">
        <v>708</v>
      </c>
      <c r="I98" s="47" t="s">
        <v>709</v>
      </c>
      <c r="J98" s="24">
        <v>0</v>
      </c>
      <c r="K98" s="25">
        <f t="shared" ref="K98:K125" si="8">J98*G98</f>
        <v>0</v>
      </c>
    </row>
    <row r="99" spans="1:11" s="26" customFormat="1" x14ac:dyDescent="0.25">
      <c r="A99" s="17"/>
      <c r="B99" s="18" t="s">
        <v>676</v>
      </c>
      <c r="C99" s="19"/>
      <c r="D99" s="20"/>
      <c r="E99" s="21" t="s">
        <v>26</v>
      </c>
      <c r="F99" s="20" t="s">
        <v>28</v>
      </c>
      <c r="G99" s="20">
        <v>1</v>
      </c>
      <c r="H99" s="46" t="s">
        <v>708</v>
      </c>
      <c r="I99" s="47" t="s">
        <v>709</v>
      </c>
      <c r="J99" s="24">
        <v>0</v>
      </c>
      <c r="K99" s="25">
        <f t="shared" si="8"/>
        <v>0</v>
      </c>
    </row>
    <row r="100" spans="1:11" s="26" customFormat="1" x14ac:dyDescent="0.25">
      <c r="A100" s="17"/>
      <c r="B100" s="18" t="s">
        <v>682</v>
      </c>
      <c r="C100" s="19"/>
      <c r="D100" s="20"/>
      <c r="E100" s="21" t="s">
        <v>29</v>
      </c>
      <c r="F100" s="20" t="s">
        <v>22</v>
      </c>
      <c r="G100" s="20">
        <v>120</v>
      </c>
      <c r="H100" s="46" t="s">
        <v>708</v>
      </c>
      <c r="I100" s="47" t="s">
        <v>709</v>
      </c>
      <c r="J100" s="24">
        <v>0</v>
      </c>
      <c r="K100" s="25">
        <f t="shared" si="8"/>
        <v>0</v>
      </c>
    </row>
    <row r="101" spans="1:11" s="26" customFormat="1" ht="26.4" x14ac:dyDescent="0.25">
      <c r="A101" s="17"/>
      <c r="B101" s="18" t="s">
        <v>647</v>
      </c>
      <c r="C101" s="19" t="s">
        <v>127</v>
      </c>
      <c r="D101" s="20"/>
      <c r="E101" s="21"/>
      <c r="F101" s="20" t="s">
        <v>27</v>
      </c>
      <c r="G101" s="20">
        <v>2</v>
      </c>
      <c r="H101" s="46" t="s">
        <v>708</v>
      </c>
      <c r="I101" s="47" t="s">
        <v>709</v>
      </c>
      <c r="J101" s="24">
        <v>0</v>
      </c>
      <c r="K101" s="25">
        <f t="shared" si="8"/>
        <v>0</v>
      </c>
    </row>
    <row r="102" spans="1:11" s="26" customFormat="1" ht="26.4" x14ac:dyDescent="0.25">
      <c r="A102" s="17"/>
      <c r="B102" s="18" t="s">
        <v>647</v>
      </c>
      <c r="C102" s="19" t="s">
        <v>128</v>
      </c>
      <c r="D102" s="20"/>
      <c r="E102" s="21"/>
      <c r="F102" s="20" t="s">
        <v>27</v>
      </c>
      <c r="G102" s="20">
        <v>2</v>
      </c>
      <c r="H102" s="46" t="s">
        <v>708</v>
      </c>
      <c r="I102" s="47" t="s">
        <v>709</v>
      </c>
      <c r="J102" s="24">
        <v>0</v>
      </c>
      <c r="K102" s="25">
        <f t="shared" si="8"/>
        <v>0</v>
      </c>
    </row>
    <row r="103" spans="1:11" s="26" customFormat="1" ht="26.4" x14ac:dyDescent="0.25">
      <c r="A103" s="17"/>
      <c r="B103" s="18" t="s">
        <v>633</v>
      </c>
      <c r="C103" s="19" t="s">
        <v>129</v>
      </c>
      <c r="D103" s="20"/>
      <c r="E103" s="21" t="s">
        <v>33</v>
      </c>
      <c r="F103" s="20" t="s">
        <v>27</v>
      </c>
      <c r="G103" s="20">
        <v>1</v>
      </c>
      <c r="H103" s="46" t="s">
        <v>708</v>
      </c>
      <c r="I103" s="47" t="s">
        <v>709</v>
      </c>
      <c r="J103" s="24">
        <v>0</v>
      </c>
      <c r="K103" s="25">
        <f t="shared" si="8"/>
        <v>0</v>
      </c>
    </row>
    <row r="104" spans="1:11" s="26" customFormat="1" ht="26.4" x14ac:dyDescent="0.25">
      <c r="A104" s="17"/>
      <c r="B104" s="18" t="s">
        <v>633</v>
      </c>
      <c r="C104" s="19" t="s">
        <v>130</v>
      </c>
      <c r="D104" s="20"/>
      <c r="E104" s="21" t="s">
        <v>33</v>
      </c>
      <c r="F104" s="20" t="s">
        <v>27</v>
      </c>
      <c r="G104" s="20">
        <v>1</v>
      </c>
      <c r="H104" s="46" t="s">
        <v>708</v>
      </c>
      <c r="I104" s="47" t="s">
        <v>709</v>
      </c>
      <c r="J104" s="24">
        <v>0</v>
      </c>
      <c r="K104" s="25">
        <f t="shared" si="8"/>
        <v>0</v>
      </c>
    </row>
    <row r="105" spans="1:11" s="26" customFormat="1" ht="26.4" x14ac:dyDescent="0.25">
      <c r="A105" s="17"/>
      <c r="B105" s="18" t="s">
        <v>633</v>
      </c>
      <c r="C105" s="19" t="s">
        <v>131</v>
      </c>
      <c r="D105" s="20"/>
      <c r="E105" s="21" t="s">
        <v>33</v>
      </c>
      <c r="F105" s="20" t="s">
        <v>27</v>
      </c>
      <c r="G105" s="20">
        <v>1</v>
      </c>
      <c r="H105" s="46" t="s">
        <v>708</v>
      </c>
      <c r="I105" s="47" t="s">
        <v>709</v>
      </c>
      <c r="J105" s="24">
        <v>0</v>
      </c>
      <c r="K105" s="25">
        <f t="shared" si="8"/>
        <v>0</v>
      </c>
    </row>
    <row r="106" spans="1:11" s="26" customFormat="1" ht="26.4" x14ac:dyDescent="0.25">
      <c r="A106" s="17"/>
      <c r="B106" s="18" t="s">
        <v>633</v>
      </c>
      <c r="C106" s="19" t="s">
        <v>132</v>
      </c>
      <c r="D106" s="20"/>
      <c r="E106" s="21" t="s">
        <v>33</v>
      </c>
      <c r="F106" s="20" t="s">
        <v>27</v>
      </c>
      <c r="G106" s="20">
        <v>1</v>
      </c>
      <c r="H106" s="46" t="s">
        <v>708</v>
      </c>
      <c r="I106" s="47" t="s">
        <v>709</v>
      </c>
      <c r="J106" s="24">
        <v>0</v>
      </c>
      <c r="K106" s="25">
        <f t="shared" si="8"/>
        <v>0</v>
      </c>
    </row>
    <row r="107" spans="1:11" s="26" customFormat="1" ht="26.4" x14ac:dyDescent="0.25">
      <c r="A107" s="17"/>
      <c r="B107" s="18" t="s">
        <v>633</v>
      </c>
      <c r="C107" s="19" t="s">
        <v>133</v>
      </c>
      <c r="D107" s="20"/>
      <c r="E107" s="21" t="s">
        <v>33</v>
      </c>
      <c r="F107" s="20" t="s">
        <v>27</v>
      </c>
      <c r="G107" s="20">
        <v>1</v>
      </c>
      <c r="H107" s="46" t="s">
        <v>708</v>
      </c>
      <c r="I107" s="47" t="s">
        <v>709</v>
      </c>
      <c r="J107" s="24">
        <v>0</v>
      </c>
      <c r="K107" s="25">
        <f t="shared" si="8"/>
        <v>0</v>
      </c>
    </row>
    <row r="108" spans="1:11" s="26" customFormat="1" ht="26.4" x14ac:dyDescent="0.25">
      <c r="A108" s="17"/>
      <c r="B108" s="18" t="s">
        <v>633</v>
      </c>
      <c r="C108" s="19" t="s">
        <v>106</v>
      </c>
      <c r="D108" s="20"/>
      <c r="E108" s="21" t="s">
        <v>33</v>
      </c>
      <c r="F108" s="20" t="s">
        <v>27</v>
      </c>
      <c r="G108" s="20">
        <v>1</v>
      </c>
      <c r="H108" s="46" t="s">
        <v>708</v>
      </c>
      <c r="I108" s="47" t="s">
        <v>709</v>
      </c>
      <c r="J108" s="24">
        <v>0</v>
      </c>
      <c r="K108" s="25">
        <f t="shared" si="8"/>
        <v>0</v>
      </c>
    </row>
    <row r="109" spans="1:11" s="26" customFormat="1" ht="26.4" x14ac:dyDescent="0.25">
      <c r="A109" s="17"/>
      <c r="B109" s="18" t="s">
        <v>633</v>
      </c>
      <c r="C109" s="19" t="s">
        <v>134</v>
      </c>
      <c r="D109" s="20"/>
      <c r="E109" s="21" t="s">
        <v>33</v>
      </c>
      <c r="F109" s="20" t="s">
        <v>27</v>
      </c>
      <c r="G109" s="20">
        <v>1</v>
      </c>
      <c r="H109" s="46" t="s">
        <v>708</v>
      </c>
      <c r="I109" s="47" t="s">
        <v>709</v>
      </c>
      <c r="J109" s="24">
        <v>0</v>
      </c>
      <c r="K109" s="25">
        <f t="shared" si="8"/>
        <v>0</v>
      </c>
    </row>
    <row r="110" spans="1:11" s="26" customFormat="1" ht="26.4" x14ac:dyDescent="0.25">
      <c r="A110" s="17"/>
      <c r="B110" s="18" t="s">
        <v>633</v>
      </c>
      <c r="C110" s="19" t="s">
        <v>135</v>
      </c>
      <c r="D110" s="20"/>
      <c r="E110" s="21" t="s">
        <v>33</v>
      </c>
      <c r="F110" s="20" t="s">
        <v>27</v>
      </c>
      <c r="G110" s="20">
        <v>1</v>
      </c>
      <c r="H110" s="46" t="s">
        <v>708</v>
      </c>
      <c r="I110" s="47" t="s">
        <v>709</v>
      </c>
      <c r="J110" s="24">
        <v>0</v>
      </c>
      <c r="K110" s="25">
        <f t="shared" si="8"/>
        <v>0</v>
      </c>
    </row>
    <row r="111" spans="1:11" s="26" customFormat="1" x14ac:dyDescent="0.25">
      <c r="A111" s="17"/>
      <c r="B111" s="18" t="s">
        <v>636</v>
      </c>
      <c r="C111" s="19" t="s">
        <v>136</v>
      </c>
      <c r="D111" s="20"/>
      <c r="E111" s="21"/>
      <c r="F111" s="20" t="s">
        <v>27</v>
      </c>
      <c r="G111" s="20">
        <v>24</v>
      </c>
      <c r="H111" s="46" t="s">
        <v>708</v>
      </c>
      <c r="I111" s="47" t="s">
        <v>709</v>
      </c>
      <c r="J111" s="24">
        <v>0</v>
      </c>
      <c r="K111" s="25">
        <f t="shared" si="8"/>
        <v>0</v>
      </c>
    </row>
    <row r="112" spans="1:11" s="26" customFormat="1" x14ac:dyDescent="0.25">
      <c r="A112" s="17"/>
      <c r="B112" s="18" t="s">
        <v>636</v>
      </c>
      <c r="C112" s="19" t="s">
        <v>137</v>
      </c>
      <c r="D112" s="20"/>
      <c r="E112" s="21"/>
      <c r="F112" s="20" t="s">
        <v>27</v>
      </c>
      <c r="G112" s="20">
        <v>9</v>
      </c>
      <c r="H112" s="46" t="s">
        <v>708</v>
      </c>
      <c r="I112" s="47" t="s">
        <v>709</v>
      </c>
      <c r="J112" s="24">
        <v>0</v>
      </c>
      <c r="K112" s="25">
        <f t="shared" si="8"/>
        <v>0</v>
      </c>
    </row>
    <row r="113" spans="1:11" s="26" customFormat="1" x14ac:dyDescent="0.25">
      <c r="A113" s="17"/>
      <c r="B113" s="18" t="s">
        <v>636</v>
      </c>
      <c r="C113" s="19" t="s">
        <v>85</v>
      </c>
      <c r="D113" s="20"/>
      <c r="E113" s="21"/>
      <c r="F113" s="20" t="s">
        <v>27</v>
      </c>
      <c r="G113" s="20">
        <v>3</v>
      </c>
      <c r="H113" s="46" t="s">
        <v>708</v>
      </c>
      <c r="I113" s="47" t="s">
        <v>709</v>
      </c>
      <c r="J113" s="24">
        <v>0</v>
      </c>
      <c r="K113" s="25">
        <f t="shared" si="8"/>
        <v>0</v>
      </c>
    </row>
    <row r="114" spans="1:11" s="26" customFormat="1" x14ac:dyDescent="0.25">
      <c r="A114" s="17"/>
      <c r="B114" s="18" t="s">
        <v>636</v>
      </c>
      <c r="C114" s="19" t="s">
        <v>40</v>
      </c>
      <c r="D114" s="20"/>
      <c r="E114" s="21"/>
      <c r="F114" s="20" t="s">
        <v>27</v>
      </c>
      <c r="G114" s="20">
        <v>2</v>
      </c>
      <c r="H114" s="46" t="s">
        <v>708</v>
      </c>
      <c r="I114" s="47" t="s">
        <v>709</v>
      </c>
      <c r="J114" s="24">
        <v>0</v>
      </c>
      <c r="K114" s="25">
        <f t="shared" si="8"/>
        <v>0</v>
      </c>
    </row>
    <row r="115" spans="1:11" s="26" customFormat="1" x14ac:dyDescent="0.25">
      <c r="A115" s="17"/>
      <c r="B115" s="18" t="s">
        <v>681</v>
      </c>
      <c r="C115" s="19"/>
      <c r="D115" s="20"/>
      <c r="E115" s="21"/>
      <c r="F115" s="20" t="s">
        <v>59</v>
      </c>
      <c r="G115" s="20">
        <v>2</v>
      </c>
      <c r="H115" s="46" t="s">
        <v>708</v>
      </c>
      <c r="I115" s="47" t="s">
        <v>709</v>
      </c>
      <c r="J115" s="24">
        <v>0</v>
      </c>
      <c r="K115" s="25">
        <f t="shared" si="8"/>
        <v>0</v>
      </c>
    </row>
    <row r="116" spans="1:11" s="26" customFormat="1" x14ac:dyDescent="0.25">
      <c r="A116" s="17"/>
      <c r="B116" s="18" t="s">
        <v>644</v>
      </c>
      <c r="C116" s="19" t="s">
        <v>138</v>
      </c>
      <c r="D116" s="20" t="s">
        <v>87</v>
      </c>
      <c r="E116" s="21"/>
      <c r="F116" s="20" t="s">
        <v>27</v>
      </c>
      <c r="G116" s="20">
        <v>1</v>
      </c>
      <c r="H116" s="46" t="s">
        <v>708</v>
      </c>
      <c r="I116" s="47" t="s">
        <v>709</v>
      </c>
      <c r="J116" s="24">
        <v>0</v>
      </c>
      <c r="K116" s="25">
        <f t="shared" si="8"/>
        <v>0</v>
      </c>
    </row>
    <row r="117" spans="1:11" s="26" customFormat="1" x14ac:dyDescent="0.25">
      <c r="A117" s="17"/>
      <c r="B117" s="18" t="s">
        <v>643</v>
      </c>
      <c r="C117" s="19" t="s">
        <v>139</v>
      </c>
      <c r="D117" s="20" t="s">
        <v>45</v>
      </c>
      <c r="E117" s="21"/>
      <c r="F117" s="20" t="s">
        <v>27</v>
      </c>
      <c r="G117" s="20">
        <v>48</v>
      </c>
      <c r="H117" s="46" t="s">
        <v>708</v>
      </c>
      <c r="I117" s="47" t="s">
        <v>709</v>
      </c>
      <c r="J117" s="24">
        <v>0</v>
      </c>
      <c r="K117" s="25">
        <f t="shared" si="8"/>
        <v>0</v>
      </c>
    </row>
    <row r="118" spans="1:11" s="26" customFormat="1" x14ac:dyDescent="0.25">
      <c r="A118" s="17"/>
      <c r="B118" s="18" t="s">
        <v>643</v>
      </c>
      <c r="C118" s="19" t="s">
        <v>89</v>
      </c>
      <c r="D118" s="20" t="s">
        <v>45</v>
      </c>
      <c r="E118" s="21"/>
      <c r="F118" s="20" t="s">
        <v>27</v>
      </c>
      <c r="G118" s="20">
        <v>2</v>
      </c>
      <c r="H118" s="46" t="s">
        <v>708</v>
      </c>
      <c r="I118" s="47" t="s">
        <v>709</v>
      </c>
      <c r="J118" s="24">
        <v>0</v>
      </c>
      <c r="K118" s="25">
        <f t="shared" si="8"/>
        <v>0</v>
      </c>
    </row>
    <row r="119" spans="1:11" s="26" customFormat="1" x14ac:dyDescent="0.25">
      <c r="A119" s="17"/>
      <c r="B119" s="18" t="s">
        <v>643</v>
      </c>
      <c r="C119" s="19" t="s">
        <v>140</v>
      </c>
      <c r="D119" s="20" t="s">
        <v>45</v>
      </c>
      <c r="E119" s="21"/>
      <c r="F119" s="20" t="s">
        <v>27</v>
      </c>
      <c r="G119" s="20">
        <v>2</v>
      </c>
      <c r="H119" s="46" t="s">
        <v>708</v>
      </c>
      <c r="I119" s="47" t="s">
        <v>709</v>
      </c>
      <c r="J119" s="24">
        <v>0</v>
      </c>
      <c r="K119" s="25">
        <f t="shared" si="8"/>
        <v>0</v>
      </c>
    </row>
    <row r="120" spans="1:11" s="26" customFormat="1" x14ac:dyDescent="0.25">
      <c r="A120" s="17"/>
      <c r="B120" s="18" t="s">
        <v>643</v>
      </c>
      <c r="C120" s="19" t="s">
        <v>44</v>
      </c>
      <c r="D120" s="20" t="s">
        <v>45</v>
      </c>
      <c r="E120" s="21"/>
      <c r="F120" s="20" t="s">
        <v>27</v>
      </c>
      <c r="G120" s="20">
        <v>6</v>
      </c>
      <c r="H120" s="46" t="s">
        <v>708</v>
      </c>
      <c r="I120" s="47" t="s">
        <v>709</v>
      </c>
      <c r="J120" s="24">
        <v>0</v>
      </c>
      <c r="K120" s="25">
        <f t="shared" si="8"/>
        <v>0</v>
      </c>
    </row>
    <row r="121" spans="1:11" s="26" customFormat="1" x14ac:dyDescent="0.25">
      <c r="A121" s="17"/>
      <c r="B121" s="18" t="s">
        <v>643</v>
      </c>
      <c r="C121" s="19" t="s">
        <v>141</v>
      </c>
      <c r="D121" s="20" t="s">
        <v>45</v>
      </c>
      <c r="E121" s="21"/>
      <c r="F121" s="20" t="s">
        <v>27</v>
      </c>
      <c r="G121" s="20">
        <v>8</v>
      </c>
      <c r="H121" s="46" t="s">
        <v>708</v>
      </c>
      <c r="I121" s="47" t="s">
        <v>709</v>
      </c>
      <c r="J121" s="24">
        <v>0</v>
      </c>
      <c r="K121" s="25">
        <f t="shared" si="8"/>
        <v>0</v>
      </c>
    </row>
    <row r="122" spans="1:11" s="26" customFormat="1" x14ac:dyDescent="0.25">
      <c r="A122" s="17"/>
      <c r="B122" s="18" t="s">
        <v>601</v>
      </c>
      <c r="C122" s="19" t="s">
        <v>90</v>
      </c>
      <c r="D122" s="20" t="s">
        <v>142</v>
      </c>
      <c r="E122" s="21"/>
      <c r="F122" s="20" t="s">
        <v>27</v>
      </c>
      <c r="G122" s="20">
        <v>4</v>
      </c>
      <c r="H122" s="46" t="s">
        <v>708</v>
      </c>
      <c r="I122" s="47" t="s">
        <v>709</v>
      </c>
      <c r="J122" s="24">
        <v>0</v>
      </c>
      <c r="K122" s="25">
        <f t="shared" si="8"/>
        <v>0</v>
      </c>
    </row>
    <row r="123" spans="1:11" s="26" customFormat="1" x14ac:dyDescent="0.25">
      <c r="A123" s="17"/>
      <c r="B123" s="18" t="s">
        <v>600</v>
      </c>
      <c r="C123" s="19" t="s">
        <v>143</v>
      </c>
      <c r="D123" s="20" t="s">
        <v>91</v>
      </c>
      <c r="E123" s="21"/>
      <c r="F123" s="20" t="s">
        <v>27</v>
      </c>
      <c r="G123" s="20">
        <v>3</v>
      </c>
      <c r="H123" s="46" t="s">
        <v>708</v>
      </c>
      <c r="I123" s="47" t="s">
        <v>709</v>
      </c>
      <c r="J123" s="24">
        <v>0</v>
      </c>
      <c r="K123" s="25">
        <f t="shared" si="8"/>
        <v>0</v>
      </c>
    </row>
    <row r="124" spans="1:11" s="26" customFormat="1" x14ac:dyDescent="0.25">
      <c r="A124" s="17"/>
      <c r="B124" s="18" t="s">
        <v>600</v>
      </c>
      <c r="C124" s="19" t="s">
        <v>144</v>
      </c>
      <c r="D124" s="20" t="s">
        <v>91</v>
      </c>
      <c r="E124" s="21"/>
      <c r="F124" s="20" t="s">
        <v>27</v>
      </c>
      <c r="G124" s="20">
        <v>4</v>
      </c>
      <c r="H124" s="46" t="s">
        <v>708</v>
      </c>
      <c r="I124" s="47" t="s">
        <v>709</v>
      </c>
      <c r="J124" s="24">
        <v>0</v>
      </c>
      <c r="K124" s="25">
        <f t="shared" si="8"/>
        <v>0</v>
      </c>
    </row>
    <row r="125" spans="1:11" s="26" customFormat="1" x14ac:dyDescent="0.25">
      <c r="A125" s="17"/>
      <c r="B125" s="18" t="s">
        <v>600</v>
      </c>
      <c r="C125" s="19" t="s">
        <v>90</v>
      </c>
      <c r="D125" s="20" t="s">
        <v>91</v>
      </c>
      <c r="E125" s="21"/>
      <c r="F125" s="20" t="s">
        <v>27</v>
      </c>
      <c r="G125" s="20">
        <v>3</v>
      </c>
      <c r="H125" s="46" t="s">
        <v>708</v>
      </c>
      <c r="I125" s="47" t="s">
        <v>709</v>
      </c>
      <c r="J125" s="24">
        <v>0</v>
      </c>
      <c r="K125" s="25">
        <f t="shared" si="8"/>
        <v>0</v>
      </c>
    </row>
    <row r="126" spans="1:11" s="26" customFormat="1" x14ac:dyDescent="0.25">
      <c r="A126" s="17"/>
      <c r="B126" s="18" t="s">
        <v>687</v>
      </c>
      <c r="C126" s="19" t="s">
        <v>145</v>
      </c>
      <c r="D126" s="20" t="s">
        <v>48</v>
      </c>
      <c r="E126" s="21"/>
      <c r="F126" s="20" t="s">
        <v>22</v>
      </c>
      <c r="G126" s="20">
        <v>3</v>
      </c>
      <c r="H126" s="27">
        <v>0</v>
      </c>
      <c r="I126" s="23">
        <f t="shared" ref="I126:I159" si="9">H126*G126</f>
        <v>0</v>
      </c>
      <c r="J126" s="24">
        <v>0</v>
      </c>
      <c r="K126" s="25">
        <f t="shared" ref="K126:K169" si="10">J126*G126</f>
        <v>0</v>
      </c>
    </row>
    <row r="127" spans="1:11" s="26" customFormat="1" x14ac:dyDescent="0.25">
      <c r="A127" s="17"/>
      <c r="B127" s="18" t="s">
        <v>686</v>
      </c>
      <c r="C127" s="19" t="s">
        <v>146</v>
      </c>
      <c r="D127" s="20" t="s">
        <v>48</v>
      </c>
      <c r="E127" s="21"/>
      <c r="F127" s="20" t="s">
        <v>22</v>
      </c>
      <c r="G127" s="20">
        <v>4</v>
      </c>
      <c r="H127" s="27">
        <v>0</v>
      </c>
      <c r="I127" s="23">
        <f t="shared" si="9"/>
        <v>0</v>
      </c>
      <c r="J127" s="24">
        <v>0</v>
      </c>
      <c r="K127" s="25">
        <f t="shared" si="10"/>
        <v>0</v>
      </c>
    </row>
    <row r="128" spans="1:11" s="26" customFormat="1" x14ac:dyDescent="0.25">
      <c r="A128" s="17"/>
      <c r="B128" s="18" t="s">
        <v>686</v>
      </c>
      <c r="C128" s="19" t="s">
        <v>147</v>
      </c>
      <c r="D128" s="20" t="s">
        <v>48</v>
      </c>
      <c r="E128" s="21"/>
      <c r="F128" s="20" t="s">
        <v>22</v>
      </c>
      <c r="G128" s="20">
        <v>6</v>
      </c>
      <c r="H128" s="27">
        <v>0</v>
      </c>
      <c r="I128" s="23">
        <f t="shared" si="9"/>
        <v>0</v>
      </c>
      <c r="J128" s="24">
        <v>0</v>
      </c>
      <c r="K128" s="25">
        <f t="shared" si="10"/>
        <v>0</v>
      </c>
    </row>
    <row r="129" spans="1:11" s="26" customFormat="1" x14ac:dyDescent="0.25">
      <c r="A129" s="17"/>
      <c r="B129" s="18" t="s">
        <v>686</v>
      </c>
      <c r="C129" s="19" t="s">
        <v>148</v>
      </c>
      <c r="D129" s="20" t="s">
        <v>48</v>
      </c>
      <c r="E129" s="21"/>
      <c r="F129" s="20" t="s">
        <v>22</v>
      </c>
      <c r="G129" s="20">
        <v>4</v>
      </c>
      <c r="H129" s="27">
        <v>0</v>
      </c>
      <c r="I129" s="23">
        <f t="shared" si="9"/>
        <v>0</v>
      </c>
      <c r="J129" s="24">
        <v>0</v>
      </c>
      <c r="K129" s="25">
        <f t="shared" si="10"/>
        <v>0</v>
      </c>
    </row>
    <row r="130" spans="1:11" s="26" customFormat="1" x14ac:dyDescent="0.25">
      <c r="A130" s="17"/>
      <c r="B130" s="18" t="s">
        <v>686</v>
      </c>
      <c r="C130" s="19" t="s">
        <v>149</v>
      </c>
      <c r="D130" s="20" t="s">
        <v>48</v>
      </c>
      <c r="E130" s="21"/>
      <c r="F130" s="20" t="s">
        <v>22</v>
      </c>
      <c r="G130" s="20">
        <v>8</v>
      </c>
      <c r="H130" s="27">
        <v>0</v>
      </c>
      <c r="I130" s="23">
        <f t="shared" si="9"/>
        <v>0</v>
      </c>
      <c r="J130" s="24">
        <v>0</v>
      </c>
      <c r="K130" s="25">
        <f t="shared" si="10"/>
        <v>0</v>
      </c>
    </row>
    <row r="131" spans="1:11" s="26" customFormat="1" x14ac:dyDescent="0.25">
      <c r="A131" s="17"/>
      <c r="B131" s="18" t="s">
        <v>686</v>
      </c>
      <c r="C131" s="19" t="s">
        <v>150</v>
      </c>
      <c r="D131" s="20" t="s">
        <v>48</v>
      </c>
      <c r="E131" s="21"/>
      <c r="F131" s="20" t="s">
        <v>22</v>
      </c>
      <c r="G131" s="20">
        <v>8</v>
      </c>
      <c r="H131" s="27">
        <v>0</v>
      </c>
      <c r="I131" s="23">
        <f t="shared" si="9"/>
        <v>0</v>
      </c>
      <c r="J131" s="24">
        <v>0</v>
      </c>
      <c r="K131" s="25">
        <f t="shared" si="10"/>
        <v>0</v>
      </c>
    </row>
    <row r="132" spans="1:11" s="26" customFormat="1" x14ac:dyDescent="0.25">
      <c r="A132" s="17"/>
      <c r="B132" s="18" t="s">
        <v>686</v>
      </c>
      <c r="C132" s="19" t="s">
        <v>151</v>
      </c>
      <c r="D132" s="20" t="s">
        <v>48</v>
      </c>
      <c r="E132" s="21"/>
      <c r="F132" s="20" t="s">
        <v>22</v>
      </c>
      <c r="G132" s="20">
        <v>9</v>
      </c>
      <c r="H132" s="27">
        <v>0</v>
      </c>
      <c r="I132" s="23">
        <f t="shared" si="9"/>
        <v>0</v>
      </c>
      <c r="J132" s="24">
        <v>0</v>
      </c>
      <c r="K132" s="25">
        <f t="shared" si="10"/>
        <v>0</v>
      </c>
    </row>
    <row r="133" spans="1:11" s="26" customFormat="1" x14ac:dyDescent="0.25">
      <c r="A133" s="17"/>
      <c r="B133" s="18" t="s">
        <v>686</v>
      </c>
      <c r="C133" s="19" t="s">
        <v>116</v>
      </c>
      <c r="D133" s="20" t="s">
        <v>48</v>
      </c>
      <c r="E133" s="21"/>
      <c r="F133" s="20" t="s">
        <v>22</v>
      </c>
      <c r="G133" s="20">
        <v>18</v>
      </c>
      <c r="H133" s="27">
        <v>0</v>
      </c>
      <c r="I133" s="23">
        <f t="shared" si="9"/>
        <v>0</v>
      </c>
      <c r="J133" s="24">
        <v>0</v>
      </c>
      <c r="K133" s="25">
        <f t="shared" si="10"/>
        <v>0</v>
      </c>
    </row>
    <row r="134" spans="1:11" s="26" customFormat="1" x14ac:dyDescent="0.25">
      <c r="A134" s="17"/>
      <c r="B134" s="18" t="s">
        <v>686</v>
      </c>
      <c r="C134" s="19" t="s">
        <v>152</v>
      </c>
      <c r="D134" s="20" t="s">
        <v>48</v>
      </c>
      <c r="E134" s="21"/>
      <c r="F134" s="20" t="s">
        <v>22</v>
      </c>
      <c r="G134" s="20">
        <v>11</v>
      </c>
      <c r="H134" s="27">
        <v>0</v>
      </c>
      <c r="I134" s="23">
        <f t="shared" si="9"/>
        <v>0</v>
      </c>
      <c r="J134" s="24">
        <v>0</v>
      </c>
      <c r="K134" s="25">
        <f t="shared" si="10"/>
        <v>0</v>
      </c>
    </row>
    <row r="135" spans="1:11" s="26" customFormat="1" x14ac:dyDescent="0.25">
      <c r="A135" s="17"/>
      <c r="B135" s="18" t="s">
        <v>686</v>
      </c>
      <c r="C135" s="19" t="s">
        <v>95</v>
      </c>
      <c r="D135" s="20" t="s">
        <v>48</v>
      </c>
      <c r="E135" s="21"/>
      <c r="F135" s="20" t="s">
        <v>22</v>
      </c>
      <c r="G135" s="20">
        <v>22</v>
      </c>
      <c r="H135" s="27">
        <v>0</v>
      </c>
      <c r="I135" s="23">
        <f t="shared" si="9"/>
        <v>0</v>
      </c>
      <c r="J135" s="24">
        <v>0</v>
      </c>
      <c r="K135" s="25">
        <f t="shared" si="10"/>
        <v>0</v>
      </c>
    </row>
    <row r="136" spans="1:11" s="26" customFormat="1" x14ac:dyDescent="0.25">
      <c r="A136" s="17"/>
      <c r="B136" s="18" t="s">
        <v>686</v>
      </c>
      <c r="C136" s="19" t="s">
        <v>117</v>
      </c>
      <c r="D136" s="20" t="s">
        <v>48</v>
      </c>
      <c r="E136" s="21"/>
      <c r="F136" s="20" t="s">
        <v>22</v>
      </c>
      <c r="G136" s="20">
        <v>32</v>
      </c>
      <c r="H136" s="27">
        <v>0</v>
      </c>
      <c r="I136" s="23">
        <f t="shared" si="9"/>
        <v>0</v>
      </c>
      <c r="J136" s="24">
        <v>0</v>
      </c>
      <c r="K136" s="25">
        <f t="shared" si="10"/>
        <v>0</v>
      </c>
    </row>
    <row r="137" spans="1:11" s="26" customFormat="1" x14ac:dyDescent="0.25">
      <c r="A137" s="17"/>
      <c r="B137" s="18" t="s">
        <v>686</v>
      </c>
      <c r="C137" s="19" t="s">
        <v>118</v>
      </c>
      <c r="D137" s="20" t="s">
        <v>48</v>
      </c>
      <c r="E137" s="21"/>
      <c r="F137" s="20" t="s">
        <v>22</v>
      </c>
      <c r="G137" s="20">
        <v>12</v>
      </c>
      <c r="H137" s="27">
        <v>0</v>
      </c>
      <c r="I137" s="23">
        <f t="shared" si="9"/>
        <v>0</v>
      </c>
      <c r="J137" s="24">
        <v>0</v>
      </c>
      <c r="K137" s="25">
        <f t="shared" si="10"/>
        <v>0</v>
      </c>
    </row>
    <row r="138" spans="1:11" s="26" customFormat="1" x14ac:dyDescent="0.25">
      <c r="A138" s="17"/>
      <c r="B138" s="18" t="s">
        <v>686</v>
      </c>
      <c r="C138" s="19" t="s">
        <v>153</v>
      </c>
      <c r="D138" s="20" t="s">
        <v>48</v>
      </c>
      <c r="E138" s="21"/>
      <c r="F138" s="20" t="s">
        <v>22</v>
      </c>
      <c r="G138" s="20">
        <v>13</v>
      </c>
      <c r="H138" s="27">
        <v>0</v>
      </c>
      <c r="I138" s="23">
        <f t="shared" si="9"/>
        <v>0</v>
      </c>
      <c r="J138" s="24">
        <v>0</v>
      </c>
      <c r="K138" s="25">
        <f t="shared" si="10"/>
        <v>0</v>
      </c>
    </row>
    <row r="139" spans="1:11" s="26" customFormat="1" x14ac:dyDescent="0.25">
      <c r="A139" s="17"/>
      <c r="B139" s="18" t="s">
        <v>686</v>
      </c>
      <c r="C139" s="19" t="s">
        <v>154</v>
      </c>
      <c r="D139" s="20" t="s">
        <v>48</v>
      </c>
      <c r="E139" s="21"/>
      <c r="F139" s="20" t="s">
        <v>22</v>
      </c>
      <c r="G139" s="20">
        <v>30</v>
      </c>
      <c r="H139" s="27">
        <v>0</v>
      </c>
      <c r="I139" s="23">
        <f t="shared" si="9"/>
        <v>0</v>
      </c>
      <c r="J139" s="24">
        <v>0</v>
      </c>
      <c r="K139" s="25">
        <f t="shared" si="10"/>
        <v>0</v>
      </c>
    </row>
    <row r="140" spans="1:11" s="26" customFormat="1" x14ac:dyDescent="0.25">
      <c r="A140" s="17"/>
      <c r="B140" s="18" t="s">
        <v>686</v>
      </c>
      <c r="C140" s="19" t="s">
        <v>155</v>
      </c>
      <c r="D140" s="20" t="s">
        <v>48</v>
      </c>
      <c r="E140" s="21"/>
      <c r="F140" s="20" t="s">
        <v>22</v>
      </c>
      <c r="G140" s="20">
        <v>21</v>
      </c>
      <c r="H140" s="27">
        <v>0</v>
      </c>
      <c r="I140" s="23">
        <f t="shared" si="9"/>
        <v>0</v>
      </c>
      <c r="J140" s="24">
        <v>0</v>
      </c>
      <c r="K140" s="25">
        <f t="shared" si="10"/>
        <v>0</v>
      </c>
    </row>
    <row r="141" spans="1:11" s="26" customFormat="1" x14ac:dyDescent="0.25">
      <c r="A141" s="17"/>
      <c r="B141" s="18" t="s">
        <v>686</v>
      </c>
      <c r="C141" s="19" t="s">
        <v>156</v>
      </c>
      <c r="D141" s="20" t="s">
        <v>48</v>
      </c>
      <c r="E141" s="21"/>
      <c r="F141" s="20" t="s">
        <v>22</v>
      </c>
      <c r="G141" s="20">
        <v>27</v>
      </c>
      <c r="H141" s="27">
        <v>0</v>
      </c>
      <c r="I141" s="23">
        <f t="shared" si="9"/>
        <v>0</v>
      </c>
      <c r="J141" s="24">
        <v>0</v>
      </c>
      <c r="K141" s="25">
        <f t="shared" si="10"/>
        <v>0</v>
      </c>
    </row>
    <row r="142" spans="1:11" s="26" customFormat="1" x14ac:dyDescent="0.25">
      <c r="A142" s="17"/>
      <c r="B142" s="18" t="s">
        <v>686</v>
      </c>
      <c r="C142" s="19" t="s">
        <v>157</v>
      </c>
      <c r="D142" s="20" t="s">
        <v>48</v>
      </c>
      <c r="E142" s="21"/>
      <c r="F142" s="20" t="s">
        <v>22</v>
      </c>
      <c r="G142" s="20">
        <v>7</v>
      </c>
      <c r="H142" s="27">
        <v>0</v>
      </c>
      <c r="I142" s="23">
        <f t="shared" si="9"/>
        <v>0</v>
      </c>
      <c r="J142" s="24">
        <v>0</v>
      </c>
      <c r="K142" s="25">
        <f t="shared" si="10"/>
        <v>0</v>
      </c>
    </row>
    <row r="143" spans="1:11" s="26" customFormat="1" x14ac:dyDescent="0.25">
      <c r="A143" s="17"/>
      <c r="B143" s="18" t="s">
        <v>686</v>
      </c>
      <c r="C143" s="19" t="s">
        <v>158</v>
      </c>
      <c r="D143" s="20" t="s">
        <v>48</v>
      </c>
      <c r="E143" s="21"/>
      <c r="F143" s="20" t="s">
        <v>22</v>
      </c>
      <c r="G143" s="20">
        <v>49</v>
      </c>
      <c r="H143" s="27">
        <v>0</v>
      </c>
      <c r="I143" s="23">
        <f t="shared" si="9"/>
        <v>0</v>
      </c>
      <c r="J143" s="24">
        <v>0</v>
      </c>
      <c r="K143" s="25">
        <f t="shared" si="10"/>
        <v>0</v>
      </c>
    </row>
    <row r="144" spans="1:11" s="26" customFormat="1" x14ac:dyDescent="0.25">
      <c r="A144" s="17"/>
      <c r="B144" s="18" t="s">
        <v>686</v>
      </c>
      <c r="C144" s="19" t="s">
        <v>121</v>
      </c>
      <c r="D144" s="20" t="s">
        <v>48</v>
      </c>
      <c r="E144" s="21"/>
      <c r="F144" s="20" t="s">
        <v>22</v>
      </c>
      <c r="G144" s="20">
        <v>5</v>
      </c>
      <c r="H144" s="27">
        <v>0</v>
      </c>
      <c r="I144" s="23">
        <f t="shared" si="9"/>
        <v>0</v>
      </c>
      <c r="J144" s="24">
        <v>0</v>
      </c>
      <c r="K144" s="25">
        <f t="shared" si="10"/>
        <v>0</v>
      </c>
    </row>
    <row r="145" spans="1:11" s="26" customFormat="1" x14ac:dyDescent="0.25">
      <c r="A145" s="17"/>
      <c r="B145" s="18" t="s">
        <v>686</v>
      </c>
      <c r="C145" s="19" t="s">
        <v>159</v>
      </c>
      <c r="D145" s="20" t="s">
        <v>48</v>
      </c>
      <c r="E145" s="21"/>
      <c r="F145" s="20" t="s">
        <v>22</v>
      </c>
      <c r="G145" s="20">
        <v>5</v>
      </c>
      <c r="H145" s="27">
        <v>0</v>
      </c>
      <c r="I145" s="23">
        <f t="shared" si="9"/>
        <v>0</v>
      </c>
      <c r="J145" s="24">
        <v>0</v>
      </c>
      <c r="K145" s="25">
        <f t="shared" si="10"/>
        <v>0</v>
      </c>
    </row>
    <row r="146" spans="1:11" s="26" customFormat="1" x14ac:dyDescent="0.25">
      <c r="A146" s="17"/>
      <c r="B146" s="18" t="s">
        <v>686</v>
      </c>
      <c r="C146" s="19" t="s">
        <v>160</v>
      </c>
      <c r="D146" s="20" t="s">
        <v>48</v>
      </c>
      <c r="E146" s="21"/>
      <c r="F146" s="20" t="s">
        <v>22</v>
      </c>
      <c r="G146" s="20">
        <v>33</v>
      </c>
      <c r="H146" s="27">
        <v>0</v>
      </c>
      <c r="I146" s="23">
        <f t="shared" si="9"/>
        <v>0</v>
      </c>
      <c r="J146" s="24">
        <v>0</v>
      </c>
      <c r="K146" s="25">
        <f t="shared" si="10"/>
        <v>0</v>
      </c>
    </row>
    <row r="147" spans="1:11" s="26" customFormat="1" x14ac:dyDescent="0.25">
      <c r="A147" s="17"/>
      <c r="B147" s="18" t="s">
        <v>685</v>
      </c>
      <c r="C147" s="19" t="s">
        <v>55</v>
      </c>
      <c r="D147" s="20" t="s">
        <v>48</v>
      </c>
      <c r="E147" s="21"/>
      <c r="F147" s="20" t="s">
        <v>22</v>
      </c>
      <c r="G147" s="20">
        <v>43</v>
      </c>
      <c r="H147" s="27">
        <v>0</v>
      </c>
      <c r="I147" s="23">
        <f t="shared" si="9"/>
        <v>0</v>
      </c>
      <c r="J147" s="24">
        <v>0</v>
      </c>
      <c r="K147" s="25">
        <f t="shared" si="10"/>
        <v>0</v>
      </c>
    </row>
    <row r="148" spans="1:11" s="26" customFormat="1" x14ac:dyDescent="0.25">
      <c r="A148" s="17"/>
      <c r="B148" s="18" t="s">
        <v>685</v>
      </c>
      <c r="C148" s="19" t="s">
        <v>161</v>
      </c>
      <c r="D148" s="20" t="s">
        <v>48</v>
      </c>
      <c r="E148" s="21"/>
      <c r="F148" s="20" t="s">
        <v>22</v>
      </c>
      <c r="G148" s="20">
        <v>2</v>
      </c>
      <c r="H148" s="27">
        <v>0</v>
      </c>
      <c r="I148" s="23">
        <f t="shared" si="9"/>
        <v>0</v>
      </c>
      <c r="J148" s="24">
        <v>0</v>
      </c>
      <c r="K148" s="25">
        <f t="shared" si="10"/>
        <v>0</v>
      </c>
    </row>
    <row r="149" spans="1:11" s="26" customFormat="1" x14ac:dyDescent="0.25">
      <c r="A149" s="17"/>
      <c r="B149" s="18" t="s">
        <v>685</v>
      </c>
      <c r="C149" s="19" t="s">
        <v>123</v>
      </c>
      <c r="D149" s="20" t="s">
        <v>48</v>
      </c>
      <c r="E149" s="21"/>
      <c r="F149" s="20" t="s">
        <v>22</v>
      </c>
      <c r="G149" s="20">
        <v>21</v>
      </c>
      <c r="H149" s="27">
        <v>0</v>
      </c>
      <c r="I149" s="23">
        <f t="shared" si="9"/>
        <v>0</v>
      </c>
      <c r="J149" s="24">
        <v>0</v>
      </c>
      <c r="K149" s="25">
        <f t="shared" si="10"/>
        <v>0</v>
      </c>
    </row>
    <row r="150" spans="1:11" s="26" customFormat="1" x14ac:dyDescent="0.25">
      <c r="A150" s="17"/>
      <c r="B150" s="18" t="s">
        <v>685</v>
      </c>
      <c r="C150" s="19" t="s">
        <v>162</v>
      </c>
      <c r="D150" s="20" t="s">
        <v>48</v>
      </c>
      <c r="E150" s="21"/>
      <c r="F150" s="20" t="s">
        <v>22</v>
      </c>
      <c r="G150" s="20">
        <v>5</v>
      </c>
      <c r="H150" s="27">
        <v>0</v>
      </c>
      <c r="I150" s="23">
        <f t="shared" si="9"/>
        <v>0</v>
      </c>
      <c r="J150" s="24">
        <v>0</v>
      </c>
      <c r="K150" s="25">
        <f t="shared" si="10"/>
        <v>0</v>
      </c>
    </row>
    <row r="151" spans="1:11" s="26" customFormat="1" x14ac:dyDescent="0.25">
      <c r="A151" s="17"/>
      <c r="B151" s="18" t="s">
        <v>685</v>
      </c>
      <c r="C151" s="19" t="s">
        <v>163</v>
      </c>
      <c r="D151" s="20" t="s">
        <v>48</v>
      </c>
      <c r="E151" s="21"/>
      <c r="F151" s="20" t="s">
        <v>22</v>
      </c>
      <c r="G151" s="20">
        <v>4</v>
      </c>
      <c r="H151" s="27">
        <v>0</v>
      </c>
      <c r="I151" s="23">
        <f t="shared" si="9"/>
        <v>0</v>
      </c>
      <c r="J151" s="24">
        <v>0</v>
      </c>
      <c r="K151" s="25">
        <f t="shared" si="10"/>
        <v>0</v>
      </c>
    </row>
    <row r="152" spans="1:11" s="26" customFormat="1" x14ac:dyDescent="0.25">
      <c r="A152" s="17"/>
      <c r="B152" s="18" t="s">
        <v>685</v>
      </c>
      <c r="C152" s="19" t="s">
        <v>57</v>
      </c>
      <c r="D152" s="20" t="s">
        <v>48</v>
      </c>
      <c r="E152" s="21"/>
      <c r="F152" s="20" t="s">
        <v>22</v>
      </c>
      <c r="G152" s="20">
        <v>248</v>
      </c>
      <c r="H152" s="27">
        <v>0</v>
      </c>
      <c r="I152" s="23">
        <f t="shared" si="9"/>
        <v>0</v>
      </c>
      <c r="J152" s="24">
        <v>0</v>
      </c>
      <c r="K152" s="25">
        <f t="shared" si="10"/>
        <v>0</v>
      </c>
    </row>
    <row r="153" spans="1:11" s="26" customFormat="1" x14ac:dyDescent="0.25">
      <c r="A153" s="17"/>
      <c r="B153" s="18" t="s">
        <v>685</v>
      </c>
      <c r="C153" s="19" t="s">
        <v>164</v>
      </c>
      <c r="D153" s="20" t="s">
        <v>48</v>
      </c>
      <c r="E153" s="21"/>
      <c r="F153" s="20" t="s">
        <v>22</v>
      </c>
      <c r="G153" s="20">
        <v>23</v>
      </c>
      <c r="H153" s="27">
        <v>0</v>
      </c>
      <c r="I153" s="23">
        <f t="shared" si="9"/>
        <v>0</v>
      </c>
      <c r="J153" s="24">
        <v>0</v>
      </c>
      <c r="K153" s="25">
        <f t="shared" si="10"/>
        <v>0</v>
      </c>
    </row>
    <row r="154" spans="1:11" s="26" customFormat="1" x14ac:dyDescent="0.25">
      <c r="A154" s="17"/>
      <c r="B154" s="18" t="s">
        <v>685</v>
      </c>
      <c r="C154" s="19" t="s">
        <v>102</v>
      </c>
      <c r="D154" s="20" t="s">
        <v>48</v>
      </c>
      <c r="E154" s="21"/>
      <c r="F154" s="20" t="s">
        <v>22</v>
      </c>
      <c r="G154" s="20">
        <v>17</v>
      </c>
      <c r="H154" s="27">
        <v>0</v>
      </c>
      <c r="I154" s="23">
        <f t="shared" si="9"/>
        <v>0</v>
      </c>
      <c r="J154" s="24">
        <v>0</v>
      </c>
      <c r="K154" s="25">
        <f t="shared" si="10"/>
        <v>0</v>
      </c>
    </row>
    <row r="155" spans="1:11" s="26" customFormat="1" x14ac:dyDescent="0.25">
      <c r="A155" s="17"/>
      <c r="B155" s="18" t="s">
        <v>685</v>
      </c>
      <c r="C155" s="19" t="s">
        <v>58</v>
      </c>
      <c r="D155" s="20" t="s">
        <v>48</v>
      </c>
      <c r="E155" s="21"/>
      <c r="F155" s="20" t="s">
        <v>22</v>
      </c>
      <c r="G155" s="20">
        <v>30</v>
      </c>
      <c r="H155" s="27">
        <v>0</v>
      </c>
      <c r="I155" s="23">
        <f t="shared" si="9"/>
        <v>0</v>
      </c>
      <c r="J155" s="24">
        <v>0</v>
      </c>
      <c r="K155" s="25">
        <f t="shared" si="10"/>
        <v>0</v>
      </c>
    </row>
    <row r="156" spans="1:11" s="26" customFormat="1" x14ac:dyDescent="0.25">
      <c r="A156" s="17"/>
      <c r="B156" s="18" t="s">
        <v>689</v>
      </c>
      <c r="C156" s="19"/>
      <c r="D156" s="20" t="s">
        <v>48</v>
      </c>
      <c r="E156" s="21"/>
      <c r="F156" s="20" t="s">
        <v>59</v>
      </c>
      <c r="G156" s="20">
        <v>7</v>
      </c>
      <c r="H156" s="27">
        <v>0</v>
      </c>
      <c r="I156" s="23">
        <f t="shared" si="9"/>
        <v>0</v>
      </c>
      <c r="J156" s="24">
        <v>0</v>
      </c>
      <c r="K156" s="25">
        <f t="shared" si="10"/>
        <v>0</v>
      </c>
    </row>
    <row r="157" spans="1:11" s="26" customFormat="1" x14ac:dyDescent="0.25">
      <c r="A157" s="17"/>
      <c r="B157" s="18" t="s">
        <v>688</v>
      </c>
      <c r="C157" s="19"/>
      <c r="D157" s="20" t="s">
        <v>48</v>
      </c>
      <c r="E157" s="21"/>
      <c r="F157" s="20" t="s">
        <v>59</v>
      </c>
      <c r="G157" s="20">
        <v>65</v>
      </c>
      <c r="H157" s="27">
        <v>0</v>
      </c>
      <c r="I157" s="23">
        <f t="shared" si="9"/>
        <v>0</v>
      </c>
      <c r="J157" s="24">
        <v>0</v>
      </c>
      <c r="K157" s="25">
        <f t="shared" si="10"/>
        <v>0</v>
      </c>
    </row>
    <row r="158" spans="1:11" s="26" customFormat="1" x14ac:dyDescent="0.25">
      <c r="A158" s="17"/>
      <c r="B158" s="18" t="s">
        <v>690</v>
      </c>
      <c r="C158" s="19"/>
      <c r="D158" s="20" t="s">
        <v>48</v>
      </c>
      <c r="E158" s="21"/>
      <c r="F158" s="20" t="s">
        <v>59</v>
      </c>
      <c r="G158" s="20">
        <v>24</v>
      </c>
      <c r="H158" s="27">
        <v>0</v>
      </c>
      <c r="I158" s="23">
        <f t="shared" si="9"/>
        <v>0</v>
      </c>
      <c r="J158" s="24">
        <v>0</v>
      </c>
      <c r="K158" s="25">
        <f t="shared" si="10"/>
        <v>0</v>
      </c>
    </row>
    <row r="159" spans="1:11" s="26" customFormat="1" x14ac:dyDescent="0.25">
      <c r="A159" s="17"/>
      <c r="B159" s="18" t="s">
        <v>691</v>
      </c>
      <c r="C159" s="19"/>
      <c r="D159" s="20" t="s">
        <v>48</v>
      </c>
      <c r="E159" s="21"/>
      <c r="F159" s="20" t="s">
        <v>59</v>
      </c>
      <c r="G159" s="20">
        <v>66</v>
      </c>
      <c r="H159" s="27">
        <v>0</v>
      </c>
      <c r="I159" s="23">
        <f t="shared" si="9"/>
        <v>0</v>
      </c>
      <c r="J159" s="24">
        <v>0</v>
      </c>
      <c r="K159" s="25">
        <f t="shared" si="10"/>
        <v>0</v>
      </c>
    </row>
    <row r="160" spans="1:11" s="26" customFormat="1" x14ac:dyDescent="0.25">
      <c r="A160" s="17"/>
      <c r="B160" s="18" t="s">
        <v>650</v>
      </c>
      <c r="C160" s="19" t="s">
        <v>163</v>
      </c>
      <c r="D160" s="20" t="s">
        <v>165</v>
      </c>
      <c r="E160" s="21" t="s">
        <v>166</v>
      </c>
      <c r="F160" s="20" t="s">
        <v>22</v>
      </c>
      <c r="G160" s="20">
        <v>4</v>
      </c>
      <c r="H160" s="46" t="s">
        <v>708</v>
      </c>
      <c r="I160" s="47" t="s">
        <v>709</v>
      </c>
      <c r="J160" s="24">
        <v>0</v>
      </c>
      <c r="K160" s="25">
        <f t="shared" si="10"/>
        <v>0</v>
      </c>
    </row>
    <row r="161" spans="1:11" s="26" customFormat="1" x14ac:dyDescent="0.25">
      <c r="A161" s="17"/>
      <c r="B161" s="18" t="s">
        <v>650</v>
      </c>
      <c r="C161" s="19" t="s">
        <v>57</v>
      </c>
      <c r="D161" s="20" t="s">
        <v>165</v>
      </c>
      <c r="E161" s="21" t="s">
        <v>166</v>
      </c>
      <c r="F161" s="20" t="s">
        <v>22</v>
      </c>
      <c r="G161" s="20">
        <v>54</v>
      </c>
      <c r="H161" s="46" t="s">
        <v>708</v>
      </c>
      <c r="I161" s="47" t="s">
        <v>709</v>
      </c>
      <c r="J161" s="24">
        <v>0</v>
      </c>
      <c r="K161" s="25">
        <f t="shared" si="10"/>
        <v>0</v>
      </c>
    </row>
    <row r="162" spans="1:11" s="26" customFormat="1" x14ac:dyDescent="0.25">
      <c r="A162" s="17"/>
      <c r="B162" s="18" t="s">
        <v>650</v>
      </c>
      <c r="C162" s="19" t="s">
        <v>164</v>
      </c>
      <c r="D162" s="20" t="s">
        <v>165</v>
      </c>
      <c r="E162" s="21" t="s">
        <v>166</v>
      </c>
      <c r="F162" s="20" t="s">
        <v>22</v>
      </c>
      <c r="G162" s="20">
        <v>4</v>
      </c>
      <c r="H162" s="46" t="s">
        <v>708</v>
      </c>
      <c r="I162" s="47" t="s">
        <v>709</v>
      </c>
      <c r="J162" s="24">
        <v>0</v>
      </c>
      <c r="K162" s="25">
        <f t="shared" si="10"/>
        <v>0</v>
      </c>
    </row>
    <row r="163" spans="1:11" s="26" customFormat="1" x14ac:dyDescent="0.25">
      <c r="A163" s="17"/>
      <c r="B163" s="18" t="s">
        <v>650</v>
      </c>
      <c r="C163" s="19" t="s">
        <v>102</v>
      </c>
      <c r="D163" s="20" t="s">
        <v>165</v>
      </c>
      <c r="E163" s="21" t="s">
        <v>166</v>
      </c>
      <c r="F163" s="20" t="s">
        <v>22</v>
      </c>
      <c r="G163" s="20">
        <v>6</v>
      </c>
      <c r="H163" s="46" t="s">
        <v>708</v>
      </c>
      <c r="I163" s="47" t="s">
        <v>709</v>
      </c>
      <c r="J163" s="24">
        <v>0</v>
      </c>
      <c r="K163" s="25">
        <f t="shared" si="10"/>
        <v>0</v>
      </c>
    </row>
    <row r="164" spans="1:11" s="26" customFormat="1" x14ac:dyDescent="0.25">
      <c r="A164" s="17"/>
      <c r="B164" s="18" t="s">
        <v>649</v>
      </c>
      <c r="C164" s="19" t="s">
        <v>57</v>
      </c>
      <c r="D164" s="20" t="s">
        <v>167</v>
      </c>
      <c r="E164" s="21" t="s">
        <v>166</v>
      </c>
      <c r="F164" s="20" t="s">
        <v>22</v>
      </c>
      <c r="G164" s="20">
        <v>40</v>
      </c>
      <c r="H164" s="46" t="s">
        <v>708</v>
      </c>
      <c r="I164" s="47" t="s">
        <v>709</v>
      </c>
      <c r="J164" s="24">
        <v>0</v>
      </c>
      <c r="K164" s="25">
        <f t="shared" si="10"/>
        <v>0</v>
      </c>
    </row>
    <row r="165" spans="1:11" s="26" customFormat="1" x14ac:dyDescent="0.25">
      <c r="A165" s="17"/>
      <c r="B165" s="18" t="s">
        <v>649</v>
      </c>
      <c r="C165" s="19" t="s">
        <v>164</v>
      </c>
      <c r="D165" s="20" t="s">
        <v>167</v>
      </c>
      <c r="E165" s="21" t="s">
        <v>166</v>
      </c>
      <c r="F165" s="20" t="s">
        <v>22</v>
      </c>
      <c r="G165" s="20">
        <v>18</v>
      </c>
      <c r="H165" s="46" t="s">
        <v>708</v>
      </c>
      <c r="I165" s="47" t="s">
        <v>709</v>
      </c>
      <c r="J165" s="24">
        <v>0</v>
      </c>
      <c r="K165" s="25">
        <f t="shared" si="10"/>
        <v>0</v>
      </c>
    </row>
    <row r="166" spans="1:11" s="26" customFormat="1" x14ac:dyDescent="0.25">
      <c r="A166" s="17"/>
      <c r="B166" s="18" t="s">
        <v>649</v>
      </c>
      <c r="C166" s="19" t="s">
        <v>102</v>
      </c>
      <c r="D166" s="20" t="s">
        <v>167</v>
      </c>
      <c r="E166" s="21" t="s">
        <v>166</v>
      </c>
      <c r="F166" s="20" t="s">
        <v>22</v>
      </c>
      <c r="G166" s="20">
        <v>6</v>
      </c>
      <c r="H166" s="46" t="s">
        <v>708</v>
      </c>
      <c r="I166" s="47" t="s">
        <v>709</v>
      </c>
      <c r="J166" s="24">
        <v>0</v>
      </c>
      <c r="K166" s="25">
        <f t="shared" si="10"/>
        <v>0</v>
      </c>
    </row>
    <row r="167" spans="1:11" s="26" customFormat="1" x14ac:dyDescent="0.25">
      <c r="A167" s="17"/>
      <c r="B167" s="18" t="s">
        <v>624</v>
      </c>
      <c r="C167" s="19" t="s">
        <v>168</v>
      </c>
      <c r="D167" s="20" t="s">
        <v>169</v>
      </c>
      <c r="E167" s="21" t="s">
        <v>170</v>
      </c>
      <c r="F167" s="20" t="s">
        <v>59</v>
      </c>
      <c r="G167" s="20">
        <v>66.555000000000007</v>
      </c>
      <c r="H167" s="46" t="s">
        <v>708</v>
      </c>
      <c r="I167" s="47" t="s">
        <v>709</v>
      </c>
      <c r="J167" s="24">
        <v>0</v>
      </c>
      <c r="K167" s="25">
        <f t="shared" si="10"/>
        <v>0</v>
      </c>
    </row>
    <row r="168" spans="1:11" s="26" customFormat="1" x14ac:dyDescent="0.25">
      <c r="A168" s="17"/>
      <c r="B168" s="18" t="s">
        <v>622</v>
      </c>
      <c r="C168" s="19" t="s">
        <v>171</v>
      </c>
      <c r="D168" s="20"/>
      <c r="E168" s="21" t="s">
        <v>172</v>
      </c>
      <c r="F168" s="20" t="s">
        <v>59</v>
      </c>
      <c r="G168" s="20">
        <v>71.820000000000007</v>
      </c>
      <c r="H168" s="46" t="s">
        <v>708</v>
      </c>
      <c r="I168" s="47" t="s">
        <v>709</v>
      </c>
      <c r="J168" s="24">
        <v>0</v>
      </c>
      <c r="K168" s="25">
        <f t="shared" si="10"/>
        <v>0</v>
      </c>
    </row>
    <row r="169" spans="1:11" s="26" customFormat="1" ht="26.4" x14ac:dyDescent="0.25">
      <c r="A169" s="17"/>
      <c r="B169" s="18" t="s">
        <v>625</v>
      </c>
      <c r="C169" s="19" t="s">
        <v>62</v>
      </c>
      <c r="D169" s="20"/>
      <c r="E169" s="21" t="s">
        <v>61</v>
      </c>
      <c r="F169" s="20" t="s">
        <v>59</v>
      </c>
      <c r="G169" s="20">
        <v>615.875</v>
      </c>
      <c r="H169" s="46" t="s">
        <v>708</v>
      </c>
      <c r="I169" s="47" t="s">
        <v>709</v>
      </c>
      <c r="J169" s="24">
        <v>0</v>
      </c>
      <c r="K169" s="25">
        <f t="shared" si="10"/>
        <v>0</v>
      </c>
    </row>
    <row r="170" spans="1:11" s="26" customFormat="1" x14ac:dyDescent="0.25">
      <c r="A170" s="17"/>
      <c r="B170" s="18" t="s">
        <v>63</v>
      </c>
      <c r="C170" s="19"/>
      <c r="D170" s="20"/>
      <c r="E170" s="21"/>
      <c r="F170" s="20" t="s">
        <v>22</v>
      </c>
      <c r="G170" s="20">
        <v>3293.75</v>
      </c>
      <c r="H170" s="46" t="s">
        <v>708</v>
      </c>
      <c r="I170" s="47" t="s">
        <v>709</v>
      </c>
      <c r="J170" s="48">
        <v>0</v>
      </c>
      <c r="K170" s="49">
        <v>0</v>
      </c>
    </row>
    <row r="171" spans="1:11" s="26" customFormat="1" x14ac:dyDescent="0.25">
      <c r="A171" s="17"/>
      <c r="B171" s="18" t="s">
        <v>641</v>
      </c>
      <c r="C171" s="19"/>
      <c r="D171" s="20"/>
      <c r="E171" s="21"/>
      <c r="F171" s="20" t="s">
        <v>59</v>
      </c>
      <c r="G171" s="20">
        <v>79.00200000000001</v>
      </c>
      <c r="H171" s="46" t="s">
        <v>708</v>
      </c>
      <c r="I171" s="47" t="s">
        <v>709</v>
      </c>
      <c r="J171" s="24">
        <v>0</v>
      </c>
      <c r="K171" s="25">
        <f t="shared" ref="K171:K173" si="11">J171*G171</f>
        <v>0</v>
      </c>
    </row>
    <row r="172" spans="1:11" s="26" customFormat="1" x14ac:dyDescent="0.25">
      <c r="A172" s="17"/>
      <c r="B172" s="18" t="s">
        <v>683</v>
      </c>
      <c r="C172" s="19"/>
      <c r="D172" s="20"/>
      <c r="E172" s="21" t="s">
        <v>64</v>
      </c>
      <c r="F172" s="20" t="s">
        <v>27</v>
      </c>
      <c r="G172" s="20">
        <v>1</v>
      </c>
      <c r="H172" s="46" t="s">
        <v>708</v>
      </c>
      <c r="I172" s="47" t="s">
        <v>709</v>
      </c>
      <c r="J172" s="24">
        <v>0</v>
      </c>
      <c r="K172" s="25">
        <f t="shared" si="11"/>
        <v>0</v>
      </c>
    </row>
    <row r="173" spans="1:11" s="26" customFormat="1" x14ac:dyDescent="0.25">
      <c r="A173" s="17"/>
      <c r="B173" s="18" t="s">
        <v>606</v>
      </c>
      <c r="C173" s="19" t="s">
        <v>173</v>
      </c>
      <c r="D173" s="20"/>
      <c r="E173" s="21" t="s">
        <v>66</v>
      </c>
      <c r="F173" s="20" t="s">
        <v>27</v>
      </c>
      <c r="G173" s="20">
        <v>10</v>
      </c>
      <c r="H173" s="46" t="s">
        <v>708</v>
      </c>
      <c r="I173" s="47" t="s">
        <v>709</v>
      </c>
      <c r="J173" s="24">
        <v>0</v>
      </c>
      <c r="K173" s="25">
        <f t="shared" si="11"/>
        <v>0</v>
      </c>
    </row>
    <row r="174" spans="1:11" s="26" customFormat="1" x14ac:dyDescent="0.25">
      <c r="A174" s="17"/>
      <c r="B174" s="18" t="s">
        <v>69</v>
      </c>
      <c r="C174" s="19"/>
      <c r="D174" s="20"/>
      <c r="E174" s="21" t="s">
        <v>70</v>
      </c>
      <c r="F174" s="20" t="s">
        <v>28</v>
      </c>
      <c r="G174" s="20">
        <v>1</v>
      </c>
      <c r="H174" s="46" t="s">
        <v>708</v>
      </c>
      <c r="I174" s="47" t="s">
        <v>709</v>
      </c>
      <c r="J174" s="48">
        <v>0</v>
      </c>
      <c r="K174" s="49">
        <v>0</v>
      </c>
    </row>
    <row r="175" spans="1:11" s="26" customFormat="1" x14ac:dyDescent="0.25">
      <c r="A175" s="17" t="s">
        <v>307</v>
      </c>
      <c r="B175" s="18" t="s">
        <v>605</v>
      </c>
      <c r="C175" s="19" t="s">
        <v>308</v>
      </c>
      <c r="D175" s="20"/>
      <c r="E175" s="21" t="s">
        <v>33</v>
      </c>
      <c r="F175" s="20" t="s">
        <v>27</v>
      </c>
      <c r="G175" s="20">
        <v>1</v>
      </c>
      <c r="H175" s="46" t="s">
        <v>708</v>
      </c>
      <c r="I175" s="47" t="s">
        <v>709</v>
      </c>
      <c r="J175" s="24">
        <v>0</v>
      </c>
      <c r="K175" s="25">
        <f t="shared" ref="K175:K190" si="12">J175*G175</f>
        <v>0</v>
      </c>
    </row>
    <row r="176" spans="1:11" s="26" customFormat="1" ht="26.4" x14ac:dyDescent="0.25">
      <c r="A176" s="17"/>
      <c r="B176" s="18" t="s">
        <v>631</v>
      </c>
      <c r="C176" s="19" t="s">
        <v>309</v>
      </c>
      <c r="D176" s="20"/>
      <c r="E176" s="21" t="s">
        <v>301</v>
      </c>
      <c r="F176" s="20" t="s">
        <v>27</v>
      </c>
      <c r="G176" s="20">
        <v>1</v>
      </c>
      <c r="H176" s="46" t="s">
        <v>708</v>
      </c>
      <c r="I176" s="47" t="s">
        <v>709</v>
      </c>
      <c r="J176" s="24">
        <v>0</v>
      </c>
      <c r="K176" s="25">
        <f t="shared" si="12"/>
        <v>0</v>
      </c>
    </row>
    <row r="177" spans="1:11" s="26" customFormat="1" x14ac:dyDescent="0.25">
      <c r="A177" s="17"/>
      <c r="B177" s="18" t="s">
        <v>667</v>
      </c>
      <c r="C177" s="19" t="s">
        <v>310</v>
      </c>
      <c r="D177" s="20"/>
      <c r="E177" s="21" t="s">
        <v>33</v>
      </c>
      <c r="F177" s="20" t="s">
        <v>27</v>
      </c>
      <c r="G177" s="20">
        <v>3</v>
      </c>
      <c r="H177" s="46" t="s">
        <v>708</v>
      </c>
      <c r="I177" s="47" t="s">
        <v>709</v>
      </c>
      <c r="J177" s="24">
        <v>0</v>
      </c>
      <c r="K177" s="25">
        <f t="shared" si="12"/>
        <v>0</v>
      </c>
    </row>
    <row r="178" spans="1:11" s="26" customFormat="1" x14ac:dyDescent="0.25">
      <c r="A178" s="17"/>
      <c r="B178" s="18" t="s">
        <v>671</v>
      </c>
      <c r="C178" s="19" t="s">
        <v>669</v>
      </c>
      <c r="D178" s="20" t="s">
        <v>311</v>
      </c>
      <c r="E178" s="21" t="s">
        <v>33</v>
      </c>
      <c r="F178" s="20" t="s">
        <v>27</v>
      </c>
      <c r="G178" s="20">
        <v>1</v>
      </c>
      <c r="H178" s="46" t="s">
        <v>708</v>
      </c>
      <c r="I178" s="47" t="s">
        <v>709</v>
      </c>
      <c r="J178" s="24">
        <v>0</v>
      </c>
      <c r="K178" s="25">
        <f t="shared" si="12"/>
        <v>0</v>
      </c>
    </row>
    <row r="179" spans="1:11" s="26" customFormat="1" x14ac:dyDescent="0.25">
      <c r="A179" s="17"/>
      <c r="B179" s="18" t="s">
        <v>635</v>
      </c>
      <c r="C179" s="19" t="s">
        <v>312</v>
      </c>
      <c r="D179" s="20"/>
      <c r="E179" s="21" t="s">
        <v>33</v>
      </c>
      <c r="F179" s="20" t="s">
        <v>27</v>
      </c>
      <c r="G179" s="20">
        <v>2</v>
      </c>
      <c r="H179" s="46" t="s">
        <v>708</v>
      </c>
      <c r="I179" s="47" t="s">
        <v>709</v>
      </c>
      <c r="J179" s="24">
        <v>0</v>
      </c>
      <c r="K179" s="25">
        <f t="shared" si="12"/>
        <v>0</v>
      </c>
    </row>
    <row r="180" spans="1:11" s="26" customFormat="1" x14ac:dyDescent="0.25">
      <c r="A180" s="17"/>
      <c r="B180" s="18" t="s">
        <v>673</v>
      </c>
      <c r="C180" s="19" t="s">
        <v>313</v>
      </c>
      <c r="D180" s="20"/>
      <c r="E180" s="21" t="s">
        <v>33</v>
      </c>
      <c r="F180" s="20" t="s">
        <v>27</v>
      </c>
      <c r="G180" s="20">
        <v>2</v>
      </c>
      <c r="H180" s="46" t="s">
        <v>708</v>
      </c>
      <c r="I180" s="47" t="s">
        <v>709</v>
      </c>
      <c r="J180" s="24">
        <v>0</v>
      </c>
      <c r="K180" s="25">
        <f t="shared" si="12"/>
        <v>0</v>
      </c>
    </row>
    <row r="181" spans="1:11" s="26" customFormat="1" x14ac:dyDescent="0.25">
      <c r="A181" s="17"/>
      <c r="B181" s="18" t="s">
        <v>612</v>
      </c>
      <c r="C181" s="19" t="s">
        <v>314</v>
      </c>
      <c r="D181" s="20"/>
      <c r="E181" s="21" t="s">
        <v>33</v>
      </c>
      <c r="F181" s="20" t="s">
        <v>27</v>
      </c>
      <c r="G181" s="20">
        <v>1</v>
      </c>
      <c r="H181" s="46" t="s">
        <v>708</v>
      </c>
      <c r="I181" s="47" t="s">
        <v>709</v>
      </c>
      <c r="J181" s="24">
        <v>0</v>
      </c>
      <c r="K181" s="25">
        <f t="shared" si="12"/>
        <v>0</v>
      </c>
    </row>
    <row r="182" spans="1:11" s="26" customFormat="1" x14ac:dyDescent="0.25">
      <c r="A182" s="17"/>
      <c r="B182" s="18" t="s">
        <v>612</v>
      </c>
      <c r="C182" s="19" t="s">
        <v>315</v>
      </c>
      <c r="D182" s="20"/>
      <c r="E182" s="21" t="s">
        <v>33</v>
      </c>
      <c r="F182" s="20" t="s">
        <v>27</v>
      </c>
      <c r="G182" s="20">
        <v>1</v>
      </c>
      <c r="H182" s="46" t="s">
        <v>708</v>
      </c>
      <c r="I182" s="47" t="s">
        <v>709</v>
      </c>
      <c r="J182" s="24">
        <v>0</v>
      </c>
      <c r="K182" s="25">
        <f t="shared" si="12"/>
        <v>0</v>
      </c>
    </row>
    <row r="183" spans="1:11" s="26" customFormat="1" x14ac:dyDescent="0.25">
      <c r="A183" s="17"/>
      <c r="B183" s="18" t="s">
        <v>632</v>
      </c>
      <c r="C183" s="19" t="s">
        <v>316</v>
      </c>
      <c r="D183" s="20"/>
      <c r="E183" s="21" t="s">
        <v>33</v>
      </c>
      <c r="F183" s="20" t="s">
        <v>27</v>
      </c>
      <c r="G183" s="20">
        <v>1</v>
      </c>
      <c r="H183" s="46" t="s">
        <v>708</v>
      </c>
      <c r="I183" s="47" t="s">
        <v>709</v>
      </c>
      <c r="J183" s="24">
        <v>0</v>
      </c>
      <c r="K183" s="25">
        <f t="shared" si="12"/>
        <v>0</v>
      </c>
    </row>
    <row r="184" spans="1:11" s="26" customFormat="1" x14ac:dyDescent="0.25">
      <c r="A184" s="17"/>
      <c r="B184" s="18" t="s">
        <v>677</v>
      </c>
      <c r="C184" s="19" t="s">
        <v>317</v>
      </c>
      <c r="D184" s="20"/>
      <c r="E184" s="21" t="s">
        <v>33</v>
      </c>
      <c r="F184" s="20" t="s">
        <v>27</v>
      </c>
      <c r="G184" s="20">
        <v>1</v>
      </c>
      <c r="H184" s="46" t="s">
        <v>708</v>
      </c>
      <c r="I184" s="47" t="s">
        <v>709</v>
      </c>
      <c r="J184" s="24">
        <v>0</v>
      </c>
      <c r="K184" s="25">
        <f t="shared" si="12"/>
        <v>0</v>
      </c>
    </row>
    <row r="185" spans="1:11" s="26" customFormat="1" x14ac:dyDescent="0.25">
      <c r="A185" s="17"/>
      <c r="B185" s="18" t="s">
        <v>638</v>
      </c>
      <c r="C185" s="19" t="s">
        <v>318</v>
      </c>
      <c r="D185" s="20"/>
      <c r="E185" s="21" t="s">
        <v>33</v>
      </c>
      <c r="F185" s="20" t="s">
        <v>27</v>
      </c>
      <c r="G185" s="20">
        <v>1</v>
      </c>
      <c r="H185" s="46" t="s">
        <v>708</v>
      </c>
      <c r="I185" s="47" t="s">
        <v>709</v>
      </c>
      <c r="J185" s="24">
        <v>0</v>
      </c>
      <c r="K185" s="25">
        <f t="shared" si="12"/>
        <v>0</v>
      </c>
    </row>
    <row r="186" spans="1:11" s="26" customFormat="1" x14ac:dyDescent="0.25">
      <c r="A186" s="17"/>
      <c r="B186" s="18" t="s">
        <v>676</v>
      </c>
      <c r="C186" s="19"/>
      <c r="D186" s="20"/>
      <c r="E186" s="21" t="s">
        <v>33</v>
      </c>
      <c r="F186" s="20" t="s">
        <v>28</v>
      </c>
      <c r="G186" s="20">
        <v>1</v>
      </c>
      <c r="H186" s="46" t="s">
        <v>708</v>
      </c>
      <c r="I186" s="47" t="s">
        <v>709</v>
      </c>
      <c r="J186" s="24">
        <v>0</v>
      </c>
      <c r="K186" s="25">
        <f t="shared" si="12"/>
        <v>0</v>
      </c>
    </row>
    <row r="187" spans="1:11" s="26" customFormat="1" x14ac:dyDescent="0.25">
      <c r="A187" s="17"/>
      <c r="B187" s="18" t="s">
        <v>682</v>
      </c>
      <c r="C187" s="19"/>
      <c r="D187" s="20"/>
      <c r="E187" s="21" t="s">
        <v>29</v>
      </c>
      <c r="F187" s="20" t="s">
        <v>22</v>
      </c>
      <c r="G187" s="20">
        <v>140</v>
      </c>
      <c r="H187" s="46" t="s">
        <v>708</v>
      </c>
      <c r="I187" s="47" t="s">
        <v>709</v>
      </c>
      <c r="J187" s="24">
        <v>0</v>
      </c>
      <c r="K187" s="25">
        <f t="shared" si="12"/>
        <v>0</v>
      </c>
    </row>
    <row r="188" spans="1:11" s="26" customFormat="1" ht="26.4" x14ac:dyDescent="0.25">
      <c r="A188" s="17"/>
      <c r="B188" s="18" t="s">
        <v>633</v>
      </c>
      <c r="C188" s="19" t="s">
        <v>265</v>
      </c>
      <c r="D188" s="20"/>
      <c r="E188" s="21" t="s">
        <v>33</v>
      </c>
      <c r="F188" s="20" t="s">
        <v>27</v>
      </c>
      <c r="G188" s="20">
        <v>1</v>
      </c>
      <c r="H188" s="46" t="s">
        <v>708</v>
      </c>
      <c r="I188" s="47" t="s">
        <v>709</v>
      </c>
      <c r="J188" s="24">
        <v>0</v>
      </c>
      <c r="K188" s="25">
        <f t="shared" si="12"/>
        <v>0</v>
      </c>
    </row>
    <row r="189" spans="1:11" s="26" customFormat="1" x14ac:dyDescent="0.25">
      <c r="A189" s="17"/>
      <c r="B189" s="18" t="s">
        <v>636</v>
      </c>
      <c r="C189" s="19" t="s">
        <v>40</v>
      </c>
      <c r="D189" s="20"/>
      <c r="E189" s="21"/>
      <c r="F189" s="20" t="s">
        <v>27</v>
      </c>
      <c r="G189" s="20">
        <v>1</v>
      </c>
      <c r="H189" s="46" t="s">
        <v>708</v>
      </c>
      <c r="I189" s="47" t="s">
        <v>709</v>
      </c>
      <c r="J189" s="24">
        <v>0</v>
      </c>
      <c r="K189" s="25">
        <f t="shared" si="12"/>
        <v>0</v>
      </c>
    </row>
    <row r="190" spans="1:11" s="26" customFormat="1" x14ac:dyDescent="0.25">
      <c r="A190" s="17"/>
      <c r="B190" s="18" t="s">
        <v>643</v>
      </c>
      <c r="C190" s="19" t="s">
        <v>319</v>
      </c>
      <c r="D190" s="20" t="s">
        <v>42</v>
      </c>
      <c r="E190" s="21"/>
      <c r="F190" s="20" t="s">
        <v>27</v>
      </c>
      <c r="G190" s="20">
        <v>3</v>
      </c>
      <c r="H190" s="46" t="s">
        <v>708</v>
      </c>
      <c r="I190" s="47" t="s">
        <v>709</v>
      </c>
      <c r="J190" s="24">
        <v>0</v>
      </c>
      <c r="K190" s="25">
        <f t="shared" si="12"/>
        <v>0</v>
      </c>
    </row>
    <row r="191" spans="1:11" s="26" customFormat="1" x14ac:dyDescent="0.25">
      <c r="A191" s="17"/>
      <c r="B191" s="18" t="s">
        <v>601</v>
      </c>
      <c r="C191" s="19" t="s">
        <v>185</v>
      </c>
      <c r="D191" s="20" t="s">
        <v>142</v>
      </c>
      <c r="E191" s="21"/>
      <c r="F191" s="20" t="s">
        <v>27</v>
      </c>
      <c r="G191" s="20">
        <v>1</v>
      </c>
      <c r="H191" s="46" t="s">
        <v>708</v>
      </c>
      <c r="I191" s="47" t="s">
        <v>709</v>
      </c>
      <c r="J191" s="24">
        <v>0</v>
      </c>
      <c r="K191" s="25">
        <f>J191*G191</f>
        <v>0</v>
      </c>
    </row>
    <row r="192" spans="1:11" s="26" customFormat="1" x14ac:dyDescent="0.25">
      <c r="A192" s="17"/>
      <c r="B192" s="18" t="s">
        <v>694</v>
      </c>
      <c r="C192" s="19" t="s">
        <v>163</v>
      </c>
      <c r="D192" s="20" t="s">
        <v>48</v>
      </c>
      <c r="E192" s="21"/>
      <c r="F192" s="20" t="s">
        <v>22</v>
      </c>
      <c r="G192" s="20">
        <v>7</v>
      </c>
      <c r="H192" s="27">
        <v>0</v>
      </c>
      <c r="I192" s="23">
        <f t="shared" ref="I192:I197" si="13">H192*G192</f>
        <v>0</v>
      </c>
      <c r="J192" s="24">
        <v>0</v>
      </c>
      <c r="K192" s="25">
        <f t="shared" ref="K192:K199" si="14">J192*G192</f>
        <v>0</v>
      </c>
    </row>
    <row r="193" spans="1:11" s="26" customFormat="1" x14ac:dyDescent="0.25">
      <c r="A193" s="17"/>
      <c r="B193" s="18" t="s">
        <v>686</v>
      </c>
      <c r="C193" s="19" t="s">
        <v>163</v>
      </c>
      <c r="D193" s="20" t="s">
        <v>48</v>
      </c>
      <c r="E193" s="21"/>
      <c r="F193" s="20" t="s">
        <v>22</v>
      </c>
      <c r="G193" s="20">
        <v>24</v>
      </c>
      <c r="H193" s="27">
        <v>0</v>
      </c>
      <c r="I193" s="23">
        <f t="shared" si="13"/>
        <v>0</v>
      </c>
      <c r="J193" s="24">
        <v>0</v>
      </c>
      <c r="K193" s="25">
        <f t="shared" si="14"/>
        <v>0</v>
      </c>
    </row>
    <row r="194" spans="1:11" s="26" customFormat="1" x14ac:dyDescent="0.25">
      <c r="A194" s="17"/>
      <c r="B194" s="18" t="s">
        <v>685</v>
      </c>
      <c r="C194" s="19" t="s">
        <v>57</v>
      </c>
      <c r="D194" s="20" t="s">
        <v>48</v>
      </c>
      <c r="E194" s="21"/>
      <c r="F194" s="20" t="s">
        <v>22</v>
      </c>
      <c r="G194" s="20">
        <v>19</v>
      </c>
      <c r="H194" s="27">
        <v>0</v>
      </c>
      <c r="I194" s="23">
        <f t="shared" si="13"/>
        <v>0</v>
      </c>
      <c r="J194" s="24">
        <v>0</v>
      </c>
      <c r="K194" s="25">
        <f t="shared" si="14"/>
        <v>0</v>
      </c>
    </row>
    <row r="195" spans="1:11" s="26" customFormat="1" x14ac:dyDescent="0.25">
      <c r="A195" s="17"/>
      <c r="B195" s="18" t="s">
        <v>685</v>
      </c>
      <c r="C195" s="19" t="s">
        <v>164</v>
      </c>
      <c r="D195" s="20" t="s">
        <v>48</v>
      </c>
      <c r="E195" s="21"/>
      <c r="F195" s="20" t="s">
        <v>22</v>
      </c>
      <c r="G195" s="20">
        <v>1</v>
      </c>
      <c r="H195" s="27">
        <v>0</v>
      </c>
      <c r="I195" s="23">
        <f t="shared" si="13"/>
        <v>0</v>
      </c>
      <c r="J195" s="24">
        <v>0</v>
      </c>
      <c r="K195" s="25">
        <f t="shared" si="14"/>
        <v>0</v>
      </c>
    </row>
    <row r="196" spans="1:11" s="26" customFormat="1" x14ac:dyDescent="0.25">
      <c r="A196" s="17"/>
      <c r="B196" s="18" t="s">
        <v>695</v>
      </c>
      <c r="C196" s="19"/>
      <c r="D196" s="20" t="s">
        <v>48</v>
      </c>
      <c r="E196" s="21"/>
      <c r="F196" s="20" t="s">
        <v>59</v>
      </c>
      <c r="G196" s="20">
        <v>8</v>
      </c>
      <c r="H196" s="27">
        <v>0</v>
      </c>
      <c r="I196" s="23">
        <f t="shared" si="13"/>
        <v>0</v>
      </c>
      <c r="J196" s="24">
        <v>0</v>
      </c>
      <c r="K196" s="25">
        <f t="shared" si="14"/>
        <v>0</v>
      </c>
    </row>
    <row r="197" spans="1:11" s="26" customFormat="1" x14ac:dyDescent="0.25">
      <c r="A197" s="17"/>
      <c r="B197" s="18" t="s">
        <v>690</v>
      </c>
      <c r="C197" s="19"/>
      <c r="D197" s="20" t="s">
        <v>48</v>
      </c>
      <c r="E197" s="21"/>
      <c r="F197" s="20" t="s">
        <v>59</v>
      </c>
      <c r="G197" s="20">
        <v>13</v>
      </c>
      <c r="H197" s="27">
        <v>0</v>
      </c>
      <c r="I197" s="23">
        <f t="shared" si="13"/>
        <v>0</v>
      </c>
      <c r="J197" s="24">
        <v>0</v>
      </c>
      <c r="K197" s="25">
        <f t="shared" si="14"/>
        <v>0</v>
      </c>
    </row>
    <row r="198" spans="1:11" s="26" customFormat="1" ht="26.4" x14ac:dyDescent="0.25">
      <c r="A198" s="17"/>
      <c r="B198" s="18" t="s">
        <v>625</v>
      </c>
      <c r="C198" s="19" t="s">
        <v>60</v>
      </c>
      <c r="D198" s="20"/>
      <c r="E198" s="21" t="s">
        <v>61</v>
      </c>
      <c r="F198" s="20" t="s">
        <v>59</v>
      </c>
      <c r="G198" s="20">
        <v>14.399999999999999</v>
      </c>
      <c r="H198" s="46" t="s">
        <v>708</v>
      </c>
      <c r="I198" s="47" t="s">
        <v>709</v>
      </c>
      <c r="J198" s="24">
        <v>0</v>
      </c>
      <c r="K198" s="25">
        <f t="shared" si="14"/>
        <v>0</v>
      </c>
    </row>
    <row r="199" spans="1:11" s="26" customFormat="1" ht="26.4" x14ac:dyDescent="0.25">
      <c r="A199" s="17"/>
      <c r="B199" s="18" t="s">
        <v>625</v>
      </c>
      <c r="C199" s="19" t="s">
        <v>62</v>
      </c>
      <c r="D199" s="20"/>
      <c r="E199" s="21" t="s">
        <v>61</v>
      </c>
      <c r="F199" s="20" t="s">
        <v>59</v>
      </c>
      <c r="G199" s="20">
        <v>37.5</v>
      </c>
      <c r="H199" s="46" t="s">
        <v>708</v>
      </c>
      <c r="I199" s="47" t="s">
        <v>709</v>
      </c>
      <c r="J199" s="24">
        <v>0</v>
      </c>
      <c r="K199" s="25">
        <f t="shared" si="14"/>
        <v>0</v>
      </c>
    </row>
    <row r="200" spans="1:11" s="26" customFormat="1" x14ac:dyDescent="0.25">
      <c r="A200" s="17"/>
      <c r="B200" s="18" t="s">
        <v>63</v>
      </c>
      <c r="C200" s="19"/>
      <c r="D200" s="20"/>
      <c r="E200" s="21"/>
      <c r="F200" s="20" t="s">
        <v>22</v>
      </c>
      <c r="G200" s="20">
        <v>207.6</v>
      </c>
      <c r="H200" s="46" t="s">
        <v>708</v>
      </c>
      <c r="I200" s="47" t="s">
        <v>709</v>
      </c>
      <c r="J200" s="48">
        <v>0</v>
      </c>
      <c r="K200" s="49">
        <v>0</v>
      </c>
    </row>
    <row r="201" spans="1:11" s="26" customFormat="1" x14ac:dyDescent="0.25">
      <c r="A201" s="17"/>
      <c r="B201" s="18" t="s">
        <v>678</v>
      </c>
      <c r="C201" s="19" t="s">
        <v>320</v>
      </c>
      <c r="D201" s="20"/>
      <c r="E201" s="21" t="s">
        <v>33</v>
      </c>
      <c r="F201" s="20" t="s">
        <v>27</v>
      </c>
      <c r="G201" s="20">
        <v>1</v>
      </c>
      <c r="H201" s="46" t="s">
        <v>708</v>
      </c>
      <c r="I201" s="47" t="s">
        <v>709</v>
      </c>
      <c r="J201" s="24">
        <v>0</v>
      </c>
      <c r="K201" s="25">
        <f t="shared" ref="K201:K202" si="15">J201*G201</f>
        <v>0</v>
      </c>
    </row>
    <row r="202" spans="1:11" s="26" customFormat="1" x14ac:dyDescent="0.25">
      <c r="A202" s="17"/>
      <c r="B202" s="18" t="s">
        <v>606</v>
      </c>
      <c r="C202" s="19" t="s">
        <v>321</v>
      </c>
      <c r="D202" s="20"/>
      <c r="E202" s="21" t="s">
        <v>33</v>
      </c>
      <c r="F202" s="20" t="s">
        <v>27</v>
      </c>
      <c r="G202" s="20">
        <v>4</v>
      </c>
      <c r="H202" s="46" t="s">
        <v>708</v>
      </c>
      <c r="I202" s="47" t="s">
        <v>709</v>
      </c>
      <c r="J202" s="24">
        <v>0</v>
      </c>
      <c r="K202" s="25">
        <f t="shared" si="15"/>
        <v>0</v>
      </c>
    </row>
    <row r="203" spans="1:11" s="26" customFormat="1" x14ac:dyDescent="0.25">
      <c r="A203" s="17"/>
      <c r="B203" s="18" t="s">
        <v>69</v>
      </c>
      <c r="C203" s="19"/>
      <c r="D203" s="19"/>
      <c r="E203" s="21" t="s">
        <v>70</v>
      </c>
      <c r="F203" s="20" t="s">
        <v>28</v>
      </c>
      <c r="G203" s="20">
        <v>1</v>
      </c>
      <c r="H203" s="46" t="s">
        <v>708</v>
      </c>
      <c r="I203" s="47" t="s">
        <v>709</v>
      </c>
      <c r="J203" s="48">
        <v>0</v>
      </c>
      <c r="K203" s="49">
        <v>0</v>
      </c>
    </row>
    <row r="204" spans="1:11" s="26" customFormat="1" x14ac:dyDescent="0.25">
      <c r="A204" s="17" t="s">
        <v>322</v>
      </c>
      <c r="B204" s="18" t="s">
        <v>605</v>
      </c>
      <c r="C204" s="19" t="s">
        <v>323</v>
      </c>
      <c r="D204" s="20"/>
      <c r="E204" s="21" t="s">
        <v>33</v>
      </c>
      <c r="F204" s="20" t="s">
        <v>27</v>
      </c>
      <c r="G204" s="20">
        <v>1</v>
      </c>
      <c r="H204" s="46" t="s">
        <v>708</v>
      </c>
      <c r="I204" s="47" t="s">
        <v>709</v>
      </c>
      <c r="J204" s="24">
        <v>0</v>
      </c>
      <c r="K204" s="25">
        <f t="shared" ref="K204:K218" si="16">J204*G204</f>
        <v>0</v>
      </c>
    </row>
    <row r="205" spans="1:11" s="26" customFormat="1" ht="26.4" x14ac:dyDescent="0.25">
      <c r="A205" s="17"/>
      <c r="B205" s="18" t="s">
        <v>631</v>
      </c>
      <c r="C205" s="19" t="s">
        <v>324</v>
      </c>
      <c r="D205" s="20"/>
      <c r="E205" s="21" t="s">
        <v>301</v>
      </c>
      <c r="F205" s="20" t="s">
        <v>27</v>
      </c>
      <c r="G205" s="20">
        <v>1</v>
      </c>
      <c r="H205" s="46" t="s">
        <v>708</v>
      </c>
      <c r="I205" s="47" t="s">
        <v>709</v>
      </c>
      <c r="J205" s="24">
        <v>0</v>
      </c>
      <c r="K205" s="25">
        <f t="shared" si="16"/>
        <v>0</v>
      </c>
    </row>
    <row r="206" spans="1:11" s="26" customFormat="1" x14ac:dyDescent="0.25">
      <c r="A206" s="17"/>
      <c r="B206" s="18" t="s">
        <v>667</v>
      </c>
      <c r="C206" s="19" t="s">
        <v>310</v>
      </c>
      <c r="D206" s="20"/>
      <c r="E206" s="21" t="s">
        <v>33</v>
      </c>
      <c r="F206" s="20" t="s">
        <v>27</v>
      </c>
      <c r="G206" s="20">
        <v>3</v>
      </c>
      <c r="H206" s="46" t="s">
        <v>708</v>
      </c>
      <c r="I206" s="47" t="s">
        <v>709</v>
      </c>
      <c r="J206" s="24">
        <v>0</v>
      </c>
      <c r="K206" s="25">
        <f t="shared" si="16"/>
        <v>0</v>
      </c>
    </row>
    <row r="207" spans="1:11" s="26" customFormat="1" x14ac:dyDescent="0.25">
      <c r="A207" s="17"/>
      <c r="B207" s="18" t="s">
        <v>671</v>
      </c>
      <c r="C207" s="19" t="s">
        <v>669</v>
      </c>
      <c r="D207" s="20" t="s">
        <v>311</v>
      </c>
      <c r="E207" s="21" t="s">
        <v>33</v>
      </c>
      <c r="F207" s="20" t="s">
        <v>27</v>
      </c>
      <c r="G207" s="20">
        <v>1</v>
      </c>
      <c r="H207" s="46" t="s">
        <v>708</v>
      </c>
      <c r="I207" s="47" t="s">
        <v>709</v>
      </c>
      <c r="J207" s="24">
        <v>0</v>
      </c>
      <c r="K207" s="25">
        <f t="shared" si="16"/>
        <v>0</v>
      </c>
    </row>
    <row r="208" spans="1:11" s="26" customFormat="1" x14ac:dyDescent="0.25">
      <c r="A208" s="17"/>
      <c r="B208" s="18" t="s">
        <v>635</v>
      </c>
      <c r="C208" s="19" t="s">
        <v>312</v>
      </c>
      <c r="D208" s="20"/>
      <c r="E208" s="21" t="s">
        <v>33</v>
      </c>
      <c r="F208" s="20" t="s">
        <v>27</v>
      </c>
      <c r="G208" s="20">
        <v>2</v>
      </c>
      <c r="H208" s="46" t="s">
        <v>708</v>
      </c>
      <c r="I208" s="47" t="s">
        <v>709</v>
      </c>
      <c r="J208" s="24">
        <v>0</v>
      </c>
      <c r="K208" s="25">
        <f t="shared" si="16"/>
        <v>0</v>
      </c>
    </row>
    <row r="209" spans="1:11" s="26" customFormat="1" x14ac:dyDescent="0.25">
      <c r="A209" s="17"/>
      <c r="B209" s="18" t="s">
        <v>673</v>
      </c>
      <c r="C209" s="19" t="s">
        <v>313</v>
      </c>
      <c r="D209" s="20"/>
      <c r="E209" s="21" t="s">
        <v>33</v>
      </c>
      <c r="F209" s="20" t="s">
        <v>27</v>
      </c>
      <c r="G209" s="20">
        <v>2</v>
      </c>
      <c r="H209" s="46" t="s">
        <v>708</v>
      </c>
      <c r="I209" s="47" t="s">
        <v>709</v>
      </c>
      <c r="J209" s="24">
        <v>0</v>
      </c>
      <c r="K209" s="25">
        <f t="shared" si="16"/>
        <v>0</v>
      </c>
    </row>
    <row r="210" spans="1:11" s="26" customFormat="1" x14ac:dyDescent="0.25">
      <c r="A210" s="17"/>
      <c r="B210" s="18" t="s">
        <v>612</v>
      </c>
      <c r="C210" s="19" t="s">
        <v>325</v>
      </c>
      <c r="D210" s="20"/>
      <c r="E210" s="21" t="s">
        <v>33</v>
      </c>
      <c r="F210" s="20" t="s">
        <v>27</v>
      </c>
      <c r="G210" s="20">
        <v>1</v>
      </c>
      <c r="H210" s="46" t="s">
        <v>708</v>
      </c>
      <c r="I210" s="47" t="s">
        <v>709</v>
      </c>
      <c r="J210" s="24">
        <v>0</v>
      </c>
      <c r="K210" s="25">
        <f t="shared" si="16"/>
        <v>0</v>
      </c>
    </row>
    <row r="211" spans="1:11" s="26" customFormat="1" x14ac:dyDescent="0.25">
      <c r="A211" s="17"/>
      <c r="B211" s="18" t="s">
        <v>612</v>
      </c>
      <c r="C211" s="19" t="s">
        <v>326</v>
      </c>
      <c r="D211" s="20"/>
      <c r="E211" s="21" t="s">
        <v>33</v>
      </c>
      <c r="F211" s="20" t="s">
        <v>27</v>
      </c>
      <c r="G211" s="20">
        <v>1</v>
      </c>
      <c r="H211" s="46" t="s">
        <v>708</v>
      </c>
      <c r="I211" s="47" t="s">
        <v>709</v>
      </c>
      <c r="J211" s="24">
        <v>0</v>
      </c>
      <c r="K211" s="25">
        <f t="shared" si="16"/>
        <v>0</v>
      </c>
    </row>
    <row r="212" spans="1:11" s="26" customFormat="1" x14ac:dyDescent="0.25">
      <c r="A212" s="17"/>
      <c r="B212" s="18" t="s">
        <v>632</v>
      </c>
      <c r="C212" s="19" t="s">
        <v>327</v>
      </c>
      <c r="D212" s="20"/>
      <c r="E212" s="21" t="s">
        <v>33</v>
      </c>
      <c r="F212" s="20" t="s">
        <v>27</v>
      </c>
      <c r="G212" s="20">
        <v>1</v>
      </c>
      <c r="H212" s="46" t="s">
        <v>708</v>
      </c>
      <c r="I212" s="47" t="s">
        <v>709</v>
      </c>
      <c r="J212" s="24">
        <v>0</v>
      </c>
      <c r="K212" s="25">
        <f t="shared" si="16"/>
        <v>0</v>
      </c>
    </row>
    <row r="213" spans="1:11" s="26" customFormat="1" x14ac:dyDescent="0.25">
      <c r="A213" s="17"/>
      <c r="B213" s="18" t="s">
        <v>677</v>
      </c>
      <c r="C213" s="19" t="s">
        <v>328</v>
      </c>
      <c r="D213" s="20"/>
      <c r="E213" s="21" t="s">
        <v>33</v>
      </c>
      <c r="F213" s="20" t="s">
        <v>27</v>
      </c>
      <c r="G213" s="20">
        <v>1</v>
      </c>
      <c r="H213" s="46" t="s">
        <v>708</v>
      </c>
      <c r="I213" s="47" t="s">
        <v>709</v>
      </c>
      <c r="J213" s="24">
        <v>0</v>
      </c>
      <c r="K213" s="25">
        <f t="shared" si="16"/>
        <v>0</v>
      </c>
    </row>
    <row r="214" spans="1:11" s="26" customFormat="1" x14ac:dyDescent="0.25">
      <c r="A214" s="17"/>
      <c r="B214" s="18" t="s">
        <v>638</v>
      </c>
      <c r="C214" s="19" t="s">
        <v>318</v>
      </c>
      <c r="D214" s="20"/>
      <c r="E214" s="21" t="s">
        <v>33</v>
      </c>
      <c r="F214" s="20" t="s">
        <v>27</v>
      </c>
      <c r="G214" s="20">
        <v>2</v>
      </c>
      <c r="H214" s="46" t="s">
        <v>708</v>
      </c>
      <c r="I214" s="47" t="s">
        <v>709</v>
      </c>
      <c r="J214" s="24">
        <v>0</v>
      </c>
      <c r="K214" s="25">
        <f t="shared" si="16"/>
        <v>0</v>
      </c>
    </row>
    <row r="215" spans="1:11" s="26" customFormat="1" x14ac:dyDescent="0.25">
      <c r="A215" s="17"/>
      <c r="B215" s="18" t="s">
        <v>676</v>
      </c>
      <c r="C215" s="19"/>
      <c r="D215" s="20"/>
      <c r="E215" s="21" t="s">
        <v>33</v>
      </c>
      <c r="F215" s="20" t="s">
        <v>28</v>
      </c>
      <c r="G215" s="20">
        <v>1</v>
      </c>
      <c r="H215" s="46" t="s">
        <v>708</v>
      </c>
      <c r="I215" s="47" t="s">
        <v>709</v>
      </c>
      <c r="J215" s="24">
        <v>0</v>
      </c>
      <c r="K215" s="25">
        <f t="shared" si="16"/>
        <v>0</v>
      </c>
    </row>
    <row r="216" spans="1:11" s="26" customFormat="1" x14ac:dyDescent="0.25">
      <c r="A216" s="17"/>
      <c r="B216" s="18" t="s">
        <v>682</v>
      </c>
      <c r="C216" s="19"/>
      <c r="D216" s="20"/>
      <c r="E216" s="21" t="s">
        <v>29</v>
      </c>
      <c r="F216" s="20" t="s">
        <v>22</v>
      </c>
      <c r="G216" s="20">
        <v>140</v>
      </c>
      <c r="H216" s="46" t="s">
        <v>708</v>
      </c>
      <c r="I216" s="47" t="s">
        <v>709</v>
      </c>
      <c r="J216" s="24">
        <v>0</v>
      </c>
      <c r="K216" s="25">
        <f t="shared" si="16"/>
        <v>0</v>
      </c>
    </row>
    <row r="217" spans="1:11" s="26" customFormat="1" ht="26.4" x14ac:dyDescent="0.25">
      <c r="A217" s="17"/>
      <c r="B217" s="18" t="s">
        <v>633</v>
      </c>
      <c r="C217" s="19" t="s">
        <v>265</v>
      </c>
      <c r="D217" s="20"/>
      <c r="E217" s="21" t="s">
        <v>33</v>
      </c>
      <c r="F217" s="20" t="s">
        <v>27</v>
      </c>
      <c r="G217" s="20">
        <v>2</v>
      </c>
      <c r="H217" s="46" t="s">
        <v>708</v>
      </c>
      <c r="I217" s="47" t="s">
        <v>709</v>
      </c>
      <c r="J217" s="24">
        <v>0</v>
      </c>
      <c r="K217" s="25">
        <f t="shared" si="16"/>
        <v>0</v>
      </c>
    </row>
    <row r="218" spans="1:11" s="26" customFormat="1" x14ac:dyDescent="0.25">
      <c r="A218" s="17"/>
      <c r="B218" s="18" t="s">
        <v>643</v>
      </c>
      <c r="C218" s="19" t="s">
        <v>44</v>
      </c>
      <c r="D218" s="20" t="s">
        <v>42</v>
      </c>
      <c r="E218" s="21"/>
      <c r="F218" s="20" t="s">
        <v>27</v>
      </c>
      <c r="G218" s="20">
        <v>2</v>
      </c>
      <c r="H218" s="46" t="s">
        <v>708</v>
      </c>
      <c r="I218" s="47" t="s">
        <v>709</v>
      </c>
      <c r="J218" s="24">
        <v>0</v>
      </c>
      <c r="K218" s="25">
        <f t="shared" si="16"/>
        <v>0</v>
      </c>
    </row>
    <row r="219" spans="1:11" s="26" customFormat="1" x14ac:dyDescent="0.25">
      <c r="A219" s="17"/>
      <c r="B219" s="18" t="s">
        <v>694</v>
      </c>
      <c r="C219" s="19" t="s">
        <v>163</v>
      </c>
      <c r="D219" s="20" t="s">
        <v>48</v>
      </c>
      <c r="E219" s="21"/>
      <c r="F219" s="20" t="s">
        <v>22</v>
      </c>
      <c r="G219" s="20">
        <v>7</v>
      </c>
      <c r="H219" s="27">
        <v>0</v>
      </c>
      <c r="I219" s="23">
        <f t="shared" ref="I219:I224" si="17">H219*G219</f>
        <v>0</v>
      </c>
      <c r="J219" s="24">
        <v>0</v>
      </c>
      <c r="K219" s="25">
        <f t="shared" ref="K219:K226" si="18">J219*G219</f>
        <v>0</v>
      </c>
    </row>
    <row r="220" spans="1:11" s="26" customFormat="1" x14ac:dyDescent="0.25">
      <c r="A220" s="17"/>
      <c r="B220" s="18" t="s">
        <v>686</v>
      </c>
      <c r="C220" s="19" t="s">
        <v>163</v>
      </c>
      <c r="D220" s="20" t="s">
        <v>48</v>
      </c>
      <c r="E220" s="21"/>
      <c r="F220" s="20" t="s">
        <v>22</v>
      </c>
      <c r="G220" s="20">
        <v>15</v>
      </c>
      <c r="H220" s="27">
        <v>0</v>
      </c>
      <c r="I220" s="23">
        <f t="shared" si="17"/>
        <v>0</v>
      </c>
      <c r="J220" s="24">
        <v>0</v>
      </c>
      <c r="K220" s="25">
        <f t="shared" si="18"/>
        <v>0</v>
      </c>
    </row>
    <row r="221" spans="1:11" s="26" customFormat="1" x14ac:dyDescent="0.25">
      <c r="A221" s="17"/>
      <c r="B221" s="18" t="s">
        <v>685</v>
      </c>
      <c r="C221" s="19" t="s">
        <v>57</v>
      </c>
      <c r="D221" s="20" t="s">
        <v>48</v>
      </c>
      <c r="E221" s="21"/>
      <c r="F221" s="20" t="s">
        <v>22</v>
      </c>
      <c r="G221" s="20">
        <v>17</v>
      </c>
      <c r="H221" s="27">
        <v>0</v>
      </c>
      <c r="I221" s="23">
        <f t="shared" si="17"/>
        <v>0</v>
      </c>
      <c r="J221" s="24">
        <v>0</v>
      </c>
      <c r="K221" s="25">
        <f t="shared" si="18"/>
        <v>0</v>
      </c>
    </row>
    <row r="222" spans="1:11" s="26" customFormat="1" x14ac:dyDescent="0.25">
      <c r="A222" s="17"/>
      <c r="B222" s="18" t="s">
        <v>685</v>
      </c>
      <c r="C222" s="19" t="s">
        <v>164</v>
      </c>
      <c r="D222" s="20" t="s">
        <v>48</v>
      </c>
      <c r="E222" s="21"/>
      <c r="F222" s="20" t="s">
        <v>22</v>
      </c>
      <c r="G222" s="20">
        <v>1</v>
      </c>
      <c r="H222" s="27">
        <v>0</v>
      </c>
      <c r="I222" s="23">
        <f t="shared" si="17"/>
        <v>0</v>
      </c>
      <c r="J222" s="24">
        <v>0</v>
      </c>
      <c r="K222" s="25">
        <f t="shared" si="18"/>
        <v>0</v>
      </c>
    </row>
    <row r="223" spans="1:11" s="26" customFormat="1" x14ac:dyDescent="0.25">
      <c r="A223" s="17"/>
      <c r="B223" s="18" t="s">
        <v>695</v>
      </c>
      <c r="C223" s="19"/>
      <c r="D223" s="20" t="s">
        <v>48</v>
      </c>
      <c r="E223" s="21"/>
      <c r="F223" s="20" t="s">
        <v>59</v>
      </c>
      <c r="G223" s="20">
        <v>8</v>
      </c>
      <c r="H223" s="27">
        <v>0</v>
      </c>
      <c r="I223" s="23">
        <f t="shared" si="17"/>
        <v>0</v>
      </c>
      <c r="J223" s="24">
        <v>0</v>
      </c>
      <c r="K223" s="25">
        <f t="shared" si="18"/>
        <v>0</v>
      </c>
    </row>
    <row r="224" spans="1:11" s="26" customFormat="1" x14ac:dyDescent="0.25">
      <c r="A224" s="17"/>
      <c r="B224" s="18" t="s">
        <v>690</v>
      </c>
      <c r="C224" s="19"/>
      <c r="D224" s="20" t="s">
        <v>48</v>
      </c>
      <c r="E224" s="21"/>
      <c r="F224" s="20" t="s">
        <v>59</v>
      </c>
      <c r="G224" s="20">
        <v>9</v>
      </c>
      <c r="H224" s="27">
        <v>0</v>
      </c>
      <c r="I224" s="23">
        <f t="shared" si="17"/>
        <v>0</v>
      </c>
      <c r="J224" s="24">
        <v>0</v>
      </c>
      <c r="K224" s="25">
        <f t="shared" si="18"/>
        <v>0</v>
      </c>
    </row>
    <row r="225" spans="1:11" s="26" customFormat="1" ht="26.4" x14ac:dyDescent="0.25">
      <c r="A225" s="17"/>
      <c r="B225" s="18" t="s">
        <v>625</v>
      </c>
      <c r="C225" s="19" t="s">
        <v>60</v>
      </c>
      <c r="D225" s="20"/>
      <c r="E225" s="21" t="s">
        <v>61</v>
      </c>
      <c r="F225" s="20" t="s">
        <v>59</v>
      </c>
      <c r="G225" s="20">
        <v>15.450000000000001</v>
      </c>
      <c r="H225" s="46" t="s">
        <v>708</v>
      </c>
      <c r="I225" s="47" t="s">
        <v>709</v>
      </c>
      <c r="J225" s="24">
        <v>0</v>
      </c>
      <c r="K225" s="25">
        <f t="shared" si="18"/>
        <v>0</v>
      </c>
    </row>
    <row r="226" spans="1:11" s="26" customFormat="1" ht="26.4" x14ac:dyDescent="0.25">
      <c r="A226" s="17"/>
      <c r="B226" s="18" t="s">
        <v>625</v>
      </c>
      <c r="C226" s="19" t="s">
        <v>62</v>
      </c>
      <c r="D226" s="20"/>
      <c r="E226" s="21" t="s">
        <v>61</v>
      </c>
      <c r="F226" s="20" t="s">
        <v>59</v>
      </c>
      <c r="G226" s="20">
        <v>32.400000000000006</v>
      </c>
      <c r="H226" s="46" t="s">
        <v>708</v>
      </c>
      <c r="I226" s="47" t="s">
        <v>709</v>
      </c>
      <c r="J226" s="24">
        <v>0</v>
      </c>
      <c r="K226" s="25">
        <f t="shared" si="18"/>
        <v>0</v>
      </c>
    </row>
    <row r="227" spans="1:11" s="26" customFormat="1" x14ac:dyDescent="0.25">
      <c r="A227" s="17"/>
      <c r="B227" s="18" t="s">
        <v>63</v>
      </c>
      <c r="C227" s="19"/>
      <c r="D227" s="20"/>
      <c r="E227" s="21"/>
      <c r="F227" s="20" t="s">
        <v>22</v>
      </c>
      <c r="G227" s="20">
        <v>191.40000000000003</v>
      </c>
      <c r="H227" s="46" t="s">
        <v>708</v>
      </c>
      <c r="I227" s="47" t="s">
        <v>709</v>
      </c>
      <c r="J227" s="48">
        <v>0</v>
      </c>
      <c r="K227" s="49">
        <v>0</v>
      </c>
    </row>
    <row r="228" spans="1:11" s="26" customFormat="1" x14ac:dyDescent="0.25">
      <c r="A228" s="17"/>
      <c r="B228" s="18" t="s">
        <v>678</v>
      </c>
      <c r="C228" s="19" t="s">
        <v>329</v>
      </c>
      <c r="D228" s="20"/>
      <c r="E228" s="21" t="s">
        <v>33</v>
      </c>
      <c r="F228" s="20" t="s">
        <v>27</v>
      </c>
      <c r="G228" s="20">
        <v>1</v>
      </c>
      <c r="H228" s="46" t="s">
        <v>708</v>
      </c>
      <c r="I228" s="47" t="s">
        <v>709</v>
      </c>
      <c r="J228" s="24">
        <v>0</v>
      </c>
      <c r="K228" s="25">
        <f t="shared" ref="K228:K229" si="19">J228*G228</f>
        <v>0</v>
      </c>
    </row>
    <row r="229" spans="1:11" s="26" customFormat="1" x14ac:dyDescent="0.25">
      <c r="A229" s="17"/>
      <c r="B229" s="18" t="s">
        <v>606</v>
      </c>
      <c r="C229" s="19" t="s">
        <v>321</v>
      </c>
      <c r="D229" s="20"/>
      <c r="E229" s="21" t="s">
        <v>33</v>
      </c>
      <c r="F229" s="20" t="s">
        <v>27</v>
      </c>
      <c r="G229" s="20">
        <v>4</v>
      </c>
      <c r="H229" s="46" t="s">
        <v>708</v>
      </c>
      <c r="I229" s="47" t="s">
        <v>709</v>
      </c>
      <c r="J229" s="24">
        <v>0</v>
      </c>
      <c r="K229" s="25">
        <f t="shared" si="19"/>
        <v>0</v>
      </c>
    </row>
    <row r="230" spans="1:11" s="26" customFormat="1" x14ac:dyDescent="0.25">
      <c r="A230" s="17"/>
      <c r="B230" s="18" t="s">
        <v>69</v>
      </c>
      <c r="C230" s="19"/>
      <c r="D230" s="20"/>
      <c r="E230" s="21" t="s">
        <v>70</v>
      </c>
      <c r="F230" s="20" t="s">
        <v>28</v>
      </c>
      <c r="G230" s="20">
        <v>1</v>
      </c>
      <c r="H230" s="46" t="s">
        <v>708</v>
      </c>
      <c r="I230" s="47" t="s">
        <v>709</v>
      </c>
      <c r="J230" s="48">
        <v>0</v>
      </c>
      <c r="K230" s="49">
        <v>0</v>
      </c>
    </row>
    <row r="231" spans="1:11" s="26" customFormat="1" x14ac:dyDescent="0.25">
      <c r="A231" s="17" t="s">
        <v>341</v>
      </c>
      <c r="B231" s="18" t="s">
        <v>603</v>
      </c>
      <c r="C231" s="19" t="s">
        <v>342</v>
      </c>
      <c r="D231" s="20"/>
      <c r="E231" s="21" t="s">
        <v>301</v>
      </c>
      <c r="F231" s="20" t="s">
        <v>27</v>
      </c>
      <c r="G231" s="20">
        <v>1</v>
      </c>
      <c r="H231" s="46" t="s">
        <v>708</v>
      </c>
      <c r="I231" s="47" t="s">
        <v>709</v>
      </c>
      <c r="J231" s="24">
        <v>0</v>
      </c>
      <c r="K231" s="25">
        <f t="shared" ref="K231:K236" si="20">J231*G231</f>
        <v>0</v>
      </c>
    </row>
    <row r="232" spans="1:11" s="26" customFormat="1" x14ac:dyDescent="0.25">
      <c r="A232" s="17"/>
      <c r="B232" s="18" t="s">
        <v>639</v>
      </c>
      <c r="C232" s="19" t="s">
        <v>343</v>
      </c>
      <c r="D232" s="20"/>
      <c r="E232" s="21"/>
      <c r="F232" s="20" t="s">
        <v>27</v>
      </c>
      <c r="G232" s="20">
        <v>1</v>
      </c>
      <c r="H232" s="46" t="s">
        <v>708</v>
      </c>
      <c r="I232" s="47" t="s">
        <v>709</v>
      </c>
      <c r="J232" s="24">
        <v>0</v>
      </c>
      <c r="K232" s="25">
        <f t="shared" si="20"/>
        <v>0</v>
      </c>
    </row>
    <row r="233" spans="1:11" s="26" customFormat="1" x14ac:dyDescent="0.25">
      <c r="A233" s="17"/>
      <c r="B233" s="18" t="s">
        <v>679</v>
      </c>
      <c r="C233" s="19" t="s">
        <v>344</v>
      </c>
      <c r="D233" s="20"/>
      <c r="E233" s="21" t="s">
        <v>301</v>
      </c>
      <c r="F233" s="20" t="s">
        <v>27</v>
      </c>
      <c r="G233" s="20">
        <v>2</v>
      </c>
      <c r="H233" s="46" t="s">
        <v>708</v>
      </c>
      <c r="I233" s="47" t="s">
        <v>709</v>
      </c>
      <c r="J233" s="24">
        <v>0</v>
      </c>
      <c r="K233" s="25">
        <f t="shared" si="20"/>
        <v>0</v>
      </c>
    </row>
    <row r="234" spans="1:11" s="26" customFormat="1" ht="26.4" x14ac:dyDescent="0.25">
      <c r="A234" s="17"/>
      <c r="B234" s="18" t="s">
        <v>633</v>
      </c>
      <c r="C234" s="19" t="s">
        <v>77</v>
      </c>
      <c r="D234" s="20"/>
      <c r="E234" s="21" t="s">
        <v>33</v>
      </c>
      <c r="F234" s="20" t="s">
        <v>27</v>
      </c>
      <c r="G234" s="20">
        <v>1</v>
      </c>
      <c r="H234" s="46" t="s">
        <v>708</v>
      </c>
      <c r="I234" s="47" t="s">
        <v>709</v>
      </c>
      <c r="J234" s="24">
        <v>0</v>
      </c>
      <c r="K234" s="25">
        <f t="shared" si="20"/>
        <v>0</v>
      </c>
    </row>
    <row r="235" spans="1:11" s="26" customFormat="1" x14ac:dyDescent="0.25">
      <c r="A235" s="17"/>
      <c r="B235" s="18" t="s">
        <v>644</v>
      </c>
      <c r="C235" s="19" t="s">
        <v>345</v>
      </c>
      <c r="D235" s="20" t="s">
        <v>87</v>
      </c>
      <c r="E235" s="21"/>
      <c r="F235" s="20" t="s">
        <v>27</v>
      </c>
      <c r="G235" s="20">
        <v>1</v>
      </c>
      <c r="H235" s="46" t="s">
        <v>708</v>
      </c>
      <c r="I235" s="47" t="s">
        <v>709</v>
      </c>
      <c r="J235" s="24">
        <v>0</v>
      </c>
      <c r="K235" s="25">
        <f t="shared" si="20"/>
        <v>0</v>
      </c>
    </row>
    <row r="236" spans="1:11" s="26" customFormat="1" x14ac:dyDescent="0.25">
      <c r="A236" s="17"/>
      <c r="B236" s="18" t="s">
        <v>600</v>
      </c>
      <c r="C236" s="19" t="s">
        <v>90</v>
      </c>
      <c r="D236" s="20" t="s">
        <v>91</v>
      </c>
      <c r="E236" s="21"/>
      <c r="F236" s="20" t="s">
        <v>27</v>
      </c>
      <c r="G236" s="20">
        <v>2</v>
      </c>
      <c r="H236" s="46" t="s">
        <v>708</v>
      </c>
      <c r="I236" s="47" t="s">
        <v>709</v>
      </c>
      <c r="J236" s="24">
        <v>0</v>
      </c>
      <c r="K236" s="25">
        <f t="shared" si="20"/>
        <v>0</v>
      </c>
    </row>
    <row r="237" spans="1:11" s="26" customFormat="1" x14ac:dyDescent="0.25">
      <c r="A237" s="17"/>
      <c r="B237" s="18" t="s">
        <v>685</v>
      </c>
      <c r="C237" s="19" t="s">
        <v>102</v>
      </c>
      <c r="D237" s="20" t="s">
        <v>48</v>
      </c>
      <c r="E237" s="21"/>
      <c r="F237" s="20" t="s">
        <v>22</v>
      </c>
      <c r="G237" s="20">
        <v>22</v>
      </c>
      <c r="H237" s="27">
        <v>0</v>
      </c>
      <c r="I237" s="23">
        <f t="shared" ref="I237:I239" si="21">H237*G237</f>
        <v>0</v>
      </c>
      <c r="J237" s="24">
        <v>0</v>
      </c>
      <c r="K237" s="25">
        <f t="shared" ref="K237:K239" si="22">J237*G237</f>
        <v>0</v>
      </c>
    </row>
    <row r="238" spans="1:11" s="26" customFormat="1" x14ac:dyDescent="0.25">
      <c r="A238" s="17"/>
      <c r="B238" s="18" t="s">
        <v>690</v>
      </c>
      <c r="C238" s="19"/>
      <c r="D238" s="20" t="s">
        <v>48</v>
      </c>
      <c r="E238" s="21"/>
      <c r="F238" s="20" t="s">
        <v>59</v>
      </c>
      <c r="G238" s="20">
        <v>1</v>
      </c>
      <c r="H238" s="27">
        <v>0</v>
      </c>
      <c r="I238" s="23">
        <f t="shared" si="21"/>
        <v>0</v>
      </c>
      <c r="J238" s="24">
        <v>0</v>
      </c>
      <c r="K238" s="25">
        <f t="shared" si="22"/>
        <v>0</v>
      </c>
    </row>
    <row r="239" spans="1:11" s="26" customFormat="1" x14ac:dyDescent="0.25">
      <c r="A239" s="17"/>
      <c r="B239" s="18" t="s">
        <v>691</v>
      </c>
      <c r="C239" s="19"/>
      <c r="D239" s="20" t="s">
        <v>48</v>
      </c>
      <c r="E239" s="21"/>
      <c r="F239" s="20" t="s">
        <v>59</v>
      </c>
      <c r="G239" s="20">
        <v>1</v>
      </c>
      <c r="H239" s="27">
        <v>0</v>
      </c>
      <c r="I239" s="23">
        <f t="shared" si="21"/>
        <v>0</v>
      </c>
      <c r="J239" s="24">
        <v>0</v>
      </c>
      <c r="K239" s="25">
        <f t="shared" si="22"/>
        <v>0</v>
      </c>
    </row>
    <row r="240" spans="1:11" s="26" customFormat="1" x14ac:dyDescent="0.25">
      <c r="A240" s="17"/>
      <c r="B240" s="18" t="s">
        <v>623</v>
      </c>
      <c r="C240" s="19" t="s">
        <v>346</v>
      </c>
      <c r="D240" s="20" t="s">
        <v>347</v>
      </c>
      <c r="E240" s="21" t="s">
        <v>348</v>
      </c>
      <c r="F240" s="20" t="s">
        <v>59</v>
      </c>
      <c r="G240" s="20">
        <v>8.375</v>
      </c>
      <c r="H240" s="46" t="s">
        <v>708</v>
      </c>
      <c r="I240" s="47" t="s">
        <v>709</v>
      </c>
      <c r="J240" s="24">
        <v>0</v>
      </c>
      <c r="K240" s="25">
        <f>J240*G240</f>
        <v>0</v>
      </c>
    </row>
    <row r="241" spans="1:11" s="26" customFormat="1" x14ac:dyDescent="0.25">
      <c r="A241" s="17"/>
      <c r="B241" s="18" t="s">
        <v>63</v>
      </c>
      <c r="C241" s="19"/>
      <c r="D241" s="20"/>
      <c r="E241" s="21"/>
      <c r="F241" s="20" t="s">
        <v>22</v>
      </c>
      <c r="G241" s="20">
        <v>50.25</v>
      </c>
      <c r="H241" s="46" t="s">
        <v>708</v>
      </c>
      <c r="I241" s="47" t="s">
        <v>709</v>
      </c>
      <c r="J241" s="48">
        <v>0</v>
      </c>
      <c r="K241" s="49">
        <v>0</v>
      </c>
    </row>
    <row r="242" spans="1:11" s="26" customFormat="1" x14ac:dyDescent="0.25">
      <c r="A242" s="17"/>
      <c r="B242" s="18" t="s">
        <v>69</v>
      </c>
      <c r="C242" s="19"/>
      <c r="D242" s="20"/>
      <c r="E242" s="21" t="s">
        <v>70</v>
      </c>
      <c r="F242" s="20" t="s">
        <v>28</v>
      </c>
      <c r="G242" s="20">
        <v>1</v>
      </c>
      <c r="H242" s="46" t="s">
        <v>708</v>
      </c>
      <c r="I242" s="47" t="s">
        <v>709</v>
      </c>
      <c r="J242" s="48">
        <v>0</v>
      </c>
      <c r="K242" s="49">
        <v>0</v>
      </c>
    </row>
    <row r="243" spans="1:11" s="26" customFormat="1" x14ac:dyDescent="0.25">
      <c r="A243" s="17" t="s">
        <v>349</v>
      </c>
      <c r="B243" s="18" t="s">
        <v>604</v>
      </c>
      <c r="C243" s="19" t="s">
        <v>350</v>
      </c>
      <c r="D243" s="20"/>
      <c r="E243" s="21" t="s">
        <v>301</v>
      </c>
      <c r="F243" s="20" t="s">
        <v>27</v>
      </c>
      <c r="G243" s="20">
        <v>1</v>
      </c>
      <c r="H243" s="46" t="s">
        <v>708</v>
      </c>
      <c r="I243" s="47" t="s">
        <v>709</v>
      </c>
      <c r="J243" s="24">
        <v>0</v>
      </c>
      <c r="K243" s="25">
        <f t="shared" ref="K243:K249" si="23">J243*G243</f>
        <v>0</v>
      </c>
    </row>
    <row r="244" spans="1:11" s="26" customFormat="1" x14ac:dyDescent="0.25">
      <c r="A244" s="17"/>
      <c r="B244" s="18" t="s">
        <v>613</v>
      </c>
      <c r="C244" s="19" t="s">
        <v>351</v>
      </c>
      <c r="D244" s="20"/>
      <c r="E244" s="21"/>
      <c r="F244" s="20" t="s">
        <v>27</v>
      </c>
      <c r="G244" s="20">
        <v>1</v>
      </c>
      <c r="H244" s="46" t="s">
        <v>708</v>
      </c>
      <c r="I244" s="47" t="s">
        <v>709</v>
      </c>
      <c r="J244" s="24">
        <v>0</v>
      </c>
      <c r="K244" s="25">
        <f t="shared" si="23"/>
        <v>0</v>
      </c>
    </row>
    <row r="245" spans="1:11" s="26" customFormat="1" x14ac:dyDescent="0.25">
      <c r="A245" s="17"/>
      <c r="B245" s="18" t="s">
        <v>648</v>
      </c>
      <c r="C245" s="19" t="s">
        <v>352</v>
      </c>
      <c r="D245" s="20" t="s">
        <v>353</v>
      </c>
      <c r="E245" s="21"/>
      <c r="F245" s="20" t="s">
        <v>27</v>
      </c>
      <c r="G245" s="20">
        <v>1</v>
      </c>
      <c r="H245" s="46" t="s">
        <v>708</v>
      </c>
      <c r="I245" s="47" t="s">
        <v>709</v>
      </c>
      <c r="J245" s="24">
        <v>0</v>
      </c>
      <c r="K245" s="25">
        <f t="shared" si="23"/>
        <v>0</v>
      </c>
    </row>
    <row r="246" spans="1:11" s="26" customFormat="1" ht="26.4" x14ac:dyDescent="0.25">
      <c r="A246" s="17"/>
      <c r="B246" s="18" t="s">
        <v>633</v>
      </c>
      <c r="C246" s="19" t="s">
        <v>335</v>
      </c>
      <c r="D246" s="20"/>
      <c r="E246" s="21" t="s">
        <v>33</v>
      </c>
      <c r="F246" s="20" t="s">
        <v>27</v>
      </c>
      <c r="G246" s="20">
        <v>3</v>
      </c>
      <c r="H246" s="46" t="s">
        <v>708</v>
      </c>
      <c r="I246" s="47" t="s">
        <v>709</v>
      </c>
      <c r="J246" s="24">
        <v>0</v>
      </c>
      <c r="K246" s="25">
        <f t="shared" si="23"/>
        <v>0</v>
      </c>
    </row>
    <row r="247" spans="1:11" s="26" customFormat="1" x14ac:dyDescent="0.25">
      <c r="A247" s="17"/>
      <c r="B247" s="18" t="s">
        <v>636</v>
      </c>
      <c r="C247" s="19" t="s">
        <v>85</v>
      </c>
      <c r="D247" s="20"/>
      <c r="E247" s="21"/>
      <c r="F247" s="20" t="s">
        <v>27</v>
      </c>
      <c r="G247" s="20">
        <v>33</v>
      </c>
      <c r="H247" s="46" t="s">
        <v>708</v>
      </c>
      <c r="I247" s="47" t="s">
        <v>709</v>
      </c>
      <c r="J247" s="24">
        <v>0</v>
      </c>
      <c r="K247" s="25">
        <f t="shared" si="23"/>
        <v>0</v>
      </c>
    </row>
    <row r="248" spans="1:11" s="26" customFormat="1" x14ac:dyDescent="0.25">
      <c r="A248" s="17"/>
      <c r="B248" s="18" t="s">
        <v>681</v>
      </c>
      <c r="C248" s="19"/>
      <c r="D248" s="20"/>
      <c r="E248" s="21"/>
      <c r="F248" s="20" t="s">
        <v>59</v>
      </c>
      <c r="G248" s="20">
        <v>1</v>
      </c>
      <c r="H248" s="46" t="s">
        <v>708</v>
      </c>
      <c r="I248" s="47" t="s">
        <v>709</v>
      </c>
      <c r="J248" s="24">
        <v>0</v>
      </c>
      <c r="K248" s="25">
        <f t="shared" si="23"/>
        <v>0</v>
      </c>
    </row>
    <row r="249" spans="1:11" s="26" customFormat="1" x14ac:dyDescent="0.25">
      <c r="A249" s="17"/>
      <c r="B249" s="18" t="s">
        <v>600</v>
      </c>
      <c r="C249" s="19" t="s">
        <v>90</v>
      </c>
      <c r="D249" s="20" t="s">
        <v>91</v>
      </c>
      <c r="E249" s="21"/>
      <c r="F249" s="20" t="s">
        <v>27</v>
      </c>
      <c r="G249" s="20">
        <v>33</v>
      </c>
      <c r="H249" s="46" t="s">
        <v>708</v>
      </c>
      <c r="I249" s="47" t="s">
        <v>709</v>
      </c>
      <c r="J249" s="24">
        <v>0</v>
      </c>
      <c r="K249" s="25">
        <f t="shared" si="23"/>
        <v>0</v>
      </c>
    </row>
    <row r="250" spans="1:11" s="26" customFormat="1" x14ac:dyDescent="0.25">
      <c r="A250" s="17"/>
      <c r="B250" s="18" t="s">
        <v>686</v>
      </c>
      <c r="C250" s="19" t="s">
        <v>54</v>
      </c>
      <c r="D250" s="20" t="s">
        <v>48</v>
      </c>
      <c r="E250" s="21"/>
      <c r="F250" s="20" t="s">
        <v>22</v>
      </c>
      <c r="G250" s="20">
        <v>3</v>
      </c>
      <c r="H250" s="27">
        <v>0</v>
      </c>
      <c r="I250" s="23">
        <f t="shared" ref="I250:I255" si="24">H250*G250</f>
        <v>0</v>
      </c>
      <c r="J250" s="24">
        <v>0</v>
      </c>
      <c r="K250" s="25">
        <f t="shared" ref="K250:K258" si="25">J250*G250</f>
        <v>0</v>
      </c>
    </row>
    <row r="251" spans="1:11" s="26" customFormat="1" x14ac:dyDescent="0.25">
      <c r="A251" s="17"/>
      <c r="B251" s="18" t="s">
        <v>686</v>
      </c>
      <c r="C251" s="19" t="s">
        <v>160</v>
      </c>
      <c r="D251" s="20" t="s">
        <v>48</v>
      </c>
      <c r="E251" s="21"/>
      <c r="F251" s="20" t="s">
        <v>22</v>
      </c>
      <c r="G251" s="20">
        <v>5</v>
      </c>
      <c r="H251" s="27">
        <v>0</v>
      </c>
      <c r="I251" s="23">
        <f t="shared" si="24"/>
        <v>0</v>
      </c>
      <c r="J251" s="24">
        <v>0</v>
      </c>
      <c r="K251" s="25">
        <f t="shared" si="25"/>
        <v>0</v>
      </c>
    </row>
    <row r="252" spans="1:11" s="26" customFormat="1" x14ac:dyDescent="0.25">
      <c r="A252" s="17"/>
      <c r="B252" s="18" t="s">
        <v>685</v>
      </c>
      <c r="C252" s="19" t="s">
        <v>57</v>
      </c>
      <c r="D252" s="20" t="s">
        <v>48</v>
      </c>
      <c r="E252" s="21"/>
      <c r="F252" s="20" t="s">
        <v>22</v>
      </c>
      <c r="G252" s="20">
        <v>4</v>
      </c>
      <c r="H252" s="27">
        <v>0</v>
      </c>
      <c r="I252" s="23">
        <f t="shared" si="24"/>
        <v>0</v>
      </c>
      <c r="J252" s="24">
        <v>0</v>
      </c>
      <c r="K252" s="25">
        <f t="shared" si="25"/>
        <v>0</v>
      </c>
    </row>
    <row r="253" spans="1:11" s="26" customFormat="1" x14ac:dyDescent="0.25">
      <c r="A253" s="17"/>
      <c r="B253" s="18" t="s">
        <v>685</v>
      </c>
      <c r="C253" s="19" t="s">
        <v>214</v>
      </c>
      <c r="D253" s="20" t="s">
        <v>48</v>
      </c>
      <c r="E253" s="21"/>
      <c r="F253" s="20" t="s">
        <v>22</v>
      </c>
      <c r="G253" s="20">
        <v>11</v>
      </c>
      <c r="H253" s="27">
        <v>0</v>
      </c>
      <c r="I253" s="23">
        <f t="shared" si="24"/>
        <v>0</v>
      </c>
      <c r="J253" s="24">
        <v>0</v>
      </c>
      <c r="K253" s="25">
        <f t="shared" si="25"/>
        <v>0</v>
      </c>
    </row>
    <row r="254" spans="1:11" s="26" customFormat="1" x14ac:dyDescent="0.25">
      <c r="A254" s="17"/>
      <c r="B254" s="18" t="s">
        <v>685</v>
      </c>
      <c r="C254" s="19" t="s">
        <v>102</v>
      </c>
      <c r="D254" s="20" t="s">
        <v>48</v>
      </c>
      <c r="E254" s="21"/>
      <c r="F254" s="20" t="s">
        <v>22</v>
      </c>
      <c r="G254" s="20">
        <v>26</v>
      </c>
      <c r="H254" s="27">
        <v>0</v>
      </c>
      <c r="I254" s="23">
        <f t="shared" si="24"/>
        <v>0</v>
      </c>
      <c r="J254" s="24">
        <v>0</v>
      </c>
      <c r="K254" s="25">
        <f t="shared" si="25"/>
        <v>0</v>
      </c>
    </row>
    <row r="255" spans="1:11" s="26" customFormat="1" x14ac:dyDescent="0.25">
      <c r="A255" s="17"/>
      <c r="B255" s="18" t="s">
        <v>688</v>
      </c>
      <c r="C255" s="19"/>
      <c r="D255" s="20" t="s">
        <v>48</v>
      </c>
      <c r="E255" s="21"/>
      <c r="F255" s="20" t="s">
        <v>59</v>
      </c>
      <c r="G255" s="20">
        <v>6</v>
      </c>
      <c r="H255" s="27">
        <v>0</v>
      </c>
      <c r="I255" s="23">
        <f t="shared" si="24"/>
        <v>0</v>
      </c>
      <c r="J255" s="24">
        <v>0</v>
      </c>
      <c r="K255" s="25">
        <f t="shared" si="25"/>
        <v>0</v>
      </c>
    </row>
    <row r="256" spans="1:11" s="26" customFormat="1" x14ac:dyDescent="0.25">
      <c r="A256" s="17"/>
      <c r="B256" s="18" t="s">
        <v>690</v>
      </c>
      <c r="C256" s="19"/>
      <c r="D256" s="20" t="s">
        <v>48</v>
      </c>
      <c r="E256" s="21"/>
      <c r="F256" s="20" t="s">
        <v>59</v>
      </c>
      <c r="G256" s="20">
        <v>4</v>
      </c>
      <c r="H256" s="27">
        <v>0</v>
      </c>
      <c r="I256" s="23">
        <f t="shared" ref="I256" si="26">H256*G256</f>
        <v>0</v>
      </c>
      <c r="J256" s="24">
        <v>0</v>
      </c>
      <c r="K256" s="25">
        <f t="shared" ref="K256" si="27">J256*G256</f>
        <v>0</v>
      </c>
    </row>
    <row r="257" spans="1:11" s="26" customFormat="1" x14ac:dyDescent="0.25">
      <c r="A257" s="17"/>
      <c r="B257" s="18" t="s">
        <v>649</v>
      </c>
      <c r="C257" s="19" t="s">
        <v>102</v>
      </c>
      <c r="D257" s="20" t="s">
        <v>167</v>
      </c>
      <c r="E257" s="21" t="s">
        <v>166</v>
      </c>
      <c r="F257" s="20" t="s">
        <v>22</v>
      </c>
      <c r="G257" s="20">
        <v>28</v>
      </c>
      <c r="H257" s="46" t="s">
        <v>708</v>
      </c>
      <c r="I257" s="47" t="s">
        <v>709</v>
      </c>
      <c r="J257" s="24">
        <v>0</v>
      </c>
      <c r="K257" s="25">
        <f t="shared" si="25"/>
        <v>0</v>
      </c>
    </row>
    <row r="258" spans="1:11" s="26" customFormat="1" x14ac:dyDescent="0.25">
      <c r="A258" s="17"/>
      <c r="B258" s="18" t="s">
        <v>623</v>
      </c>
      <c r="C258" s="19" t="s">
        <v>346</v>
      </c>
      <c r="D258" s="20" t="s">
        <v>347</v>
      </c>
      <c r="E258" s="21" t="s">
        <v>348</v>
      </c>
      <c r="F258" s="20" t="s">
        <v>59</v>
      </c>
      <c r="G258" s="20">
        <v>13.5</v>
      </c>
      <c r="H258" s="46" t="s">
        <v>708</v>
      </c>
      <c r="I258" s="47" t="s">
        <v>709</v>
      </c>
      <c r="J258" s="24">
        <v>0</v>
      </c>
      <c r="K258" s="25">
        <f t="shared" si="25"/>
        <v>0</v>
      </c>
    </row>
    <row r="259" spans="1:11" s="26" customFormat="1" x14ac:dyDescent="0.25">
      <c r="A259" s="17"/>
      <c r="B259" s="18" t="s">
        <v>63</v>
      </c>
      <c r="C259" s="19"/>
      <c r="D259" s="20"/>
      <c r="E259" s="21"/>
      <c r="F259" s="20" t="s">
        <v>22</v>
      </c>
      <c r="G259" s="20">
        <v>81</v>
      </c>
      <c r="H259" s="46" t="s">
        <v>708</v>
      </c>
      <c r="I259" s="47" t="s">
        <v>709</v>
      </c>
      <c r="J259" s="48">
        <v>0</v>
      </c>
      <c r="K259" s="49">
        <v>0</v>
      </c>
    </row>
    <row r="260" spans="1:11" s="26" customFormat="1" x14ac:dyDescent="0.25">
      <c r="A260" s="17"/>
      <c r="B260" s="18" t="s">
        <v>69</v>
      </c>
      <c r="C260" s="19"/>
      <c r="D260" s="20"/>
      <c r="E260" s="21" t="s">
        <v>70</v>
      </c>
      <c r="F260" s="20" t="s">
        <v>28</v>
      </c>
      <c r="G260" s="20">
        <v>1</v>
      </c>
      <c r="H260" s="46" t="s">
        <v>708</v>
      </c>
      <c r="I260" s="47" t="s">
        <v>709</v>
      </c>
      <c r="J260" s="48">
        <v>0</v>
      </c>
      <c r="K260" s="49">
        <v>0</v>
      </c>
    </row>
    <row r="261" spans="1:11" s="26" customFormat="1" x14ac:dyDescent="0.25">
      <c r="A261" s="17" t="s">
        <v>354</v>
      </c>
      <c r="B261" s="18" t="s">
        <v>602</v>
      </c>
      <c r="C261" s="19" t="s">
        <v>355</v>
      </c>
      <c r="D261" s="20"/>
      <c r="E261" s="21" t="s">
        <v>301</v>
      </c>
      <c r="F261" s="20" t="s">
        <v>27</v>
      </c>
      <c r="G261" s="20">
        <v>1</v>
      </c>
      <c r="H261" s="46" t="s">
        <v>708</v>
      </c>
      <c r="I261" s="47" t="s">
        <v>709</v>
      </c>
      <c r="J261" s="24">
        <v>0</v>
      </c>
      <c r="K261" s="25">
        <f t="shared" ref="K261:K266" si="28">J261*G261</f>
        <v>0</v>
      </c>
    </row>
    <row r="262" spans="1:11" s="26" customFormat="1" x14ac:dyDescent="0.25">
      <c r="A262" s="17"/>
      <c r="B262" s="18" t="s">
        <v>639</v>
      </c>
      <c r="C262" s="19" t="s">
        <v>356</v>
      </c>
      <c r="D262" s="20"/>
      <c r="E262" s="21"/>
      <c r="F262" s="20" t="s">
        <v>27</v>
      </c>
      <c r="G262" s="20">
        <v>1</v>
      </c>
      <c r="H262" s="46" t="s">
        <v>708</v>
      </c>
      <c r="I262" s="47" t="s">
        <v>709</v>
      </c>
      <c r="J262" s="24">
        <v>0</v>
      </c>
      <c r="K262" s="25">
        <f t="shared" si="28"/>
        <v>0</v>
      </c>
    </row>
    <row r="263" spans="1:11" s="26" customFormat="1" x14ac:dyDescent="0.25">
      <c r="A263" s="17"/>
      <c r="B263" s="18" t="s">
        <v>613</v>
      </c>
      <c r="C263" s="19" t="s">
        <v>357</v>
      </c>
      <c r="D263" s="20"/>
      <c r="E263" s="21"/>
      <c r="F263" s="20" t="s">
        <v>27</v>
      </c>
      <c r="G263" s="20">
        <v>1</v>
      </c>
      <c r="H263" s="46" t="s">
        <v>708</v>
      </c>
      <c r="I263" s="47" t="s">
        <v>709</v>
      </c>
      <c r="J263" s="24">
        <v>0</v>
      </c>
      <c r="K263" s="25">
        <f t="shared" si="28"/>
        <v>0</v>
      </c>
    </row>
    <row r="264" spans="1:11" s="26" customFormat="1" ht="26.4" x14ac:dyDescent="0.25">
      <c r="A264" s="17"/>
      <c r="B264" s="18" t="s">
        <v>633</v>
      </c>
      <c r="C264" s="19" t="s">
        <v>135</v>
      </c>
      <c r="D264" s="20"/>
      <c r="E264" s="21" t="s">
        <v>33</v>
      </c>
      <c r="F264" s="20" t="s">
        <v>27</v>
      </c>
      <c r="G264" s="20">
        <v>3</v>
      </c>
      <c r="H264" s="46" t="s">
        <v>708</v>
      </c>
      <c r="I264" s="47" t="s">
        <v>709</v>
      </c>
      <c r="J264" s="24">
        <v>0</v>
      </c>
      <c r="K264" s="25">
        <f t="shared" si="28"/>
        <v>0</v>
      </c>
    </row>
    <row r="265" spans="1:11" s="26" customFormat="1" x14ac:dyDescent="0.25">
      <c r="A265" s="17"/>
      <c r="B265" s="18" t="s">
        <v>636</v>
      </c>
      <c r="C265" s="19" t="s">
        <v>40</v>
      </c>
      <c r="D265" s="20"/>
      <c r="E265" s="21"/>
      <c r="F265" s="20" t="s">
        <v>27</v>
      </c>
      <c r="G265" s="20">
        <v>3</v>
      </c>
      <c r="H265" s="46" t="s">
        <v>708</v>
      </c>
      <c r="I265" s="47" t="s">
        <v>709</v>
      </c>
      <c r="J265" s="24">
        <v>0</v>
      </c>
      <c r="K265" s="25">
        <f t="shared" si="28"/>
        <v>0</v>
      </c>
    </row>
    <row r="266" spans="1:11" s="26" customFormat="1" x14ac:dyDescent="0.25">
      <c r="A266" s="17"/>
      <c r="B266" s="18" t="s">
        <v>643</v>
      </c>
      <c r="C266" s="19" t="s">
        <v>358</v>
      </c>
      <c r="D266" s="20" t="s">
        <v>45</v>
      </c>
      <c r="E266" s="21"/>
      <c r="F266" s="20" t="s">
        <v>27</v>
      </c>
      <c r="G266" s="20">
        <v>3</v>
      </c>
      <c r="H266" s="46" t="s">
        <v>708</v>
      </c>
      <c r="I266" s="47" t="s">
        <v>709</v>
      </c>
      <c r="J266" s="24">
        <v>0</v>
      </c>
      <c r="K266" s="25">
        <f t="shared" si="28"/>
        <v>0</v>
      </c>
    </row>
    <row r="267" spans="1:11" s="26" customFormat="1" x14ac:dyDescent="0.25">
      <c r="A267" s="17"/>
      <c r="B267" s="18" t="s">
        <v>685</v>
      </c>
      <c r="C267" s="19" t="s">
        <v>359</v>
      </c>
      <c r="D267" s="20" t="s">
        <v>48</v>
      </c>
      <c r="E267" s="21"/>
      <c r="F267" s="20" t="s">
        <v>22</v>
      </c>
      <c r="G267" s="20">
        <v>2</v>
      </c>
      <c r="H267" s="27">
        <v>0</v>
      </c>
      <c r="I267" s="23">
        <f t="shared" ref="I267:I270" si="29">H267*G267</f>
        <v>0</v>
      </c>
      <c r="J267" s="24">
        <v>0</v>
      </c>
      <c r="K267" s="25">
        <f t="shared" ref="K267:K270" si="30">J267*G267</f>
        <v>0</v>
      </c>
    </row>
    <row r="268" spans="1:11" s="26" customFormat="1" x14ac:dyDescent="0.25">
      <c r="A268" s="17"/>
      <c r="B268" s="18" t="s">
        <v>685</v>
      </c>
      <c r="C268" s="19" t="s">
        <v>58</v>
      </c>
      <c r="D268" s="20" t="s">
        <v>48</v>
      </c>
      <c r="E268" s="21"/>
      <c r="F268" s="20" t="s">
        <v>22</v>
      </c>
      <c r="G268" s="20">
        <v>17</v>
      </c>
      <c r="H268" s="27">
        <v>0</v>
      </c>
      <c r="I268" s="23">
        <f t="shared" si="29"/>
        <v>0</v>
      </c>
      <c r="J268" s="24">
        <v>0</v>
      </c>
      <c r="K268" s="25">
        <f t="shared" si="30"/>
        <v>0</v>
      </c>
    </row>
    <row r="269" spans="1:11" s="26" customFormat="1" x14ac:dyDescent="0.25">
      <c r="A269" s="17"/>
      <c r="B269" s="18" t="s">
        <v>690</v>
      </c>
      <c r="C269" s="19"/>
      <c r="D269" s="20" t="s">
        <v>48</v>
      </c>
      <c r="E269" s="21"/>
      <c r="F269" s="20" t="s">
        <v>59</v>
      </c>
      <c r="G269" s="20">
        <v>1</v>
      </c>
      <c r="H269" s="27">
        <v>0</v>
      </c>
      <c r="I269" s="23">
        <f t="shared" si="29"/>
        <v>0</v>
      </c>
      <c r="J269" s="24">
        <v>0</v>
      </c>
      <c r="K269" s="25">
        <f t="shared" si="30"/>
        <v>0</v>
      </c>
    </row>
    <row r="270" spans="1:11" s="26" customFormat="1" x14ac:dyDescent="0.25">
      <c r="A270" s="17"/>
      <c r="B270" s="18" t="s">
        <v>691</v>
      </c>
      <c r="C270" s="19"/>
      <c r="D270" s="20" t="s">
        <v>48</v>
      </c>
      <c r="E270" s="21"/>
      <c r="F270" s="20" t="s">
        <v>59</v>
      </c>
      <c r="G270" s="20">
        <v>1</v>
      </c>
      <c r="H270" s="27">
        <v>0</v>
      </c>
      <c r="I270" s="23">
        <f t="shared" si="29"/>
        <v>0</v>
      </c>
      <c r="J270" s="24">
        <v>0</v>
      </c>
      <c r="K270" s="25">
        <f t="shared" si="30"/>
        <v>0</v>
      </c>
    </row>
    <row r="271" spans="1:11" s="26" customFormat="1" x14ac:dyDescent="0.25">
      <c r="A271" s="17"/>
      <c r="B271" s="18" t="s">
        <v>623</v>
      </c>
      <c r="C271" s="19" t="s">
        <v>346</v>
      </c>
      <c r="D271" s="20" t="s">
        <v>347</v>
      </c>
      <c r="E271" s="21" t="s">
        <v>348</v>
      </c>
      <c r="F271" s="20" t="s">
        <v>59</v>
      </c>
      <c r="G271" s="20">
        <v>4.875</v>
      </c>
      <c r="H271" s="46" t="s">
        <v>708</v>
      </c>
      <c r="I271" s="47" t="s">
        <v>709</v>
      </c>
      <c r="J271" s="24">
        <v>0</v>
      </c>
      <c r="K271" s="25">
        <f>J271*G271</f>
        <v>0</v>
      </c>
    </row>
    <row r="272" spans="1:11" s="26" customFormat="1" x14ac:dyDescent="0.25">
      <c r="A272" s="17"/>
      <c r="B272" s="18" t="s">
        <v>63</v>
      </c>
      <c r="C272" s="19"/>
      <c r="D272" s="20"/>
      <c r="E272" s="21"/>
      <c r="F272" s="20" t="s">
        <v>22</v>
      </c>
      <c r="G272" s="20">
        <v>29.25</v>
      </c>
      <c r="H272" s="46" t="s">
        <v>708</v>
      </c>
      <c r="I272" s="47" t="s">
        <v>709</v>
      </c>
      <c r="J272" s="48">
        <v>0</v>
      </c>
      <c r="K272" s="49">
        <v>0</v>
      </c>
    </row>
    <row r="273" spans="1:11" s="26" customFormat="1" x14ac:dyDescent="0.25">
      <c r="A273" s="17"/>
      <c r="B273" s="18" t="s">
        <v>69</v>
      </c>
      <c r="C273" s="19"/>
      <c r="D273" s="20"/>
      <c r="E273" s="21" t="s">
        <v>70</v>
      </c>
      <c r="F273" s="20" t="s">
        <v>28</v>
      </c>
      <c r="G273" s="20">
        <v>1</v>
      </c>
      <c r="H273" s="46" t="s">
        <v>708</v>
      </c>
      <c r="I273" s="47" t="s">
        <v>709</v>
      </c>
      <c r="J273" s="48">
        <v>0</v>
      </c>
      <c r="K273" s="49">
        <v>0</v>
      </c>
    </row>
    <row r="274" spans="1:11" s="26" customFormat="1" x14ac:dyDescent="0.25">
      <c r="A274" s="17" t="s">
        <v>360</v>
      </c>
      <c r="B274" s="18" t="s">
        <v>602</v>
      </c>
      <c r="C274" s="19" t="s">
        <v>361</v>
      </c>
      <c r="D274" s="20"/>
      <c r="E274" s="21" t="s">
        <v>301</v>
      </c>
      <c r="F274" s="20" t="s">
        <v>27</v>
      </c>
      <c r="G274" s="20">
        <v>1</v>
      </c>
      <c r="H274" s="46" t="s">
        <v>708</v>
      </c>
      <c r="I274" s="47" t="s">
        <v>709</v>
      </c>
      <c r="J274" s="24">
        <v>0</v>
      </c>
      <c r="K274" s="25">
        <f t="shared" ref="K274:K279" si="31">J274*G274</f>
        <v>0</v>
      </c>
    </row>
    <row r="275" spans="1:11" s="26" customFormat="1" x14ac:dyDescent="0.25">
      <c r="A275" s="17"/>
      <c r="B275" s="18" t="s">
        <v>639</v>
      </c>
      <c r="C275" s="19" t="s">
        <v>362</v>
      </c>
      <c r="D275" s="20"/>
      <c r="E275" s="21"/>
      <c r="F275" s="20" t="s">
        <v>27</v>
      </c>
      <c r="G275" s="20">
        <v>1</v>
      </c>
      <c r="H275" s="46" t="s">
        <v>708</v>
      </c>
      <c r="I275" s="47" t="s">
        <v>709</v>
      </c>
      <c r="J275" s="24">
        <v>0</v>
      </c>
      <c r="K275" s="25">
        <f t="shared" si="31"/>
        <v>0</v>
      </c>
    </row>
    <row r="276" spans="1:11" s="26" customFormat="1" x14ac:dyDescent="0.25">
      <c r="A276" s="17"/>
      <c r="B276" s="18" t="s">
        <v>613</v>
      </c>
      <c r="C276" s="19" t="s">
        <v>363</v>
      </c>
      <c r="D276" s="20"/>
      <c r="E276" s="21"/>
      <c r="F276" s="20" t="s">
        <v>27</v>
      </c>
      <c r="G276" s="20">
        <v>1</v>
      </c>
      <c r="H276" s="46" t="s">
        <v>708</v>
      </c>
      <c r="I276" s="47" t="s">
        <v>709</v>
      </c>
      <c r="J276" s="24">
        <v>0</v>
      </c>
      <c r="K276" s="25">
        <f t="shared" si="31"/>
        <v>0</v>
      </c>
    </row>
    <row r="277" spans="1:11" s="26" customFormat="1" ht="26.4" x14ac:dyDescent="0.25">
      <c r="A277" s="17"/>
      <c r="B277" s="18" t="s">
        <v>633</v>
      </c>
      <c r="C277" s="19" t="s">
        <v>135</v>
      </c>
      <c r="D277" s="20"/>
      <c r="E277" s="21" t="s">
        <v>33</v>
      </c>
      <c r="F277" s="20" t="s">
        <v>27</v>
      </c>
      <c r="G277" s="20">
        <v>6</v>
      </c>
      <c r="H277" s="46" t="s">
        <v>708</v>
      </c>
      <c r="I277" s="47" t="s">
        <v>709</v>
      </c>
      <c r="J277" s="24">
        <v>0</v>
      </c>
      <c r="K277" s="25">
        <f t="shared" si="31"/>
        <v>0</v>
      </c>
    </row>
    <row r="278" spans="1:11" s="26" customFormat="1" x14ac:dyDescent="0.25">
      <c r="A278" s="17"/>
      <c r="B278" s="18" t="s">
        <v>636</v>
      </c>
      <c r="C278" s="19" t="s">
        <v>40</v>
      </c>
      <c r="D278" s="20"/>
      <c r="E278" s="21"/>
      <c r="F278" s="20" t="s">
        <v>27</v>
      </c>
      <c r="G278" s="20">
        <v>9</v>
      </c>
      <c r="H278" s="46" t="s">
        <v>708</v>
      </c>
      <c r="I278" s="47" t="s">
        <v>709</v>
      </c>
      <c r="J278" s="24">
        <v>0</v>
      </c>
      <c r="K278" s="25">
        <f t="shared" si="31"/>
        <v>0</v>
      </c>
    </row>
    <row r="279" spans="1:11" s="26" customFormat="1" x14ac:dyDescent="0.25">
      <c r="A279" s="17"/>
      <c r="B279" s="18" t="s">
        <v>600</v>
      </c>
      <c r="C279" s="19" t="s">
        <v>185</v>
      </c>
      <c r="D279" s="20" t="s">
        <v>91</v>
      </c>
      <c r="E279" s="21"/>
      <c r="F279" s="20" t="s">
        <v>27</v>
      </c>
      <c r="G279" s="20">
        <v>9</v>
      </c>
      <c r="H279" s="46" t="s">
        <v>708</v>
      </c>
      <c r="I279" s="47" t="s">
        <v>709</v>
      </c>
      <c r="J279" s="24">
        <v>0</v>
      </c>
      <c r="K279" s="25">
        <f t="shared" si="31"/>
        <v>0</v>
      </c>
    </row>
    <row r="280" spans="1:11" s="26" customFormat="1" x14ac:dyDescent="0.25">
      <c r="A280" s="17"/>
      <c r="B280" s="18" t="s">
        <v>685</v>
      </c>
      <c r="C280" s="19" t="s">
        <v>57</v>
      </c>
      <c r="D280" s="20" t="s">
        <v>48</v>
      </c>
      <c r="E280" s="21"/>
      <c r="F280" s="20" t="s">
        <v>22</v>
      </c>
      <c r="G280" s="20">
        <v>3</v>
      </c>
      <c r="H280" s="27">
        <v>0</v>
      </c>
      <c r="I280" s="23">
        <f t="shared" ref="I280:I283" si="32">H280*G280</f>
        <v>0</v>
      </c>
      <c r="J280" s="24">
        <v>0</v>
      </c>
      <c r="K280" s="25">
        <f t="shared" ref="K280:K285" si="33">J280*G280</f>
        <v>0</v>
      </c>
    </row>
    <row r="281" spans="1:11" s="26" customFormat="1" x14ac:dyDescent="0.25">
      <c r="A281" s="17"/>
      <c r="B281" s="18" t="s">
        <v>685</v>
      </c>
      <c r="C281" s="19" t="s">
        <v>214</v>
      </c>
      <c r="D281" s="20" t="s">
        <v>48</v>
      </c>
      <c r="E281" s="21"/>
      <c r="F281" s="20" t="s">
        <v>22</v>
      </c>
      <c r="G281" s="20">
        <v>4</v>
      </c>
      <c r="H281" s="27">
        <v>0</v>
      </c>
      <c r="I281" s="23">
        <f t="shared" si="32"/>
        <v>0</v>
      </c>
      <c r="J281" s="24">
        <v>0</v>
      </c>
      <c r="K281" s="25">
        <f t="shared" si="33"/>
        <v>0</v>
      </c>
    </row>
    <row r="282" spans="1:11" s="26" customFormat="1" x14ac:dyDescent="0.25">
      <c r="A282" s="17"/>
      <c r="B282" s="18" t="s">
        <v>685</v>
      </c>
      <c r="C282" s="19" t="s">
        <v>58</v>
      </c>
      <c r="D282" s="20" t="s">
        <v>48</v>
      </c>
      <c r="E282" s="21"/>
      <c r="F282" s="20" t="s">
        <v>22</v>
      </c>
      <c r="G282" s="20">
        <v>16</v>
      </c>
      <c r="H282" s="27">
        <v>0</v>
      </c>
      <c r="I282" s="23">
        <f t="shared" si="32"/>
        <v>0</v>
      </c>
      <c r="J282" s="24">
        <v>0</v>
      </c>
      <c r="K282" s="25">
        <f t="shared" si="33"/>
        <v>0</v>
      </c>
    </row>
    <row r="283" spans="1:11" s="26" customFormat="1" x14ac:dyDescent="0.25">
      <c r="A283" s="17"/>
      <c r="B283" s="18" t="s">
        <v>690</v>
      </c>
      <c r="C283" s="19"/>
      <c r="D283" s="20" t="s">
        <v>48</v>
      </c>
      <c r="E283" s="21"/>
      <c r="F283" s="20" t="s">
        <v>59</v>
      </c>
      <c r="G283" s="20">
        <v>2</v>
      </c>
      <c r="H283" s="27">
        <v>0</v>
      </c>
      <c r="I283" s="23">
        <f t="shared" si="32"/>
        <v>0</v>
      </c>
      <c r="J283" s="24">
        <v>0</v>
      </c>
      <c r="K283" s="25">
        <f t="shared" si="33"/>
        <v>0</v>
      </c>
    </row>
    <row r="284" spans="1:11" s="26" customFormat="1" x14ac:dyDescent="0.25">
      <c r="A284" s="17"/>
      <c r="B284" s="18" t="s">
        <v>649</v>
      </c>
      <c r="C284" s="19" t="s">
        <v>58</v>
      </c>
      <c r="D284" s="20" t="s">
        <v>167</v>
      </c>
      <c r="E284" s="21" t="s">
        <v>166</v>
      </c>
      <c r="F284" s="20" t="s">
        <v>22</v>
      </c>
      <c r="G284" s="20">
        <v>6</v>
      </c>
      <c r="H284" s="46" t="s">
        <v>708</v>
      </c>
      <c r="I284" s="47" t="s">
        <v>709</v>
      </c>
      <c r="J284" s="24">
        <v>0</v>
      </c>
      <c r="K284" s="25">
        <f t="shared" si="33"/>
        <v>0</v>
      </c>
    </row>
    <row r="285" spans="1:11" s="26" customFormat="1" x14ac:dyDescent="0.25">
      <c r="A285" s="17"/>
      <c r="B285" s="18" t="s">
        <v>623</v>
      </c>
      <c r="C285" s="19" t="s">
        <v>346</v>
      </c>
      <c r="D285" s="20" t="s">
        <v>347</v>
      </c>
      <c r="E285" s="21" t="s">
        <v>348</v>
      </c>
      <c r="F285" s="20" t="s">
        <v>59</v>
      </c>
      <c r="G285" s="20">
        <v>6.125</v>
      </c>
      <c r="H285" s="46" t="s">
        <v>708</v>
      </c>
      <c r="I285" s="47" t="s">
        <v>709</v>
      </c>
      <c r="J285" s="24">
        <v>0</v>
      </c>
      <c r="K285" s="25">
        <f t="shared" si="33"/>
        <v>0</v>
      </c>
    </row>
    <row r="286" spans="1:11" s="26" customFormat="1" x14ac:dyDescent="0.25">
      <c r="A286" s="17"/>
      <c r="B286" s="18" t="s">
        <v>63</v>
      </c>
      <c r="C286" s="19"/>
      <c r="D286" s="20"/>
      <c r="E286" s="21"/>
      <c r="F286" s="20" t="s">
        <v>22</v>
      </c>
      <c r="G286" s="20">
        <v>36.75</v>
      </c>
      <c r="H286" s="46" t="s">
        <v>708</v>
      </c>
      <c r="I286" s="47" t="s">
        <v>709</v>
      </c>
      <c r="J286" s="48">
        <v>0</v>
      </c>
      <c r="K286" s="49">
        <v>0</v>
      </c>
    </row>
    <row r="287" spans="1:11" s="26" customFormat="1" x14ac:dyDescent="0.25">
      <c r="A287" s="17"/>
      <c r="B287" s="18" t="s">
        <v>69</v>
      </c>
      <c r="C287" s="19"/>
      <c r="D287" s="20"/>
      <c r="E287" s="21" t="s">
        <v>70</v>
      </c>
      <c r="F287" s="20" t="s">
        <v>28</v>
      </c>
      <c r="G287" s="20">
        <v>1</v>
      </c>
      <c r="H287" s="46" t="s">
        <v>708</v>
      </c>
      <c r="I287" s="47" t="s">
        <v>709</v>
      </c>
      <c r="J287" s="48">
        <v>0</v>
      </c>
      <c r="K287" s="49">
        <v>0</v>
      </c>
    </row>
    <row r="288" spans="1:11" s="26" customFormat="1" x14ac:dyDescent="0.25">
      <c r="A288" s="17" t="s">
        <v>364</v>
      </c>
      <c r="B288" s="18" t="s">
        <v>602</v>
      </c>
      <c r="C288" s="19" t="s">
        <v>355</v>
      </c>
      <c r="D288" s="20"/>
      <c r="E288" s="21" t="s">
        <v>301</v>
      </c>
      <c r="F288" s="20" t="s">
        <v>27</v>
      </c>
      <c r="G288" s="20">
        <v>1</v>
      </c>
      <c r="H288" s="46" t="s">
        <v>708</v>
      </c>
      <c r="I288" s="47" t="s">
        <v>709</v>
      </c>
      <c r="J288" s="24">
        <v>0</v>
      </c>
      <c r="K288" s="25">
        <f t="shared" ref="K288:K293" si="34">J288*G288</f>
        <v>0</v>
      </c>
    </row>
    <row r="289" spans="1:11" s="26" customFormat="1" x14ac:dyDescent="0.25">
      <c r="A289" s="17"/>
      <c r="B289" s="18" t="s">
        <v>639</v>
      </c>
      <c r="C289" s="19" t="s">
        <v>356</v>
      </c>
      <c r="D289" s="20"/>
      <c r="E289" s="21"/>
      <c r="F289" s="20" t="s">
        <v>27</v>
      </c>
      <c r="G289" s="20">
        <v>1</v>
      </c>
      <c r="H289" s="46" t="s">
        <v>708</v>
      </c>
      <c r="I289" s="47" t="s">
        <v>709</v>
      </c>
      <c r="J289" s="24">
        <v>0</v>
      </c>
      <c r="K289" s="25">
        <f t="shared" si="34"/>
        <v>0</v>
      </c>
    </row>
    <row r="290" spans="1:11" s="26" customFormat="1" x14ac:dyDescent="0.25">
      <c r="A290" s="17"/>
      <c r="B290" s="18" t="s">
        <v>613</v>
      </c>
      <c r="C290" s="19" t="s">
        <v>357</v>
      </c>
      <c r="D290" s="20"/>
      <c r="E290" s="21"/>
      <c r="F290" s="20" t="s">
        <v>27</v>
      </c>
      <c r="G290" s="20">
        <v>1</v>
      </c>
      <c r="H290" s="46" t="s">
        <v>708</v>
      </c>
      <c r="I290" s="47" t="s">
        <v>709</v>
      </c>
      <c r="J290" s="24">
        <v>0</v>
      </c>
      <c r="K290" s="25">
        <f t="shared" si="34"/>
        <v>0</v>
      </c>
    </row>
    <row r="291" spans="1:11" s="26" customFormat="1" ht="26.4" x14ac:dyDescent="0.25">
      <c r="A291" s="17"/>
      <c r="B291" s="18" t="s">
        <v>633</v>
      </c>
      <c r="C291" s="19" t="s">
        <v>135</v>
      </c>
      <c r="D291" s="20"/>
      <c r="E291" s="21" t="s">
        <v>33</v>
      </c>
      <c r="F291" s="20" t="s">
        <v>27</v>
      </c>
      <c r="G291" s="20">
        <v>3</v>
      </c>
      <c r="H291" s="46" t="s">
        <v>708</v>
      </c>
      <c r="I291" s="47" t="s">
        <v>709</v>
      </c>
      <c r="J291" s="24">
        <v>0</v>
      </c>
      <c r="K291" s="25">
        <f t="shared" si="34"/>
        <v>0</v>
      </c>
    </row>
    <row r="292" spans="1:11" s="26" customFormat="1" x14ac:dyDescent="0.25">
      <c r="A292" s="17"/>
      <c r="B292" s="18" t="s">
        <v>636</v>
      </c>
      <c r="C292" s="19" t="s">
        <v>40</v>
      </c>
      <c r="D292" s="20"/>
      <c r="E292" s="21"/>
      <c r="F292" s="20" t="s">
        <v>27</v>
      </c>
      <c r="G292" s="20">
        <v>3</v>
      </c>
      <c r="H292" s="46" t="s">
        <v>708</v>
      </c>
      <c r="I292" s="47" t="s">
        <v>709</v>
      </c>
      <c r="J292" s="24">
        <v>0</v>
      </c>
      <c r="K292" s="25">
        <f t="shared" si="34"/>
        <v>0</v>
      </c>
    </row>
    <row r="293" spans="1:11" s="26" customFormat="1" x14ac:dyDescent="0.25">
      <c r="A293" s="17"/>
      <c r="B293" s="18" t="s">
        <v>643</v>
      </c>
      <c r="C293" s="19" t="s">
        <v>358</v>
      </c>
      <c r="D293" s="20" t="s">
        <v>45</v>
      </c>
      <c r="E293" s="21"/>
      <c r="F293" s="20" t="s">
        <v>27</v>
      </c>
      <c r="G293" s="20">
        <v>3</v>
      </c>
      <c r="H293" s="46" t="s">
        <v>708</v>
      </c>
      <c r="I293" s="47" t="s">
        <v>709</v>
      </c>
      <c r="J293" s="24">
        <v>0</v>
      </c>
      <c r="K293" s="25">
        <f t="shared" si="34"/>
        <v>0</v>
      </c>
    </row>
    <row r="294" spans="1:11" s="26" customFormat="1" x14ac:dyDescent="0.25">
      <c r="A294" s="17"/>
      <c r="B294" s="18" t="s">
        <v>685</v>
      </c>
      <c r="C294" s="19" t="s">
        <v>359</v>
      </c>
      <c r="D294" s="20" t="s">
        <v>48</v>
      </c>
      <c r="E294" s="21"/>
      <c r="F294" s="20" t="s">
        <v>22</v>
      </c>
      <c r="G294" s="20">
        <v>2</v>
      </c>
      <c r="H294" s="27">
        <v>0</v>
      </c>
      <c r="I294" s="23">
        <f t="shared" ref="I294:I297" si="35">H294*G294</f>
        <v>0</v>
      </c>
      <c r="J294" s="24">
        <v>0</v>
      </c>
      <c r="K294" s="25">
        <f t="shared" ref="K294:K297" si="36">J294*G294</f>
        <v>0</v>
      </c>
    </row>
    <row r="295" spans="1:11" s="26" customFormat="1" x14ac:dyDescent="0.25">
      <c r="A295" s="17"/>
      <c r="B295" s="18" t="s">
        <v>685</v>
      </c>
      <c r="C295" s="19" t="s">
        <v>58</v>
      </c>
      <c r="D295" s="20" t="s">
        <v>48</v>
      </c>
      <c r="E295" s="21"/>
      <c r="F295" s="20" t="s">
        <v>22</v>
      </c>
      <c r="G295" s="20">
        <v>20</v>
      </c>
      <c r="H295" s="27">
        <v>0</v>
      </c>
      <c r="I295" s="23">
        <f t="shared" si="35"/>
        <v>0</v>
      </c>
      <c r="J295" s="24">
        <v>0</v>
      </c>
      <c r="K295" s="25">
        <f t="shared" si="36"/>
        <v>0</v>
      </c>
    </row>
    <row r="296" spans="1:11" s="26" customFormat="1" x14ac:dyDescent="0.25">
      <c r="A296" s="17"/>
      <c r="B296" s="18" t="s">
        <v>690</v>
      </c>
      <c r="C296" s="19"/>
      <c r="D296" s="20" t="s">
        <v>48</v>
      </c>
      <c r="E296" s="21"/>
      <c r="F296" s="20" t="s">
        <v>59</v>
      </c>
      <c r="G296" s="20">
        <v>1</v>
      </c>
      <c r="H296" s="27">
        <v>0</v>
      </c>
      <c r="I296" s="23">
        <f t="shared" si="35"/>
        <v>0</v>
      </c>
      <c r="J296" s="24">
        <v>0</v>
      </c>
      <c r="K296" s="25">
        <f t="shared" si="36"/>
        <v>0</v>
      </c>
    </row>
    <row r="297" spans="1:11" s="26" customFormat="1" x14ac:dyDescent="0.25">
      <c r="A297" s="17"/>
      <c r="B297" s="18" t="s">
        <v>691</v>
      </c>
      <c r="C297" s="19"/>
      <c r="D297" s="20" t="s">
        <v>48</v>
      </c>
      <c r="E297" s="21"/>
      <c r="F297" s="20" t="s">
        <v>59</v>
      </c>
      <c r="G297" s="20">
        <v>1</v>
      </c>
      <c r="H297" s="27">
        <v>0</v>
      </c>
      <c r="I297" s="23">
        <f t="shared" si="35"/>
        <v>0</v>
      </c>
      <c r="J297" s="24">
        <v>0</v>
      </c>
      <c r="K297" s="25">
        <f t="shared" si="36"/>
        <v>0</v>
      </c>
    </row>
    <row r="298" spans="1:11" s="26" customFormat="1" x14ac:dyDescent="0.25">
      <c r="A298" s="17"/>
      <c r="B298" s="18" t="s">
        <v>623</v>
      </c>
      <c r="C298" s="19" t="s">
        <v>346</v>
      </c>
      <c r="D298" s="20" t="s">
        <v>347</v>
      </c>
      <c r="E298" s="21" t="s">
        <v>348</v>
      </c>
      <c r="F298" s="20" t="s">
        <v>59</v>
      </c>
      <c r="G298" s="20">
        <v>4.875</v>
      </c>
      <c r="H298" s="46" t="s">
        <v>708</v>
      </c>
      <c r="I298" s="47" t="s">
        <v>709</v>
      </c>
      <c r="J298" s="24">
        <v>0</v>
      </c>
      <c r="K298" s="25">
        <f>J298*G298</f>
        <v>0</v>
      </c>
    </row>
    <row r="299" spans="1:11" s="26" customFormat="1" x14ac:dyDescent="0.25">
      <c r="A299" s="17"/>
      <c r="B299" s="18" t="s">
        <v>63</v>
      </c>
      <c r="C299" s="19"/>
      <c r="D299" s="20"/>
      <c r="E299" s="21"/>
      <c r="F299" s="20" t="s">
        <v>22</v>
      </c>
      <c r="G299" s="20">
        <v>29.25</v>
      </c>
      <c r="H299" s="46" t="s">
        <v>708</v>
      </c>
      <c r="I299" s="47" t="s">
        <v>709</v>
      </c>
      <c r="J299" s="48">
        <v>0</v>
      </c>
      <c r="K299" s="49">
        <v>0</v>
      </c>
    </row>
    <row r="300" spans="1:11" s="26" customFormat="1" x14ac:dyDescent="0.25">
      <c r="A300" s="17"/>
      <c r="B300" s="18" t="s">
        <v>69</v>
      </c>
      <c r="C300" s="19"/>
      <c r="D300" s="20"/>
      <c r="E300" s="21" t="s">
        <v>70</v>
      </c>
      <c r="F300" s="20" t="s">
        <v>28</v>
      </c>
      <c r="G300" s="20">
        <v>1</v>
      </c>
      <c r="H300" s="46" t="s">
        <v>708</v>
      </c>
      <c r="I300" s="47" t="s">
        <v>709</v>
      </c>
      <c r="J300" s="48">
        <v>0</v>
      </c>
      <c r="K300" s="49">
        <v>0</v>
      </c>
    </row>
    <row r="301" spans="1:11" s="26" customFormat="1" x14ac:dyDescent="0.25">
      <c r="A301" s="17" t="s">
        <v>365</v>
      </c>
      <c r="B301" s="18" t="s">
        <v>605</v>
      </c>
      <c r="C301" s="19" t="s">
        <v>366</v>
      </c>
      <c r="D301" s="20"/>
      <c r="E301" s="21" t="s">
        <v>33</v>
      </c>
      <c r="F301" s="20" t="s">
        <v>27</v>
      </c>
      <c r="G301" s="20">
        <v>1</v>
      </c>
      <c r="H301" s="46" t="s">
        <v>708</v>
      </c>
      <c r="I301" s="47" t="s">
        <v>709</v>
      </c>
      <c r="J301" s="24">
        <v>0</v>
      </c>
      <c r="K301" s="25">
        <f t="shared" ref="K301:K311" si="37">J301*G301</f>
        <v>0</v>
      </c>
    </row>
    <row r="302" spans="1:11" s="26" customFormat="1" x14ac:dyDescent="0.25">
      <c r="A302" s="17"/>
      <c r="B302" s="18" t="s">
        <v>635</v>
      </c>
      <c r="C302" s="19" t="s">
        <v>367</v>
      </c>
      <c r="D302" s="20"/>
      <c r="E302" s="21" t="s">
        <v>33</v>
      </c>
      <c r="F302" s="20" t="s">
        <v>27</v>
      </c>
      <c r="G302" s="20">
        <v>1</v>
      </c>
      <c r="H302" s="46" t="s">
        <v>708</v>
      </c>
      <c r="I302" s="47" t="s">
        <v>709</v>
      </c>
      <c r="J302" s="24">
        <v>0</v>
      </c>
      <c r="K302" s="25">
        <f t="shared" si="37"/>
        <v>0</v>
      </c>
    </row>
    <row r="303" spans="1:11" s="26" customFormat="1" x14ac:dyDescent="0.25">
      <c r="A303" s="17"/>
      <c r="B303" s="18" t="s">
        <v>673</v>
      </c>
      <c r="C303" s="19" t="s">
        <v>368</v>
      </c>
      <c r="D303" s="20"/>
      <c r="E303" s="21" t="s">
        <v>33</v>
      </c>
      <c r="F303" s="20" t="s">
        <v>27</v>
      </c>
      <c r="G303" s="20">
        <v>1</v>
      </c>
      <c r="H303" s="46" t="s">
        <v>708</v>
      </c>
      <c r="I303" s="47" t="s">
        <v>709</v>
      </c>
      <c r="J303" s="24">
        <v>0</v>
      </c>
      <c r="K303" s="25">
        <f t="shared" si="37"/>
        <v>0</v>
      </c>
    </row>
    <row r="304" spans="1:11" s="26" customFormat="1" x14ac:dyDescent="0.25">
      <c r="A304" s="17"/>
      <c r="B304" s="18" t="s">
        <v>612</v>
      </c>
      <c r="C304" s="19" t="s">
        <v>369</v>
      </c>
      <c r="D304" s="20"/>
      <c r="E304" s="21" t="s">
        <v>33</v>
      </c>
      <c r="F304" s="20" t="s">
        <v>27</v>
      </c>
      <c r="G304" s="20">
        <v>1</v>
      </c>
      <c r="H304" s="46" t="s">
        <v>708</v>
      </c>
      <c r="I304" s="47" t="s">
        <v>709</v>
      </c>
      <c r="J304" s="24">
        <v>0</v>
      </c>
      <c r="K304" s="25">
        <f t="shared" si="37"/>
        <v>0</v>
      </c>
    </row>
    <row r="305" spans="1:11" s="26" customFormat="1" x14ac:dyDescent="0.25">
      <c r="A305" s="17"/>
      <c r="B305" s="18" t="s">
        <v>612</v>
      </c>
      <c r="C305" s="19" t="s">
        <v>370</v>
      </c>
      <c r="D305" s="20"/>
      <c r="E305" s="21" t="s">
        <v>33</v>
      </c>
      <c r="F305" s="20" t="s">
        <v>27</v>
      </c>
      <c r="G305" s="20">
        <v>1</v>
      </c>
      <c r="H305" s="46" t="s">
        <v>708</v>
      </c>
      <c r="I305" s="47" t="s">
        <v>709</v>
      </c>
      <c r="J305" s="24">
        <v>0</v>
      </c>
      <c r="K305" s="25">
        <f t="shared" si="37"/>
        <v>0</v>
      </c>
    </row>
    <row r="306" spans="1:11" s="26" customFormat="1" x14ac:dyDescent="0.25">
      <c r="A306" s="17"/>
      <c r="B306" s="18" t="s">
        <v>632</v>
      </c>
      <c r="C306" s="19" t="s">
        <v>371</v>
      </c>
      <c r="D306" s="20"/>
      <c r="E306" s="21" t="s">
        <v>33</v>
      </c>
      <c r="F306" s="20" t="s">
        <v>27</v>
      </c>
      <c r="G306" s="20">
        <v>1</v>
      </c>
      <c r="H306" s="46" t="s">
        <v>708</v>
      </c>
      <c r="I306" s="47" t="s">
        <v>709</v>
      </c>
      <c r="J306" s="24">
        <v>0</v>
      </c>
      <c r="K306" s="25">
        <f t="shared" si="37"/>
        <v>0</v>
      </c>
    </row>
    <row r="307" spans="1:11" s="26" customFormat="1" x14ac:dyDescent="0.25">
      <c r="A307" s="17"/>
      <c r="B307" s="18" t="s">
        <v>677</v>
      </c>
      <c r="C307" s="19" t="s">
        <v>372</v>
      </c>
      <c r="D307" s="20"/>
      <c r="E307" s="21" t="s">
        <v>33</v>
      </c>
      <c r="F307" s="20" t="s">
        <v>27</v>
      </c>
      <c r="G307" s="20">
        <v>1</v>
      </c>
      <c r="H307" s="46" t="s">
        <v>708</v>
      </c>
      <c r="I307" s="47" t="s">
        <v>709</v>
      </c>
      <c r="J307" s="24">
        <v>0</v>
      </c>
      <c r="K307" s="25">
        <f t="shared" si="37"/>
        <v>0</v>
      </c>
    </row>
    <row r="308" spans="1:11" s="26" customFormat="1" ht="26.4" x14ac:dyDescent="0.25">
      <c r="A308" s="17"/>
      <c r="B308" s="18" t="s">
        <v>633</v>
      </c>
      <c r="C308" s="19" t="s">
        <v>285</v>
      </c>
      <c r="D308" s="20"/>
      <c r="E308" s="21" t="s">
        <v>33</v>
      </c>
      <c r="F308" s="20" t="s">
        <v>27</v>
      </c>
      <c r="G308" s="20">
        <v>1</v>
      </c>
      <c r="H308" s="46" t="s">
        <v>708</v>
      </c>
      <c r="I308" s="47" t="s">
        <v>709</v>
      </c>
      <c r="J308" s="24">
        <v>0</v>
      </c>
      <c r="K308" s="25">
        <f t="shared" si="37"/>
        <v>0</v>
      </c>
    </row>
    <row r="309" spans="1:11" s="26" customFormat="1" ht="26.4" x14ac:dyDescent="0.25">
      <c r="A309" s="17"/>
      <c r="B309" s="18" t="s">
        <v>633</v>
      </c>
      <c r="C309" s="19" t="s">
        <v>287</v>
      </c>
      <c r="D309" s="20"/>
      <c r="E309" s="21" t="s">
        <v>33</v>
      </c>
      <c r="F309" s="20" t="s">
        <v>27</v>
      </c>
      <c r="G309" s="20">
        <v>1</v>
      </c>
      <c r="H309" s="46" t="s">
        <v>708</v>
      </c>
      <c r="I309" s="47" t="s">
        <v>709</v>
      </c>
      <c r="J309" s="24">
        <v>0</v>
      </c>
      <c r="K309" s="25">
        <f t="shared" si="37"/>
        <v>0</v>
      </c>
    </row>
    <row r="310" spans="1:11" s="26" customFormat="1" ht="26.4" x14ac:dyDescent="0.25">
      <c r="A310" s="17"/>
      <c r="B310" s="18" t="s">
        <v>633</v>
      </c>
      <c r="C310" s="19" t="s">
        <v>373</v>
      </c>
      <c r="D310" s="20"/>
      <c r="E310" s="21" t="s">
        <v>33</v>
      </c>
      <c r="F310" s="20" t="s">
        <v>27</v>
      </c>
      <c r="G310" s="20">
        <v>1</v>
      </c>
      <c r="H310" s="46" t="s">
        <v>708</v>
      </c>
      <c r="I310" s="47" t="s">
        <v>709</v>
      </c>
      <c r="J310" s="24">
        <v>0</v>
      </c>
      <c r="K310" s="25">
        <f t="shared" si="37"/>
        <v>0</v>
      </c>
    </row>
    <row r="311" spans="1:11" s="26" customFormat="1" x14ac:dyDescent="0.25">
      <c r="A311" s="17"/>
      <c r="B311" s="18" t="s">
        <v>643</v>
      </c>
      <c r="C311" s="19" t="s">
        <v>141</v>
      </c>
      <c r="D311" s="20" t="s">
        <v>42</v>
      </c>
      <c r="E311" s="21"/>
      <c r="F311" s="20" t="s">
        <v>27</v>
      </c>
      <c r="G311" s="20">
        <v>6</v>
      </c>
      <c r="H311" s="46" t="s">
        <v>708</v>
      </c>
      <c r="I311" s="47" t="s">
        <v>709</v>
      </c>
      <c r="J311" s="24">
        <v>0</v>
      </c>
      <c r="K311" s="25">
        <f t="shared" si="37"/>
        <v>0</v>
      </c>
    </row>
    <row r="312" spans="1:11" s="26" customFormat="1" x14ac:dyDescent="0.25">
      <c r="A312" s="17"/>
      <c r="B312" s="18" t="s">
        <v>686</v>
      </c>
      <c r="C312" s="19" t="s">
        <v>374</v>
      </c>
      <c r="D312" s="20" t="s">
        <v>48</v>
      </c>
      <c r="E312" s="21"/>
      <c r="F312" s="20" t="s">
        <v>22</v>
      </c>
      <c r="G312" s="20">
        <v>1</v>
      </c>
      <c r="H312" s="27">
        <v>0</v>
      </c>
      <c r="I312" s="23">
        <f t="shared" ref="I312:I322" si="38">H312*G312</f>
        <v>0</v>
      </c>
      <c r="J312" s="24">
        <v>0</v>
      </c>
      <c r="K312" s="25">
        <f t="shared" ref="K312:K324" si="39">J312*G312</f>
        <v>0</v>
      </c>
    </row>
    <row r="313" spans="1:11" s="26" customFormat="1" x14ac:dyDescent="0.25">
      <c r="A313" s="17"/>
      <c r="B313" s="18" t="s">
        <v>686</v>
      </c>
      <c r="C313" s="19" t="s">
        <v>375</v>
      </c>
      <c r="D313" s="20" t="s">
        <v>48</v>
      </c>
      <c r="E313" s="21"/>
      <c r="F313" s="20" t="s">
        <v>22</v>
      </c>
      <c r="G313" s="20">
        <v>4</v>
      </c>
      <c r="H313" s="27">
        <v>0</v>
      </c>
      <c r="I313" s="23">
        <f t="shared" si="38"/>
        <v>0</v>
      </c>
      <c r="J313" s="24">
        <v>0</v>
      </c>
      <c r="K313" s="25">
        <f t="shared" si="39"/>
        <v>0</v>
      </c>
    </row>
    <row r="314" spans="1:11" s="26" customFormat="1" x14ac:dyDescent="0.25">
      <c r="A314" s="17"/>
      <c r="B314" s="18" t="s">
        <v>686</v>
      </c>
      <c r="C314" s="19" t="s">
        <v>376</v>
      </c>
      <c r="D314" s="20" t="s">
        <v>48</v>
      </c>
      <c r="E314" s="21"/>
      <c r="F314" s="20" t="s">
        <v>22</v>
      </c>
      <c r="G314" s="20">
        <v>1</v>
      </c>
      <c r="H314" s="27">
        <v>0</v>
      </c>
      <c r="I314" s="23">
        <f t="shared" si="38"/>
        <v>0</v>
      </c>
      <c r="J314" s="24">
        <v>0</v>
      </c>
      <c r="K314" s="25">
        <f t="shared" si="39"/>
        <v>0</v>
      </c>
    </row>
    <row r="315" spans="1:11" s="26" customFormat="1" x14ac:dyDescent="0.25">
      <c r="A315" s="17"/>
      <c r="B315" s="18" t="s">
        <v>686</v>
      </c>
      <c r="C315" s="19" t="s">
        <v>212</v>
      </c>
      <c r="D315" s="20" t="s">
        <v>48</v>
      </c>
      <c r="E315" s="21"/>
      <c r="F315" s="20" t="s">
        <v>22</v>
      </c>
      <c r="G315" s="20">
        <v>4</v>
      </c>
      <c r="H315" s="27">
        <v>0</v>
      </c>
      <c r="I315" s="23">
        <f t="shared" si="38"/>
        <v>0</v>
      </c>
      <c r="J315" s="24">
        <v>0</v>
      </c>
      <c r="K315" s="25">
        <f t="shared" si="39"/>
        <v>0</v>
      </c>
    </row>
    <row r="316" spans="1:11" s="26" customFormat="1" x14ac:dyDescent="0.25">
      <c r="A316" s="17"/>
      <c r="B316" s="18" t="s">
        <v>686</v>
      </c>
      <c r="C316" s="19" t="s">
        <v>377</v>
      </c>
      <c r="D316" s="20" t="s">
        <v>48</v>
      </c>
      <c r="E316" s="21"/>
      <c r="F316" s="20" t="s">
        <v>22</v>
      </c>
      <c r="G316" s="20">
        <v>2</v>
      </c>
      <c r="H316" s="27">
        <v>0</v>
      </c>
      <c r="I316" s="23">
        <f t="shared" si="38"/>
        <v>0</v>
      </c>
      <c r="J316" s="24">
        <v>0</v>
      </c>
      <c r="K316" s="25">
        <f t="shared" si="39"/>
        <v>0</v>
      </c>
    </row>
    <row r="317" spans="1:11" s="26" customFormat="1" x14ac:dyDescent="0.25">
      <c r="A317" s="17"/>
      <c r="B317" s="18" t="s">
        <v>686</v>
      </c>
      <c r="C317" s="19" t="s">
        <v>163</v>
      </c>
      <c r="D317" s="20" t="s">
        <v>48</v>
      </c>
      <c r="E317" s="21"/>
      <c r="F317" s="20" t="s">
        <v>22</v>
      </c>
      <c r="G317" s="20">
        <v>4</v>
      </c>
      <c r="H317" s="27">
        <v>0</v>
      </c>
      <c r="I317" s="23">
        <f t="shared" si="38"/>
        <v>0</v>
      </c>
      <c r="J317" s="24">
        <v>0</v>
      </c>
      <c r="K317" s="25">
        <f t="shared" si="39"/>
        <v>0</v>
      </c>
    </row>
    <row r="318" spans="1:11" s="26" customFormat="1" x14ac:dyDescent="0.25">
      <c r="A318" s="17"/>
      <c r="B318" s="18" t="s">
        <v>685</v>
      </c>
      <c r="C318" s="19" t="s">
        <v>57</v>
      </c>
      <c r="D318" s="20" t="s">
        <v>48</v>
      </c>
      <c r="E318" s="21"/>
      <c r="F318" s="20" t="s">
        <v>22</v>
      </c>
      <c r="G318" s="20">
        <v>4</v>
      </c>
      <c r="H318" s="27">
        <v>0</v>
      </c>
      <c r="I318" s="23">
        <f t="shared" si="38"/>
        <v>0</v>
      </c>
      <c r="J318" s="24">
        <v>0</v>
      </c>
      <c r="K318" s="25">
        <f t="shared" si="39"/>
        <v>0</v>
      </c>
    </row>
    <row r="319" spans="1:11" s="26" customFormat="1" x14ac:dyDescent="0.25">
      <c r="A319" s="17"/>
      <c r="B319" s="18" t="s">
        <v>685</v>
      </c>
      <c r="C319" s="19" t="s">
        <v>214</v>
      </c>
      <c r="D319" s="20" t="s">
        <v>48</v>
      </c>
      <c r="E319" s="21"/>
      <c r="F319" s="20" t="s">
        <v>22</v>
      </c>
      <c r="G319" s="20">
        <v>4</v>
      </c>
      <c r="H319" s="27">
        <v>0</v>
      </c>
      <c r="I319" s="23">
        <f t="shared" si="38"/>
        <v>0</v>
      </c>
      <c r="J319" s="24">
        <v>0</v>
      </c>
      <c r="K319" s="25">
        <f t="shared" si="39"/>
        <v>0</v>
      </c>
    </row>
    <row r="320" spans="1:11" s="26" customFormat="1" x14ac:dyDescent="0.25">
      <c r="A320" s="17"/>
      <c r="B320" s="18" t="s">
        <v>695</v>
      </c>
      <c r="C320" s="19"/>
      <c r="D320" s="20" t="s">
        <v>48</v>
      </c>
      <c r="E320" s="21"/>
      <c r="F320" s="20" t="s">
        <v>59</v>
      </c>
      <c r="G320" s="20">
        <v>3</v>
      </c>
      <c r="H320" s="27">
        <v>0</v>
      </c>
      <c r="I320" s="23">
        <f t="shared" si="38"/>
        <v>0</v>
      </c>
      <c r="J320" s="24">
        <v>0</v>
      </c>
      <c r="K320" s="25">
        <f t="shared" si="39"/>
        <v>0</v>
      </c>
    </row>
    <row r="321" spans="1:11" s="26" customFormat="1" x14ac:dyDescent="0.25">
      <c r="A321" s="17"/>
      <c r="B321" s="18" t="s">
        <v>688</v>
      </c>
      <c r="C321" s="19"/>
      <c r="D321" s="20" t="s">
        <v>48</v>
      </c>
      <c r="E321" s="21"/>
      <c r="F321" s="20" t="s">
        <v>59</v>
      </c>
      <c r="G321" s="20">
        <v>11</v>
      </c>
      <c r="H321" s="27">
        <v>0</v>
      </c>
      <c r="I321" s="23">
        <f t="shared" si="38"/>
        <v>0</v>
      </c>
      <c r="J321" s="24">
        <v>0</v>
      </c>
      <c r="K321" s="25">
        <f t="shared" si="39"/>
        <v>0</v>
      </c>
    </row>
    <row r="322" spans="1:11" s="26" customFormat="1" x14ac:dyDescent="0.25">
      <c r="A322" s="17"/>
      <c r="B322" s="18" t="s">
        <v>690</v>
      </c>
      <c r="C322" s="19"/>
      <c r="D322" s="20" t="s">
        <v>48</v>
      </c>
      <c r="E322" s="21"/>
      <c r="F322" s="20" t="s">
        <v>59</v>
      </c>
      <c r="G322" s="20">
        <v>2</v>
      </c>
      <c r="H322" s="27">
        <v>0</v>
      </c>
      <c r="I322" s="23">
        <f t="shared" si="38"/>
        <v>0</v>
      </c>
      <c r="J322" s="24">
        <v>0</v>
      </c>
      <c r="K322" s="25">
        <f t="shared" si="39"/>
        <v>0</v>
      </c>
    </row>
    <row r="323" spans="1:11" s="26" customFormat="1" x14ac:dyDescent="0.25">
      <c r="A323" s="17"/>
      <c r="B323" s="18" t="s">
        <v>678</v>
      </c>
      <c r="C323" s="19" t="s">
        <v>378</v>
      </c>
      <c r="D323" s="20"/>
      <c r="E323" s="21" t="s">
        <v>33</v>
      </c>
      <c r="F323" s="20" t="s">
        <v>27</v>
      </c>
      <c r="G323" s="20">
        <v>1</v>
      </c>
      <c r="H323" s="46" t="s">
        <v>708</v>
      </c>
      <c r="I323" s="47" t="s">
        <v>709</v>
      </c>
      <c r="J323" s="24">
        <v>0</v>
      </c>
      <c r="K323" s="25">
        <f t="shared" si="39"/>
        <v>0</v>
      </c>
    </row>
    <row r="324" spans="1:11" s="26" customFormat="1" x14ac:dyDescent="0.25">
      <c r="A324" s="17"/>
      <c r="B324" s="18" t="s">
        <v>606</v>
      </c>
      <c r="C324" s="19" t="s">
        <v>321</v>
      </c>
      <c r="D324" s="20"/>
      <c r="E324" s="21" t="s">
        <v>33</v>
      </c>
      <c r="F324" s="20" t="s">
        <v>27</v>
      </c>
      <c r="G324" s="20">
        <v>4</v>
      </c>
      <c r="H324" s="46" t="s">
        <v>708</v>
      </c>
      <c r="I324" s="47" t="s">
        <v>709</v>
      </c>
      <c r="J324" s="24">
        <v>0</v>
      </c>
      <c r="K324" s="25">
        <f t="shared" si="39"/>
        <v>0</v>
      </c>
    </row>
    <row r="325" spans="1:11" s="26" customFormat="1" x14ac:dyDescent="0.25">
      <c r="A325" s="17"/>
      <c r="B325" s="18" t="s">
        <v>69</v>
      </c>
      <c r="C325" s="19"/>
      <c r="D325" s="20"/>
      <c r="E325" s="21" t="s">
        <v>70</v>
      </c>
      <c r="F325" s="20" t="s">
        <v>28</v>
      </c>
      <c r="G325" s="20">
        <v>1</v>
      </c>
      <c r="H325" s="46" t="s">
        <v>708</v>
      </c>
      <c r="I325" s="47" t="s">
        <v>709</v>
      </c>
      <c r="J325" s="48">
        <v>0</v>
      </c>
      <c r="K325" s="49">
        <v>0</v>
      </c>
    </row>
    <row r="326" spans="1:11" s="26" customFormat="1" x14ac:dyDescent="0.25">
      <c r="A326" s="17" t="s">
        <v>426</v>
      </c>
      <c r="B326" s="18" t="s">
        <v>604</v>
      </c>
      <c r="C326" s="19" t="s">
        <v>350</v>
      </c>
      <c r="D326" s="20"/>
      <c r="E326" s="21" t="s">
        <v>301</v>
      </c>
      <c r="F326" s="20" t="s">
        <v>27</v>
      </c>
      <c r="G326" s="20">
        <v>1</v>
      </c>
      <c r="H326" s="46" t="s">
        <v>708</v>
      </c>
      <c r="I326" s="47" t="s">
        <v>709</v>
      </c>
      <c r="J326" s="24">
        <v>0</v>
      </c>
      <c r="K326" s="25">
        <f t="shared" ref="K326:K332" si="40">J326*G326</f>
        <v>0</v>
      </c>
    </row>
    <row r="327" spans="1:11" s="26" customFormat="1" x14ac:dyDescent="0.25">
      <c r="A327" s="17"/>
      <c r="B327" s="18" t="s">
        <v>613</v>
      </c>
      <c r="C327" s="19" t="s">
        <v>351</v>
      </c>
      <c r="D327" s="20"/>
      <c r="E327" s="21"/>
      <c r="F327" s="20" t="s">
        <v>27</v>
      </c>
      <c r="G327" s="20">
        <v>1</v>
      </c>
      <c r="H327" s="46" t="s">
        <v>708</v>
      </c>
      <c r="I327" s="47" t="s">
        <v>709</v>
      </c>
      <c r="J327" s="24">
        <v>0</v>
      </c>
      <c r="K327" s="25">
        <f t="shared" si="40"/>
        <v>0</v>
      </c>
    </row>
    <row r="328" spans="1:11" s="26" customFormat="1" x14ac:dyDescent="0.25">
      <c r="A328" s="17"/>
      <c r="B328" s="18" t="s">
        <v>648</v>
      </c>
      <c r="C328" s="19" t="s">
        <v>352</v>
      </c>
      <c r="D328" s="20" t="s">
        <v>353</v>
      </c>
      <c r="E328" s="21"/>
      <c r="F328" s="20" t="s">
        <v>27</v>
      </c>
      <c r="G328" s="20">
        <v>1</v>
      </c>
      <c r="H328" s="46" t="s">
        <v>708</v>
      </c>
      <c r="I328" s="47" t="s">
        <v>709</v>
      </c>
      <c r="J328" s="24">
        <v>0</v>
      </c>
      <c r="K328" s="25">
        <f t="shared" si="40"/>
        <v>0</v>
      </c>
    </row>
    <row r="329" spans="1:11" s="26" customFormat="1" ht="26.4" x14ac:dyDescent="0.25">
      <c r="A329" s="17"/>
      <c r="B329" s="18" t="s">
        <v>633</v>
      </c>
      <c r="C329" s="19" t="s">
        <v>427</v>
      </c>
      <c r="D329" s="20"/>
      <c r="E329" s="21" t="s">
        <v>33</v>
      </c>
      <c r="F329" s="20" t="s">
        <v>27</v>
      </c>
      <c r="G329" s="20">
        <v>2</v>
      </c>
      <c r="H329" s="46" t="s">
        <v>708</v>
      </c>
      <c r="I329" s="47" t="s">
        <v>709</v>
      </c>
      <c r="J329" s="24">
        <v>0</v>
      </c>
      <c r="K329" s="25">
        <f t="shared" si="40"/>
        <v>0</v>
      </c>
    </row>
    <row r="330" spans="1:11" s="26" customFormat="1" x14ac:dyDescent="0.25">
      <c r="A330" s="17"/>
      <c r="B330" s="18" t="s">
        <v>636</v>
      </c>
      <c r="C330" s="19" t="s">
        <v>136</v>
      </c>
      <c r="D330" s="20"/>
      <c r="E330" s="21"/>
      <c r="F330" s="20" t="s">
        <v>27</v>
      </c>
      <c r="G330" s="20">
        <v>2</v>
      </c>
      <c r="H330" s="46" t="s">
        <v>708</v>
      </c>
      <c r="I330" s="47" t="s">
        <v>709</v>
      </c>
      <c r="J330" s="24">
        <v>0</v>
      </c>
      <c r="K330" s="25">
        <f t="shared" si="40"/>
        <v>0</v>
      </c>
    </row>
    <row r="331" spans="1:11" s="26" customFormat="1" x14ac:dyDescent="0.25">
      <c r="A331" s="17"/>
      <c r="B331" s="18" t="s">
        <v>681</v>
      </c>
      <c r="C331" s="19"/>
      <c r="D331" s="20"/>
      <c r="E331" s="21"/>
      <c r="F331" s="20" t="s">
        <v>59</v>
      </c>
      <c r="G331" s="20">
        <v>1</v>
      </c>
      <c r="H331" s="46" t="s">
        <v>708</v>
      </c>
      <c r="I331" s="47" t="s">
        <v>709</v>
      </c>
      <c r="J331" s="24">
        <v>0</v>
      </c>
      <c r="K331" s="25">
        <f t="shared" si="40"/>
        <v>0</v>
      </c>
    </row>
    <row r="332" spans="1:11" s="26" customFormat="1" x14ac:dyDescent="0.25">
      <c r="A332" s="17"/>
      <c r="B332" s="18" t="s">
        <v>619</v>
      </c>
      <c r="C332" s="19" t="s">
        <v>428</v>
      </c>
      <c r="D332" s="20" t="s">
        <v>45</v>
      </c>
      <c r="E332" s="21"/>
      <c r="F332" s="20" t="s">
        <v>27</v>
      </c>
      <c r="G332" s="20">
        <v>2</v>
      </c>
      <c r="H332" s="46" t="s">
        <v>708</v>
      </c>
      <c r="I332" s="47" t="s">
        <v>709</v>
      </c>
      <c r="J332" s="24">
        <v>0</v>
      </c>
      <c r="K332" s="25">
        <f t="shared" si="40"/>
        <v>0</v>
      </c>
    </row>
    <row r="333" spans="1:11" s="26" customFormat="1" x14ac:dyDescent="0.25">
      <c r="A333" s="17"/>
      <c r="B333" s="18" t="s">
        <v>686</v>
      </c>
      <c r="C333" s="19" t="s">
        <v>429</v>
      </c>
      <c r="D333" s="20" t="s">
        <v>48</v>
      </c>
      <c r="E333" s="21"/>
      <c r="F333" s="20" t="s">
        <v>22</v>
      </c>
      <c r="G333" s="20">
        <v>28</v>
      </c>
      <c r="H333" s="27">
        <v>0</v>
      </c>
      <c r="I333" s="23">
        <f t="shared" ref="I333:I335" si="41">H333*G333</f>
        <v>0</v>
      </c>
      <c r="J333" s="24">
        <v>0</v>
      </c>
      <c r="K333" s="25">
        <f t="shared" ref="K333:K335" si="42">J333*G333</f>
        <v>0</v>
      </c>
    </row>
    <row r="334" spans="1:11" s="26" customFormat="1" x14ac:dyDescent="0.25">
      <c r="A334" s="17"/>
      <c r="B334" s="18" t="s">
        <v>685</v>
      </c>
      <c r="C334" s="19" t="s">
        <v>57</v>
      </c>
      <c r="D334" s="20" t="s">
        <v>48</v>
      </c>
      <c r="E334" s="21"/>
      <c r="F334" s="20" t="s">
        <v>22</v>
      </c>
      <c r="G334" s="20">
        <v>2</v>
      </c>
      <c r="H334" s="27">
        <v>0</v>
      </c>
      <c r="I334" s="23">
        <f t="shared" si="41"/>
        <v>0</v>
      </c>
      <c r="J334" s="24">
        <v>0</v>
      </c>
      <c r="K334" s="25">
        <f t="shared" si="42"/>
        <v>0</v>
      </c>
    </row>
    <row r="335" spans="1:11" s="26" customFormat="1" x14ac:dyDescent="0.25">
      <c r="A335" s="17"/>
      <c r="B335" s="18" t="s">
        <v>688</v>
      </c>
      <c r="C335" s="19"/>
      <c r="D335" s="20" t="s">
        <v>48</v>
      </c>
      <c r="E335" s="21"/>
      <c r="F335" s="20" t="s">
        <v>59</v>
      </c>
      <c r="G335" s="20">
        <v>10</v>
      </c>
      <c r="H335" s="27">
        <v>0</v>
      </c>
      <c r="I335" s="23">
        <f t="shared" si="41"/>
        <v>0</v>
      </c>
      <c r="J335" s="24">
        <v>0</v>
      </c>
      <c r="K335" s="25">
        <f t="shared" si="42"/>
        <v>0</v>
      </c>
    </row>
    <row r="336" spans="1:11" s="26" customFormat="1" x14ac:dyDescent="0.25">
      <c r="A336" s="17"/>
      <c r="B336" s="18" t="s">
        <v>623</v>
      </c>
      <c r="C336" s="19" t="s">
        <v>346</v>
      </c>
      <c r="D336" s="20" t="s">
        <v>347</v>
      </c>
      <c r="E336" s="21" t="s">
        <v>348</v>
      </c>
      <c r="F336" s="20" t="s">
        <v>59</v>
      </c>
      <c r="G336" s="20">
        <v>20.75</v>
      </c>
      <c r="H336" s="46" t="s">
        <v>708</v>
      </c>
      <c r="I336" s="47" t="s">
        <v>709</v>
      </c>
      <c r="J336" s="24">
        <v>0</v>
      </c>
      <c r="K336" s="25">
        <f>J336*G336</f>
        <v>0</v>
      </c>
    </row>
    <row r="337" spans="1:11" s="26" customFormat="1" x14ac:dyDescent="0.25">
      <c r="A337" s="17"/>
      <c r="B337" s="18" t="s">
        <v>63</v>
      </c>
      <c r="C337" s="19"/>
      <c r="D337" s="20"/>
      <c r="E337" s="21"/>
      <c r="F337" s="20" t="s">
        <v>22</v>
      </c>
      <c r="G337" s="20">
        <v>124.5</v>
      </c>
      <c r="H337" s="46" t="s">
        <v>708</v>
      </c>
      <c r="I337" s="47" t="s">
        <v>709</v>
      </c>
      <c r="J337" s="48">
        <v>0</v>
      </c>
      <c r="K337" s="49">
        <v>0</v>
      </c>
    </row>
    <row r="338" spans="1:11" s="26" customFormat="1" x14ac:dyDescent="0.25">
      <c r="A338" s="17"/>
      <c r="B338" s="18" t="s">
        <v>69</v>
      </c>
      <c r="C338" s="19"/>
      <c r="D338" s="20"/>
      <c r="E338" s="21" t="s">
        <v>70</v>
      </c>
      <c r="F338" s="20" t="s">
        <v>28</v>
      </c>
      <c r="G338" s="20">
        <v>1</v>
      </c>
      <c r="H338" s="46" t="s">
        <v>708</v>
      </c>
      <c r="I338" s="47" t="s">
        <v>709</v>
      </c>
      <c r="J338" s="48">
        <v>0</v>
      </c>
      <c r="K338" s="49">
        <v>0</v>
      </c>
    </row>
    <row r="339" spans="1:11" s="26" customFormat="1" x14ac:dyDescent="0.25">
      <c r="A339" s="17" t="s">
        <v>430</v>
      </c>
      <c r="B339" s="18" t="s">
        <v>603</v>
      </c>
      <c r="C339" s="19" t="s">
        <v>393</v>
      </c>
      <c r="D339" s="20"/>
      <c r="E339" s="21" t="s">
        <v>301</v>
      </c>
      <c r="F339" s="20" t="s">
        <v>27</v>
      </c>
      <c r="G339" s="20">
        <v>1</v>
      </c>
      <c r="H339" s="46" t="s">
        <v>708</v>
      </c>
      <c r="I339" s="47" t="s">
        <v>709</v>
      </c>
      <c r="J339" s="24">
        <v>0</v>
      </c>
      <c r="K339" s="25">
        <f t="shared" ref="K339:K345" si="43">J339*G339</f>
        <v>0</v>
      </c>
    </row>
    <row r="340" spans="1:11" s="26" customFormat="1" x14ac:dyDescent="0.25">
      <c r="A340" s="17"/>
      <c r="B340" s="18" t="s">
        <v>639</v>
      </c>
      <c r="C340" s="19" t="s">
        <v>356</v>
      </c>
      <c r="D340" s="20"/>
      <c r="E340" s="21"/>
      <c r="F340" s="20" t="s">
        <v>27</v>
      </c>
      <c r="G340" s="20">
        <v>1</v>
      </c>
      <c r="H340" s="46" t="s">
        <v>708</v>
      </c>
      <c r="I340" s="47" t="s">
        <v>709</v>
      </c>
      <c r="J340" s="24">
        <v>0</v>
      </c>
      <c r="K340" s="25">
        <f t="shared" si="43"/>
        <v>0</v>
      </c>
    </row>
    <row r="341" spans="1:11" s="26" customFormat="1" x14ac:dyDescent="0.25">
      <c r="A341" s="17"/>
      <c r="B341" s="18" t="s">
        <v>679</v>
      </c>
      <c r="C341" s="19" t="s">
        <v>394</v>
      </c>
      <c r="D341" s="20"/>
      <c r="E341" s="21" t="s">
        <v>301</v>
      </c>
      <c r="F341" s="20" t="s">
        <v>27</v>
      </c>
      <c r="G341" s="20">
        <v>1</v>
      </c>
      <c r="H341" s="46" t="s">
        <v>708</v>
      </c>
      <c r="I341" s="47" t="s">
        <v>709</v>
      </c>
      <c r="J341" s="24">
        <v>0</v>
      </c>
      <c r="K341" s="25">
        <f t="shared" si="43"/>
        <v>0</v>
      </c>
    </row>
    <row r="342" spans="1:11" s="26" customFormat="1" x14ac:dyDescent="0.25">
      <c r="A342" s="17"/>
      <c r="B342" s="18" t="s">
        <v>635</v>
      </c>
      <c r="C342" s="19" t="s">
        <v>431</v>
      </c>
      <c r="D342" s="20"/>
      <c r="E342" s="21" t="s">
        <v>33</v>
      </c>
      <c r="F342" s="20" t="s">
        <v>27</v>
      </c>
      <c r="G342" s="20">
        <v>1</v>
      </c>
      <c r="H342" s="46" t="s">
        <v>708</v>
      </c>
      <c r="I342" s="47" t="s">
        <v>709</v>
      </c>
      <c r="J342" s="24">
        <v>0</v>
      </c>
      <c r="K342" s="25">
        <f t="shared" si="43"/>
        <v>0</v>
      </c>
    </row>
    <row r="343" spans="1:11" s="26" customFormat="1" x14ac:dyDescent="0.25">
      <c r="A343" s="17"/>
      <c r="B343" s="18" t="s">
        <v>673</v>
      </c>
      <c r="C343" s="19" t="s">
        <v>432</v>
      </c>
      <c r="D343" s="20"/>
      <c r="E343" s="21" t="s">
        <v>33</v>
      </c>
      <c r="F343" s="20" t="s">
        <v>27</v>
      </c>
      <c r="G343" s="20">
        <v>1</v>
      </c>
      <c r="H343" s="46" t="s">
        <v>708</v>
      </c>
      <c r="I343" s="47" t="s">
        <v>709</v>
      </c>
      <c r="J343" s="24">
        <v>0</v>
      </c>
      <c r="K343" s="25">
        <f t="shared" si="43"/>
        <v>0</v>
      </c>
    </row>
    <row r="344" spans="1:11" s="26" customFormat="1" ht="26.4" x14ac:dyDescent="0.25">
      <c r="A344" s="17"/>
      <c r="B344" s="18" t="s">
        <v>633</v>
      </c>
      <c r="C344" s="19" t="s">
        <v>135</v>
      </c>
      <c r="D344" s="20"/>
      <c r="E344" s="21" t="s">
        <v>33</v>
      </c>
      <c r="F344" s="20" t="s">
        <v>27</v>
      </c>
      <c r="G344" s="20">
        <v>1</v>
      </c>
      <c r="H344" s="46" t="s">
        <v>708</v>
      </c>
      <c r="I344" s="47" t="s">
        <v>709</v>
      </c>
      <c r="J344" s="24">
        <v>0</v>
      </c>
      <c r="K344" s="25">
        <f t="shared" si="43"/>
        <v>0</v>
      </c>
    </row>
    <row r="345" spans="1:11" s="26" customFormat="1" x14ac:dyDescent="0.25">
      <c r="A345" s="17"/>
      <c r="B345" s="18" t="s">
        <v>600</v>
      </c>
      <c r="C345" s="19" t="s">
        <v>144</v>
      </c>
      <c r="D345" s="20" t="s">
        <v>91</v>
      </c>
      <c r="E345" s="21"/>
      <c r="F345" s="20" t="s">
        <v>27</v>
      </c>
      <c r="G345" s="20">
        <v>1</v>
      </c>
      <c r="H345" s="46" t="s">
        <v>708</v>
      </c>
      <c r="I345" s="47" t="s">
        <v>709</v>
      </c>
      <c r="J345" s="24">
        <v>0</v>
      </c>
      <c r="K345" s="25">
        <f t="shared" si="43"/>
        <v>0</v>
      </c>
    </row>
    <row r="346" spans="1:11" s="26" customFormat="1" x14ac:dyDescent="0.25">
      <c r="A346" s="17"/>
      <c r="B346" s="18" t="s">
        <v>685</v>
      </c>
      <c r="C346" s="19" t="s">
        <v>58</v>
      </c>
      <c r="D346" s="20" t="s">
        <v>48</v>
      </c>
      <c r="E346" s="21"/>
      <c r="F346" s="20" t="s">
        <v>22</v>
      </c>
      <c r="G346" s="20">
        <v>21</v>
      </c>
      <c r="H346" s="27">
        <v>0</v>
      </c>
      <c r="I346" s="23">
        <f t="shared" ref="I346:I347" si="44">H346*G346</f>
        <v>0</v>
      </c>
      <c r="J346" s="24">
        <v>0</v>
      </c>
      <c r="K346" s="25">
        <f t="shared" ref="K346:K347" si="45">J346*G346</f>
        <v>0</v>
      </c>
    </row>
    <row r="347" spans="1:11" s="26" customFormat="1" x14ac:dyDescent="0.25">
      <c r="A347" s="17"/>
      <c r="B347" s="18" t="s">
        <v>690</v>
      </c>
      <c r="C347" s="19"/>
      <c r="D347" s="20" t="s">
        <v>48</v>
      </c>
      <c r="E347" s="21"/>
      <c r="F347" s="20" t="s">
        <v>59</v>
      </c>
      <c r="G347" s="20">
        <v>2</v>
      </c>
      <c r="H347" s="27">
        <v>0</v>
      </c>
      <c r="I347" s="23">
        <f t="shared" si="44"/>
        <v>0</v>
      </c>
      <c r="J347" s="24">
        <v>0</v>
      </c>
      <c r="K347" s="25">
        <f t="shared" si="45"/>
        <v>0</v>
      </c>
    </row>
    <row r="348" spans="1:11" s="26" customFormat="1" x14ac:dyDescent="0.25">
      <c r="A348" s="17"/>
      <c r="B348" s="18" t="s">
        <v>69</v>
      </c>
      <c r="C348" s="19"/>
      <c r="D348" s="20"/>
      <c r="E348" s="21" t="s">
        <v>70</v>
      </c>
      <c r="F348" s="20" t="s">
        <v>28</v>
      </c>
      <c r="G348" s="20">
        <v>1</v>
      </c>
      <c r="H348" s="46" t="s">
        <v>708</v>
      </c>
      <c r="I348" s="47" t="s">
        <v>709</v>
      </c>
      <c r="J348" s="48">
        <v>0</v>
      </c>
      <c r="K348" s="49">
        <v>0</v>
      </c>
    </row>
    <row r="349" spans="1:11" s="26" customFormat="1" x14ac:dyDescent="0.25">
      <c r="A349" s="17" t="s">
        <v>433</v>
      </c>
      <c r="B349" s="18" t="s">
        <v>605</v>
      </c>
      <c r="C349" s="19" t="s">
        <v>323</v>
      </c>
      <c r="D349" s="20"/>
      <c r="E349" s="21" t="s">
        <v>33</v>
      </c>
      <c r="F349" s="20" t="s">
        <v>27</v>
      </c>
      <c r="G349" s="20">
        <v>1</v>
      </c>
      <c r="H349" s="46" t="s">
        <v>708</v>
      </c>
      <c r="I349" s="47" t="s">
        <v>709</v>
      </c>
      <c r="J349" s="24">
        <v>0</v>
      </c>
      <c r="K349" s="25">
        <f t="shared" ref="K349:K357" si="46">J349*G349</f>
        <v>0</v>
      </c>
    </row>
    <row r="350" spans="1:11" s="26" customFormat="1" x14ac:dyDescent="0.25">
      <c r="A350" s="17"/>
      <c r="B350" s="18" t="s">
        <v>635</v>
      </c>
      <c r="C350" s="19" t="s">
        <v>312</v>
      </c>
      <c r="D350" s="20"/>
      <c r="E350" s="21" t="s">
        <v>33</v>
      </c>
      <c r="F350" s="20" t="s">
        <v>27</v>
      </c>
      <c r="G350" s="20">
        <v>1</v>
      </c>
      <c r="H350" s="46" t="s">
        <v>708</v>
      </c>
      <c r="I350" s="47" t="s">
        <v>709</v>
      </c>
      <c r="J350" s="24">
        <v>0</v>
      </c>
      <c r="K350" s="25">
        <f t="shared" si="46"/>
        <v>0</v>
      </c>
    </row>
    <row r="351" spans="1:11" s="26" customFormat="1" x14ac:dyDescent="0.25">
      <c r="A351" s="17"/>
      <c r="B351" s="18" t="s">
        <v>673</v>
      </c>
      <c r="C351" s="19" t="s">
        <v>313</v>
      </c>
      <c r="D351" s="20"/>
      <c r="E351" s="21" t="s">
        <v>33</v>
      </c>
      <c r="F351" s="20" t="s">
        <v>27</v>
      </c>
      <c r="G351" s="20">
        <v>1</v>
      </c>
      <c r="H351" s="46" t="s">
        <v>708</v>
      </c>
      <c r="I351" s="47" t="s">
        <v>709</v>
      </c>
      <c r="J351" s="24">
        <v>0</v>
      </c>
      <c r="K351" s="25">
        <f t="shared" si="46"/>
        <v>0</v>
      </c>
    </row>
    <row r="352" spans="1:11" s="26" customFormat="1" x14ac:dyDescent="0.25">
      <c r="A352" s="17"/>
      <c r="B352" s="18" t="s">
        <v>612</v>
      </c>
      <c r="C352" s="19" t="s">
        <v>325</v>
      </c>
      <c r="D352" s="20"/>
      <c r="E352" s="21" t="s">
        <v>33</v>
      </c>
      <c r="F352" s="20" t="s">
        <v>27</v>
      </c>
      <c r="G352" s="20">
        <v>1</v>
      </c>
      <c r="H352" s="46" t="s">
        <v>708</v>
      </c>
      <c r="I352" s="47" t="s">
        <v>709</v>
      </c>
      <c r="J352" s="24">
        <v>0</v>
      </c>
      <c r="K352" s="25">
        <f t="shared" si="46"/>
        <v>0</v>
      </c>
    </row>
    <row r="353" spans="1:11" s="26" customFormat="1" x14ac:dyDescent="0.25">
      <c r="A353" s="17"/>
      <c r="B353" s="18" t="s">
        <v>612</v>
      </c>
      <c r="C353" s="19" t="s">
        <v>326</v>
      </c>
      <c r="D353" s="20"/>
      <c r="E353" s="21" t="s">
        <v>33</v>
      </c>
      <c r="F353" s="20" t="s">
        <v>27</v>
      </c>
      <c r="G353" s="20">
        <v>1</v>
      </c>
      <c r="H353" s="46" t="s">
        <v>708</v>
      </c>
      <c r="I353" s="47" t="s">
        <v>709</v>
      </c>
      <c r="J353" s="24">
        <v>0</v>
      </c>
      <c r="K353" s="25">
        <f t="shared" si="46"/>
        <v>0</v>
      </c>
    </row>
    <row r="354" spans="1:11" s="26" customFormat="1" x14ac:dyDescent="0.25">
      <c r="A354" s="17"/>
      <c r="B354" s="18" t="s">
        <v>632</v>
      </c>
      <c r="C354" s="19" t="s">
        <v>327</v>
      </c>
      <c r="D354" s="20"/>
      <c r="E354" s="21" t="s">
        <v>33</v>
      </c>
      <c r="F354" s="20" t="s">
        <v>27</v>
      </c>
      <c r="G354" s="20">
        <v>1</v>
      </c>
      <c r="H354" s="46" t="s">
        <v>708</v>
      </c>
      <c r="I354" s="47" t="s">
        <v>709</v>
      </c>
      <c r="J354" s="24">
        <v>0</v>
      </c>
      <c r="K354" s="25">
        <f t="shared" si="46"/>
        <v>0</v>
      </c>
    </row>
    <row r="355" spans="1:11" s="26" customFormat="1" x14ac:dyDescent="0.25">
      <c r="A355" s="17"/>
      <c r="B355" s="18" t="s">
        <v>677</v>
      </c>
      <c r="C355" s="19" t="s">
        <v>328</v>
      </c>
      <c r="D355" s="20"/>
      <c r="E355" s="21" t="s">
        <v>33</v>
      </c>
      <c r="F355" s="20" t="s">
        <v>27</v>
      </c>
      <c r="G355" s="20">
        <v>1</v>
      </c>
      <c r="H355" s="46" t="s">
        <v>708</v>
      </c>
      <c r="I355" s="47" t="s">
        <v>709</v>
      </c>
      <c r="J355" s="24">
        <v>0</v>
      </c>
      <c r="K355" s="25">
        <f t="shared" si="46"/>
        <v>0</v>
      </c>
    </row>
    <row r="356" spans="1:11" s="26" customFormat="1" ht="26.4" x14ac:dyDescent="0.25">
      <c r="A356" s="17"/>
      <c r="B356" s="18" t="s">
        <v>633</v>
      </c>
      <c r="C356" s="19" t="s">
        <v>265</v>
      </c>
      <c r="D356" s="20"/>
      <c r="E356" s="21" t="s">
        <v>33</v>
      </c>
      <c r="F356" s="20" t="s">
        <v>27</v>
      </c>
      <c r="G356" s="20">
        <v>2</v>
      </c>
      <c r="H356" s="46" t="s">
        <v>708</v>
      </c>
      <c r="I356" s="47" t="s">
        <v>709</v>
      </c>
      <c r="J356" s="24">
        <v>0</v>
      </c>
      <c r="K356" s="25">
        <f t="shared" si="46"/>
        <v>0</v>
      </c>
    </row>
    <row r="357" spans="1:11" s="26" customFormat="1" x14ac:dyDescent="0.25">
      <c r="A357" s="17"/>
      <c r="B357" s="18" t="s">
        <v>643</v>
      </c>
      <c r="C357" s="19" t="s">
        <v>434</v>
      </c>
      <c r="D357" s="20" t="s">
        <v>45</v>
      </c>
      <c r="E357" s="21"/>
      <c r="F357" s="20" t="s">
        <v>27</v>
      </c>
      <c r="G357" s="20">
        <v>1</v>
      </c>
      <c r="H357" s="46" t="s">
        <v>708</v>
      </c>
      <c r="I357" s="47" t="s">
        <v>709</v>
      </c>
      <c r="J357" s="24">
        <v>0</v>
      </c>
      <c r="K357" s="25">
        <f t="shared" si="46"/>
        <v>0</v>
      </c>
    </row>
    <row r="358" spans="1:11" s="26" customFormat="1" x14ac:dyDescent="0.25">
      <c r="A358" s="17"/>
      <c r="B358" s="18" t="s">
        <v>695</v>
      </c>
      <c r="C358" s="19"/>
      <c r="D358" s="20" t="s">
        <v>48</v>
      </c>
      <c r="E358" s="21"/>
      <c r="F358" s="20" t="s">
        <v>59</v>
      </c>
      <c r="G358" s="20">
        <v>3</v>
      </c>
      <c r="H358" s="27">
        <v>0</v>
      </c>
      <c r="I358" s="23">
        <f t="shared" ref="I358:I359" si="47">H358*G358</f>
        <v>0</v>
      </c>
      <c r="J358" s="24">
        <v>0</v>
      </c>
      <c r="K358" s="25">
        <f t="shared" ref="K358:K361" si="48">J358*G358</f>
        <v>0</v>
      </c>
    </row>
    <row r="359" spans="1:11" s="26" customFormat="1" x14ac:dyDescent="0.25">
      <c r="A359" s="17"/>
      <c r="B359" s="18" t="s">
        <v>690</v>
      </c>
      <c r="C359" s="19"/>
      <c r="D359" s="20" t="s">
        <v>48</v>
      </c>
      <c r="E359" s="21"/>
      <c r="F359" s="20" t="s">
        <v>59</v>
      </c>
      <c r="G359" s="20">
        <v>6</v>
      </c>
      <c r="H359" s="27">
        <v>0</v>
      </c>
      <c r="I359" s="23">
        <f t="shared" si="47"/>
        <v>0</v>
      </c>
      <c r="J359" s="24">
        <v>0</v>
      </c>
      <c r="K359" s="25">
        <f t="shared" si="48"/>
        <v>0</v>
      </c>
    </row>
    <row r="360" spans="1:11" s="26" customFormat="1" x14ac:dyDescent="0.25">
      <c r="A360" s="17"/>
      <c r="B360" s="18" t="s">
        <v>678</v>
      </c>
      <c r="C360" s="19" t="s">
        <v>329</v>
      </c>
      <c r="D360" s="20"/>
      <c r="E360" s="21" t="s">
        <v>33</v>
      </c>
      <c r="F360" s="20" t="s">
        <v>27</v>
      </c>
      <c r="G360" s="20">
        <v>1</v>
      </c>
      <c r="H360" s="46" t="s">
        <v>708</v>
      </c>
      <c r="I360" s="47" t="s">
        <v>709</v>
      </c>
      <c r="J360" s="24">
        <v>0</v>
      </c>
      <c r="K360" s="25">
        <f t="shared" si="48"/>
        <v>0</v>
      </c>
    </row>
    <row r="361" spans="1:11" s="26" customFormat="1" x14ac:dyDescent="0.25">
      <c r="A361" s="17"/>
      <c r="B361" s="18" t="s">
        <v>606</v>
      </c>
      <c r="C361" s="19" t="s">
        <v>321</v>
      </c>
      <c r="D361" s="20"/>
      <c r="E361" s="21" t="s">
        <v>33</v>
      </c>
      <c r="F361" s="20" t="s">
        <v>27</v>
      </c>
      <c r="G361" s="20">
        <v>4</v>
      </c>
      <c r="H361" s="46" t="s">
        <v>708</v>
      </c>
      <c r="I361" s="47" t="s">
        <v>709</v>
      </c>
      <c r="J361" s="24">
        <v>0</v>
      </c>
      <c r="K361" s="25">
        <f t="shared" si="48"/>
        <v>0</v>
      </c>
    </row>
    <row r="362" spans="1:11" s="26" customFormat="1" x14ac:dyDescent="0.25">
      <c r="A362" s="17"/>
      <c r="B362" s="18" t="s">
        <v>69</v>
      </c>
      <c r="C362" s="19"/>
      <c r="D362" s="20"/>
      <c r="E362" s="21" t="s">
        <v>70</v>
      </c>
      <c r="F362" s="20" t="s">
        <v>28</v>
      </c>
      <c r="G362" s="20">
        <v>1</v>
      </c>
      <c r="H362" s="46" t="s">
        <v>708</v>
      </c>
      <c r="I362" s="47" t="s">
        <v>709</v>
      </c>
      <c r="J362" s="48">
        <v>0</v>
      </c>
      <c r="K362" s="49">
        <v>0</v>
      </c>
    </row>
    <row r="363" spans="1:11" s="26" customFormat="1" x14ac:dyDescent="0.25">
      <c r="A363" s="17" t="s">
        <v>699</v>
      </c>
      <c r="B363" s="18" t="s">
        <v>617</v>
      </c>
      <c r="C363" s="19" t="s">
        <v>592</v>
      </c>
      <c r="D363" s="20" t="s">
        <v>593</v>
      </c>
      <c r="E363" s="21" t="s">
        <v>594</v>
      </c>
      <c r="F363" s="20" t="s">
        <v>27</v>
      </c>
      <c r="G363" s="20">
        <v>2</v>
      </c>
      <c r="H363" s="46" t="s">
        <v>708</v>
      </c>
      <c r="I363" s="47" t="s">
        <v>709</v>
      </c>
      <c r="J363" s="24">
        <v>0</v>
      </c>
      <c r="K363" s="25">
        <f t="shared" ref="K363:K367" si="49">J363*G363</f>
        <v>0</v>
      </c>
    </row>
    <row r="364" spans="1:11" s="26" customFormat="1" x14ac:dyDescent="0.25">
      <c r="A364" s="17"/>
      <c r="B364" s="18" t="s">
        <v>674</v>
      </c>
      <c r="C364" s="19"/>
      <c r="D364" s="20" t="s">
        <v>595</v>
      </c>
      <c r="E364" s="21" t="s">
        <v>594</v>
      </c>
      <c r="F364" s="20" t="s">
        <v>27</v>
      </c>
      <c r="G364" s="20">
        <v>2</v>
      </c>
      <c r="H364" s="46" t="s">
        <v>708</v>
      </c>
      <c r="I364" s="47" t="s">
        <v>709</v>
      </c>
      <c r="J364" s="24">
        <v>0</v>
      </c>
      <c r="K364" s="25">
        <f t="shared" si="49"/>
        <v>0</v>
      </c>
    </row>
    <row r="365" spans="1:11" s="26" customFormat="1" x14ac:dyDescent="0.25">
      <c r="A365" s="17"/>
      <c r="B365" s="18" t="s">
        <v>662</v>
      </c>
      <c r="C365" s="19"/>
      <c r="D365" s="20" t="s">
        <v>596</v>
      </c>
      <c r="E365" s="21" t="s">
        <v>594</v>
      </c>
      <c r="F365" s="20" t="s">
        <v>27</v>
      </c>
      <c r="G365" s="20">
        <v>2</v>
      </c>
      <c r="H365" s="46" t="s">
        <v>708</v>
      </c>
      <c r="I365" s="47" t="s">
        <v>709</v>
      </c>
      <c r="J365" s="24">
        <v>0</v>
      </c>
      <c r="K365" s="25">
        <f t="shared" si="49"/>
        <v>0</v>
      </c>
    </row>
    <row r="366" spans="1:11" s="26" customFormat="1" x14ac:dyDescent="0.25">
      <c r="A366" s="17"/>
      <c r="B366" s="18" t="s">
        <v>597</v>
      </c>
      <c r="C366" s="19"/>
      <c r="D366" s="20" t="s">
        <v>598</v>
      </c>
      <c r="E366" s="21" t="s">
        <v>594</v>
      </c>
      <c r="F366" s="20" t="s">
        <v>27</v>
      </c>
      <c r="G366" s="20">
        <v>2</v>
      </c>
      <c r="H366" s="46" t="s">
        <v>708</v>
      </c>
      <c r="I366" s="47" t="s">
        <v>709</v>
      </c>
      <c r="J366" s="48">
        <v>0</v>
      </c>
      <c r="K366" s="49">
        <v>0</v>
      </c>
    </row>
    <row r="367" spans="1:11" s="26" customFormat="1" x14ac:dyDescent="0.25">
      <c r="A367" s="17"/>
      <c r="B367" s="18" t="s">
        <v>627</v>
      </c>
      <c r="C367" s="19" t="s">
        <v>573</v>
      </c>
      <c r="D367" s="20"/>
      <c r="E367" s="21" t="s">
        <v>29</v>
      </c>
      <c r="F367" s="20" t="s">
        <v>22</v>
      </c>
      <c r="G367" s="20">
        <v>10</v>
      </c>
      <c r="H367" s="46" t="s">
        <v>708</v>
      </c>
      <c r="I367" s="47" t="s">
        <v>709</v>
      </c>
      <c r="J367" s="24">
        <v>0</v>
      </c>
      <c r="K367" s="25">
        <f t="shared" si="49"/>
        <v>0</v>
      </c>
    </row>
    <row r="368" spans="1:11" s="26" customFormat="1" x14ac:dyDescent="0.25">
      <c r="A368" s="17"/>
      <c r="B368" s="18" t="s">
        <v>69</v>
      </c>
      <c r="C368" s="19"/>
      <c r="D368" s="20"/>
      <c r="E368" s="21" t="s">
        <v>517</v>
      </c>
      <c r="F368" s="20" t="s">
        <v>28</v>
      </c>
      <c r="G368" s="20">
        <v>1</v>
      </c>
      <c r="H368" s="46" t="s">
        <v>708</v>
      </c>
      <c r="I368" s="47" t="s">
        <v>709</v>
      </c>
      <c r="J368" s="48">
        <v>0</v>
      </c>
      <c r="K368" s="49">
        <v>0</v>
      </c>
    </row>
    <row r="369" spans="1:11" ht="17.399999999999999" thickBot="1" x14ac:dyDescent="0.3">
      <c r="A369" s="28"/>
      <c r="B369" s="29"/>
      <c r="C369" s="30"/>
      <c r="D369" s="31"/>
      <c r="E369" s="32"/>
      <c r="F369" s="31"/>
      <c r="G369" s="31"/>
      <c r="H369" s="33"/>
      <c r="I369" s="34">
        <f>SUM(I12:I368)</f>
        <v>0</v>
      </c>
      <c r="J369" s="35"/>
      <c r="K369" s="34">
        <f>SUM(K12:K368)</f>
        <v>0</v>
      </c>
    </row>
    <row r="370" spans="1:11" s="1" customFormat="1" ht="15.6" customHeight="1" x14ac:dyDescent="0.25">
      <c r="A370" s="111"/>
      <c r="B370" s="113" t="s">
        <v>18</v>
      </c>
      <c r="C370" s="113"/>
      <c r="D370" s="114"/>
      <c r="E370" s="114"/>
      <c r="F370" s="114"/>
      <c r="G370" s="114"/>
      <c r="H370" s="148">
        <f>I369</f>
        <v>0</v>
      </c>
      <c r="I370" s="149"/>
      <c r="J370" s="36"/>
      <c r="K370" s="8"/>
    </row>
    <row r="371" spans="1:11" s="1" customFormat="1" ht="15.6" customHeight="1" thickBot="1" x14ac:dyDescent="0.3">
      <c r="A371" s="112"/>
      <c r="B371" s="150" t="s">
        <v>21</v>
      </c>
      <c r="C371" s="151"/>
      <c r="D371" s="152"/>
      <c r="E371" s="152"/>
      <c r="F371" s="152"/>
      <c r="G371" s="153"/>
      <c r="H371" s="154">
        <v>0</v>
      </c>
      <c r="I371" s="106"/>
      <c r="J371" s="36"/>
      <c r="K371" s="8"/>
    </row>
    <row r="372" spans="1:11" s="1" customFormat="1" ht="15.6" customHeight="1" x14ac:dyDescent="0.25">
      <c r="A372" s="111"/>
      <c r="B372" s="119" t="s">
        <v>19</v>
      </c>
      <c r="C372" s="119"/>
      <c r="D372" s="120"/>
      <c r="E372" s="120"/>
      <c r="F372" s="120"/>
      <c r="G372" s="120"/>
      <c r="H372" s="121">
        <f>K369</f>
        <v>0</v>
      </c>
      <c r="I372" s="122"/>
      <c r="J372" s="36"/>
      <c r="K372" s="8"/>
    </row>
    <row r="373" spans="1:11" s="1" customFormat="1" ht="15.6" customHeight="1" thickBot="1" x14ac:dyDescent="0.3">
      <c r="A373" s="112"/>
      <c r="B373" s="123" t="s">
        <v>23</v>
      </c>
      <c r="C373" s="124"/>
      <c r="D373" s="125"/>
      <c r="E373" s="125"/>
      <c r="F373" s="125"/>
      <c r="G373" s="126"/>
      <c r="H373" s="105">
        <v>0</v>
      </c>
      <c r="I373" s="106"/>
      <c r="J373" s="36"/>
      <c r="K373" s="8"/>
    </row>
    <row r="374" spans="1:11" s="1" customFormat="1" ht="15.6" customHeight="1" x14ac:dyDescent="0.25">
      <c r="A374" s="111"/>
      <c r="B374" s="130" t="s">
        <v>710</v>
      </c>
      <c r="C374" s="131"/>
      <c r="D374" s="131"/>
      <c r="E374" s="131"/>
      <c r="F374" s="131"/>
      <c r="G374" s="132"/>
      <c r="H374" s="133">
        <v>0</v>
      </c>
      <c r="I374" s="133"/>
      <c r="J374" s="36"/>
      <c r="K374" s="8"/>
    </row>
    <row r="375" spans="1:11" s="1" customFormat="1" ht="15.6" customHeight="1" thickBot="1" x14ac:dyDescent="0.3">
      <c r="A375" s="112"/>
      <c r="B375" s="134" t="s">
        <v>716</v>
      </c>
      <c r="C375" s="135"/>
      <c r="D375" s="135"/>
      <c r="E375" s="135"/>
      <c r="F375" s="135"/>
      <c r="G375" s="136"/>
      <c r="H375" s="137">
        <v>0</v>
      </c>
      <c r="I375" s="138"/>
      <c r="J375" s="36"/>
      <c r="K375" s="8"/>
    </row>
    <row r="376" spans="1:11" s="1" customFormat="1" ht="15.6" customHeight="1" x14ac:dyDescent="0.25">
      <c r="A376" s="111"/>
      <c r="B376" s="144" t="s">
        <v>14</v>
      </c>
      <c r="C376" s="144"/>
      <c r="D376" s="144"/>
      <c r="E376" s="144"/>
      <c r="F376" s="144"/>
      <c r="G376" s="144"/>
      <c r="H376" s="145">
        <f>SUM(H370:I375)</f>
        <v>0</v>
      </c>
      <c r="I376" s="145"/>
      <c r="J376" s="36"/>
      <c r="K376" s="8"/>
    </row>
    <row r="377" spans="1:11" s="1" customFormat="1" ht="15.6" customHeight="1" x14ac:dyDescent="0.25">
      <c r="A377" s="127"/>
      <c r="B377" s="146" t="s">
        <v>11</v>
      </c>
      <c r="C377" s="146"/>
      <c r="D377" s="146"/>
      <c r="E377" s="146"/>
      <c r="F377" s="146"/>
      <c r="G377" s="146"/>
      <c r="H377" s="147">
        <f>H376*0.2</f>
        <v>0</v>
      </c>
      <c r="I377" s="147"/>
      <c r="J377" s="36"/>
      <c r="K377" s="8"/>
    </row>
    <row r="378" spans="1:11" s="1" customFormat="1" ht="15.6" customHeight="1" thickBot="1" x14ac:dyDescent="0.3">
      <c r="A378" s="112"/>
      <c r="B378" s="128" t="s">
        <v>12</v>
      </c>
      <c r="C378" s="128"/>
      <c r="D378" s="128"/>
      <c r="E378" s="128"/>
      <c r="F378" s="128"/>
      <c r="G378" s="128"/>
      <c r="H378" s="129">
        <f>H376+H377</f>
        <v>0</v>
      </c>
      <c r="I378" s="129"/>
      <c r="J378" s="36"/>
      <c r="K378" s="8"/>
    </row>
    <row r="379" spans="1:11" x14ac:dyDescent="0.25">
      <c r="A379" s="37"/>
      <c r="B379" s="37"/>
      <c r="C379" s="37"/>
      <c r="D379" s="37"/>
      <c r="E379" s="38"/>
      <c r="F379" s="37"/>
      <c r="G379" s="37"/>
      <c r="H379" s="37"/>
      <c r="I379" s="39"/>
      <c r="J379" s="40"/>
    </row>
    <row r="380" spans="1:11" x14ac:dyDescent="0.25">
      <c r="A380" s="37"/>
      <c r="B380" s="37"/>
      <c r="C380" s="37"/>
      <c r="D380" s="37"/>
      <c r="E380" s="38"/>
      <c r="F380" s="37"/>
      <c r="G380" s="37"/>
      <c r="H380" s="37"/>
      <c r="I380" s="39"/>
      <c r="J380" s="40"/>
    </row>
    <row r="381" spans="1:11" x14ac:dyDescent="0.25">
      <c r="G381" s="37"/>
      <c r="H381" s="37"/>
    </row>
  </sheetData>
  <sheetProtection algorithmName="SHA-512" hashValue="ebmTgHUH9wxedGmo47jJo5stB7C4xwJF32pnPd3ct+ZyNQjWgFNW4gCkkLdlSPUironudyl9t5kKVKurX5Uxsg==" saltValue="wyOaFTQ7I+2Dk+Yl+IsilA==" spinCount="100000" sheet="1" objects="1" scenarios="1"/>
  <autoFilter ref="A9:K380" xr:uid="{00000000-0009-0000-0000-000001000000}"/>
  <mergeCells count="42">
    <mergeCell ref="E7:E8"/>
    <mergeCell ref="B376:G376"/>
    <mergeCell ref="H376:I376"/>
    <mergeCell ref="B377:G377"/>
    <mergeCell ref="H377:I377"/>
    <mergeCell ref="H370:I370"/>
    <mergeCell ref="B371:G371"/>
    <mergeCell ref="H371:I371"/>
    <mergeCell ref="A3:B3"/>
    <mergeCell ref="C3:K3"/>
    <mergeCell ref="A4:B4"/>
    <mergeCell ref="C4:K4"/>
    <mergeCell ref="A5:B5"/>
    <mergeCell ref="C5:K5"/>
    <mergeCell ref="A372:A373"/>
    <mergeCell ref="B372:G372"/>
    <mergeCell ref="H372:I372"/>
    <mergeCell ref="B373:G373"/>
    <mergeCell ref="A376:A378"/>
    <mergeCell ref="A374:A375"/>
    <mergeCell ref="B378:G378"/>
    <mergeCell ref="H378:I378"/>
    <mergeCell ref="B374:G374"/>
    <mergeCell ref="H374:I374"/>
    <mergeCell ref="B375:G375"/>
    <mergeCell ref="H375:I375"/>
    <mergeCell ref="A1:B1"/>
    <mergeCell ref="C1:K1"/>
    <mergeCell ref="A2:B2"/>
    <mergeCell ref="C2:K2"/>
    <mergeCell ref="H373:I373"/>
    <mergeCell ref="H7:I7"/>
    <mergeCell ref="J7:K7"/>
    <mergeCell ref="A7:A8"/>
    <mergeCell ref="B7:B8"/>
    <mergeCell ref="C7:C8"/>
    <mergeCell ref="A370:A371"/>
    <mergeCell ref="B370:G370"/>
    <mergeCell ref="D7:D8"/>
    <mergeCell ref="A6:I6"/>
    <mergeCell ref="F7:F8"/>
    <mergeCell ref="G7:G8"/>
  </mergeCells>
  <dataValidations count="2">
    <dataValidation type="list" allowBlank="1" showInputMessage="1" showErrorMessage="1" sqref="F369" xr:uid="{00000000-0002-0000-0100-000000000000}">
      <formula1>Еденица</formula1>
    </dataValidation>
    <dataValidation type="list" allowBlank="1" showInputMessage="1" showErrorMessage="1" sqref="F12:F368" xr:uid="{00000000-0002-0000-0100-000001000000}">
      <formula1>#REF!</formula1>
    </dataValidation>
  </dataValidations>
  <pageMargins left="0.74803149606299213" right="0.19685039370078741" top="0.19685039370078741" bottom="0.39370078740157483" header="0.51181102362204722" footer="0.51181102362204722"/>
  <pageSetup paperSize="9" scale="55" fitToHeight="0" orientation="portrait" r:id="rId1"/>
  <headerFooter alignWithMargins="0"/>
  <ignoredErrors>
    <ignoredError sqref="K322:K365 I369:K369 I322:I357 H372:I373 H370:I370 I371 I359 H375:I378 I374 K367:K368 I11:I255 K12:K255 I257:I320 K257:K320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outlinePr summaryBelow="0"/>
    <pageSetUpPr fitToPage="1"/>
  </sheetPr>
  <dimension ref="A1:K232"/>
  <sheetViews>
    <sheetView zoomScale="82" zoomScaleNormal="82" workbookViewId="0">
      <selection activeCell="C1" sqref="C1:K1"/>
    </sheetView>
  </sheetViews>
  <sheetFormatPr defaultColWidth="9.109375" defaultRowHeight="13.2" outlineLevelRow="1" x14ac:dyDescent="0.25"/>
  <cols>
    <col min="1" max="1" width="12.88671875" style="8" customWidth="1"/>
    <col min="2" max="2" width="64.44140625" style="8" customWidth="1"/>
    <col min="3" max="4" width="23.6640625" style="8" bestFit="1" customWidth="1"/>
    <col min="5" max="5" width="18.109375" style="41" customWidth="1"/>
    <col min="6" max="6" width="7.6640625" style="8" customWidth="1"/>
    <col min="7" max="7" width="5.33203125" style="8" customWidth="1"/>
    <col min="8" max="8" width="12.44140625" style="8" customWidth="1"/>
    <col min="9" max="9" width="14.44140625" style="8" customWidth="1"/>
    <col min="10" max="10" width="11.33203125" style="8" customWidth="1"/>
    <col min="11" max="11" width="15.109375" style="8" bestFit="1" customWidth="1"/>
    <col min="12" max="16384" width="9.109375" style="8"/>
  </cols>
  <sheetData>
    <row r="1" spans="1:11" ht="14.4" outlineLevel="1" thickBot="1" x14ac:dyDescent="0.3">
      <c r="A1" s="101" t="s">
        <v>20</v>
      </c>
      <c r="B1" s="102"/>
      <c r="C1" s="101"/>
      <c r="D1" s="102"/>
      <c r="E1" s="102"/>
      <c r="F1" s="102"/>
      <c r="G1" s="102"/>
      <c r="H1" s="102"/>
      <c r="I1" s="102"/>
      <c r="J1" s="102"/>
      <c r="K1" s="103"/>
    </row>
    <row r="2" spans="1:11" ht="14.4" outlineLevel="1" thickBot="1" x14ac:dyDescent="0.3">
      <c r="A2" s="104" t="s">
        <v>1</v>
      </c>
      <c r="B2" s="101"/>
      <c r="C2" s="101"/>
      <c r="D2" s="102"/>
      <c r="E2" s="102"/>
      <c r="F2" s="102"/>
      <c r="G2" s="102"/>
      <c r="H2" s="102"/>
      <c r="I2" s="102"/>
      <c r="J2" s="102"/>
      <c r="K2" s="103"/>
    </row>
    <row r="3" spans="1:11" ht="14.4" outlineLevel="1" thickBot="1" x14ac:dyDescent="0.3">
      <c r="A3" s="104" t="s">
        <v>2</v>
      </c>
      <c r="B3" s="101"/>
      <c r="C3" s="139"/>
      <c r="D3" s="140"/>
      <c r="E3" s="140"/>
      <c r="F3" s="140"/>
      <c r="G3" s="140"/>
      <c r="H3" s="140"/>
      <c r="I3" s="140"/>
      <c r="J3" s="140"/>
      <c r="K3" s="141"/>
    </row>
    <row r="4" spans="1:11" ht="14.4" outlineLevel="1" thickBot="1" x14ac:dyDescent="0.3">
      <c r="A4" s="104" t="s">
        <v>0</v>
      </c>
      <c r="B4" s="101"/>
      <c r="C4" s="139"/>
      <c r="D4" s="140"/>
      <c r="E4" s="140"/>
      <c r="F4" s="140"/>
      <c r="G4" s="140"/>
      <c r="H4" s="140"/>
      <c r="I4" s="140"/>
      <c r="J4" s="140"/>
      <c r="K4" s="141"/>
    </row>
    <row r="5" spans="1:11" ht="14.4" outlineLevel="1" thickBot="1" x14ac:dyDescent="0.3">
      <c r="A5" s="104" t="s">
        <v>3</v>
      </c>
      <c r="B5" s="101"/>
      <c r="C5" s="139"/>
      <c r="D5" s="140"/>
      <c r="E5" s="140"/>
      <c r="F5" s="140"/>
      <c r="G5" s="140"/>
      <c r="H5" s="140"/>
      <c r="I5" s="140"/>
      <c r="J5" s="140"/>
      <c r="K5" s="141"/>
    </row>
    <row r="6" spans="1:11" ht="13.8" outlineLevel="1" thickBot="1" x14ac:dyDescent="0.3">
      <c r="A6" s="115"/>
      <c r="B6" s="116"/>
      <c r="C6" s="117"/>
      <c r="D6" s="117"/>
      <c r="E6" s="117"/>
      <c r="F6" s="117"/>
      <c r="G6" s="117"/>
      <c r="H6" s="117"/>
      <c r="I6" s="118"/>
      <c r="K6" s="9"/>
    </row>
    <row r="7" spans="1:11" ht="24.75" customHeight="1" thickBot="1" x14ac:dyDescent="0.3">
      <c r="A7" s="109" t="s">
        <v>4</v>
      </c>
      <c r="B7" s="109" t="s">
        <v>5</v>
      </c>
      <c r="C7" s="109" t="s">
        <v>6</v>
      </c>
      <c r="D7" s="109" t="s">
        <v>6</v>
      </c>
      <c r="E7" s="142" t="s">
        <v>13</v>
      </c>
      <c r="F7" s="109" t="s">
        <v>7</v>
      </c>
      <c r="G7" s="109" t="s">
        <v>8</v>
      </c>
      <c r="H7" s="107" t="s">
        <v>9</v>
      </c>
      <c r="I7" s="108"/>
      <c r="J7" s="109" t="s">
        <v>10</v>
      </c>
      <c r="K7" s="109"/>
    </row>
    <row r="8" spans="1:11" ht="39.75" customHeight="1" thickBot="1" x14ac:dyDescent="0.3">
      <c r="A8" s="110"/>
      <c r="B8" s="110"/>
      <c r="C8" s="110"/>
      <c r="D8" s="110"/>
      <c r="E8" s="143"/>
      <c r="F8" s="110"/>
      <c r="G8" s="110"/>
      <c r="H8" s="45" t="s">
        <v>15</v>
      </c>
      <c r="I8" s="45" t="s">
        <v>17</v>
      </c>
      <c r="J8" s="45" t="s">
        <v>15</v>
      </c>
      <c r="K8" s="45" t="s">
        <v>16</v>
      </c>
    </row>
    <row r="9" spans="1:11" ht="14.25" customHeight="1" thickBot="1" x14ac:dyDescent="0.3">
      <c r="A9" s="43">
        <v>1</v>
      </c>
      <c r="B9" s="44">
        <v>2</v>
      </c>
      <c r="C9" s="10">
        <v>3</v>
      </c>
      <c r="D9" s="10">
        <v>3</v>
      </c>
      <c r="E9" s="11">
        <v>4</v>
      </c>
      <c r="F9" s="10">
        <v>5</v>
      </c>
      <c r="G9" s="44">
        <v>6</v>
      </c>
      <c r="H9" s="10">
        <v>7</v>
      </c>
      <c r="I9" s="44">
        <v>8</v>
      </c>
      <c r="J9" s="10">
        <v>9</v>
      </c>
      <c r="K9" s="44">
        <v>10</v>
      </c>
    </row>
    <row r="10" spans="1:11" ht="13.8" thickBot="1" x14ac:dyDescent="0.3">
      <c r="A10" s="12"/>
      <c r="B10" s="13"/>
      <c r="C10" s="14"/>
      <c r="D10" s="14"/>
      <c r="E10" s="14"/>
      <c r="F10" s="14"/>
      <c r="G10" s="14"/>
      <c r="H10" s="14"/>
      <c r="I10" s="14"/>
      <c r="J10" s="15"/>
      <c r="K10" s="16"/>
    </row>
    <row r="11" spans="1:11" ht="13.8" thickBot="1" x14ac:dyDescent="0.3">
      <c r="A11" s="12"/>
      <c r="B11" s="13" t="s">
        <v>700</v>
      </c>
      <c r="C11" s="14"/>
      <c r="D11" s="14"/>
      <c r="E11" s="14"/>
      <c r="F11" s="14"/>
      <c r="G11" s="14"/>
      <c r="H11" s="14"/>
      <c r="I11" s="14"/>
      <c r="J11" s="15"/>
      <c r="K11" s="16"/>
    </row>
    <row r="12" spans="1:11" s="26" customFormat="1" x14ac:dyDescent="0.25">
      <c r="A12" s="17" t="s">
        <v>450</v>
      </c>
      <c r="B12" s="18" t="s">
        <v>618</v>
      </c>
      <c r="C12" s="19" t="s">
        <v>451</v>
      </c>
      <c r="D12" s="20"/>
      <c r="E12" s="21" t="s">
        <v>452</v>
      </c>
      <c r="F12" s="20" t="s">
        <v>27</v>
      </c>
      <c r="G12" s="20">
        <v>1</v>
      </c>
      <c r="H12" s="46" t="s">
        <v>708</v>
      </c>
      <c r="I12" s="47" t="s">
        <v>709</v>
      </c>
      <c r="J12" s="24">
        <v>0</v>
      </c>
      <c r="K12" s="25">
        <f>J12*G12</f>
        <v>0</v>
      </c>
    </row>
    <row r="13" spans="1:11" s="26" customFormat="1" x14ac:dyDescent="0.25">
      <c r="A13" s="17"/>
      <c r="B13" s="18" t="s">
        <v>608</v>
      </c>
      <c r="C13" s="19" t="s">
        <v>453</v>
      </c>
      <c r="D13" s="20"/>
      <c r="E13" s="21" t="s">
        <v>452</v>
      </c>
      <c r="F13" s="20" t="s">
        <v>27</v>
      </c>
      <c r="G13" s="20">
        <v>2</v>
      </c>
      <c r="H13" s="46" t="s">
        <v>708</v>
      </c>
      <c r="I13" s="47" t="s">
        <v>709</v>
      </c>
      <c r="J13" s="24">
        <v>0</v>
      </c>
      <c r="K13" s="25">
        <f t="shared" ref="K13:K37" si="0">J13*G13</f>
        <v>0</v>
      </c>
    </row>
    <row r="14" spans="1:11" s="26" customFormat="1" x14ac:dyDescent="0.25">
      <c r="A14" s="17"/>
      <c r="B14" s="18" t="s">
        <v>608</v>
      </c>
      <c r="C14" s="19" t="s">
        <v>454</v>
      </c>
      <c r="D14" s="20"/>
      <c r="E14" s="21" t="s">
        <v>452</v>
      </c>
      <c r="F14" s="20" t="s">
        <v>27</v>
      </c>
      <c r="G14" s="20">
        <v>2</v>
      </c>
      <c r="H14" s="46" t="s">
        <v>708</v>
      </c>
      <c r="I14" s="47" t="s">
        <v>709</v>
      </c>
      <c r="J14" s="24">
        <v>0</v>
      </c>
      <c r="K14" s="25">
        <f t="shared" si="0"/>
        <v>0</v>
      </c>
    </row>
    <row r="15" spans="1:11" s="26" customFormat="1" x14ac:dyDescent="0.25">
      <c r="A15" s="17"/>
      <c r="B15" s="18" t="s">
        <v>608</v>
      </c>
      <c r="C15" s="19" t="s">
        <v>455</v>
      </c>
      <c r="D15" s="20"/>
      <c r="E15" s="21" t="s">
        <v>452</v>
      </c>
      <c r="F15" s="20" t="s">
        <v>27</v>
      </c>
      <c r="G15" s="20">
        <v>3</v>
      </c>
      <c r="H15" s="46" t="s">
        <v>708</v>
      </c>
      <c r="I15" s="47" t="s">
        <v>709</v>
      </c>
      <c r="J15" s="24">
        <v>0</v>
      </c>
      <c r="K15" s="25">
        <f t="shared" si="0"/>
        <v>0</v>
      </c>
    </row>
    <row r="16" spans="1:11" s="26" customFormat="1" x14ac:dyDescent="0.25">
      <c r="A16" s="17"/>
      <c r="B16" s="18" t="s">
        <v>608</v>
      </c>
      <c r="C16" s="19" t="s">
        <v>456</v>
      </c>
      <c r="D16" s="20"/>
      <c r="E16" s="21" t="s">
        <v>452</v>
      </c>
      <c r="F16" s="20" t="s">
        <v>27</v>
      </c>
      <c r="G16" s="20">
        <v>2</v>
      </c>
      <c r="H16" s="46" t="s">
        <v>708</v>
      </c>
      <c r="I16" s="47" t="s">
        <v>709</v>
      </c>
      <c r="J16" s="24">
        <v>0</v>
      </c>
      <c r="K16" s="25">
        <f t="shared" si="0"/>
        <v>0</v>
      </c>
    </row>
    <row r="17" spans="1:11" s="26" customFormat="1" x14ac:dyDescent="0.25">
      <c r="A17" s="17"/>
      <c r="B17" s="18" t="s">
        <v>608</v>
      </c>
      <c r="C17" s="19" t="s">
        <v>457</v>
      </c>
      <c r="D17" s="20"/>
      <c r="E17" s="21" t="s">
        <v>452</v>
      </c>
      <c r="F17" s="20" t="s">
        <v>27</v>
      </c>
      <c r="G17" s="20">
        <v>1</v>
      </c>
      <c r="H17" s="46" t="s">
        <v>708</v>
      </c>
      <c r="I17" s="47" t="s">
        <v>709</v>
      </c>
      <c r="J17" s="24">
        <v>0</v>
      </c>
      <c r="K17" s="25">
        <f t="shared" si="0"/>
        <v>0</v>
      </c>
    </row>
    <row r="18" spans="1:11" s="26" customFormat="1" x14ac:dyDescent="0.25">
      <c r="A18" s="17"/>
      <c r="B18" s="18" t="s">
        <v>611</v>
      </c>
      <c r="C18" s="19" t="s">
        <v>458</v>
      </c>
      <c r="D18" s="20"/>
      <c r="E18" s="21" t="s">
        <v>452</v>
      </c>
      <c r="F18" s="20" t="s">
        <v>27</v>
      </c>
      <c r="G18" s="20">
        <v>1</v>
      </c>
      <c r="H18" s="46" t="s">
        <v>708</v>
      </c>
      <c r="I18" s="47" t="s">
        <v>709</v>
      </c>
      <c r="J18" s="24">
        <v>0</v>
      </c>
      <c r="K18" s="25">
        <f t="shared" si="0"/>
        <v>0</v>
      </c>
    </row>
    <row r="19" spans="1:11" s="26" customFormat="1" x14ac:dyDescent="0.25">
      <c r="A19" s="17"/>
      <c r="B19" s="18" t="s">
        <v>610</v>
      </c>
      <c r="C19" s="19" t="s">
        <v>459</v>
      </c>
      <c r="D19" s="20"/>
      <c r="E19" s="21" t="s">
        <v>452</v>
      </c>
      <c r="F19" s="20" t="s">
        <v>27</v>
      </c>
      <c r="G19" s="20">
        <v>1</v>
      </c>
      <c r="H19" s="46" t="s">
        <v>708</v>
      </c>
      <c r="I19" s="47" t="s">
        <v>709</v>
      </c>
      <c r="J19" s="24">
        <v>0</v>
      </c>
      <c r="K19" s="25">
        <f t="shared" si="0"/>
        <v>0</v>
      </c>
    </row>
    <row r="20" spans="1:11" s="26" customFormat="1" x14ac:dyDescent="0.25">
      <c r="A20" s="17"/>
      <c r="B20" s="18" t="s">
        <v>608</v>
      </c>
      <c r="C20" s="19" t="s">
        <v>460</v>
      </c>
      <c r="D20" s="20"/>
      <c r="E20" s="21" t="s">
        <v>452</v>
      </c>
      <c r="F20" s="20" t="s">
        <v>27</v>
      </c>
      <c r="G20" s="20">
        <v>1</v>
      </c>
      <c r="H20" s="46" t="s">
        <v>708</v>
      </c>
      <c r="I20" s="47" t="s">
        <v>709</v>
      </c>
      <c r="J20" s="24">
        <v>0</v>
      </c>
      <c r="K20" s="25">
        <f t="shared" si="0"/>
        <v>0</v>
      </c>
    </row>
    <row r="21" spans="1:11" s="26" customFormat="1" x14ac:dyDescent="0.25">
      <c r="A21" s="17"/>
      <c r="B21" s="18" t="s">
        <v>608</v>
      </c>
      <c r="C21" s="19" t="s">
        <v>461</v>
      </c>
      <c r="D21" s="20"/>
      <c r="E21" s="21" t="s">
        <v>452</v>
      </c>
      <c r="F21" s="20" t="s">
        <v>27</v>
      </c>
      <c r="G21" s="20">
        <v>1</v>
      </c>
      <c r="H21" s="46" t="s">
        <v>708</v>
      </c>
      <c r="I21" s="47" t="s">
        <v>709</v>
      </c>
      <c r="J21" s="24">
        <v>0</v>
      </c>
      <c r="K21" s="25">
        <f t="shared" si="0"/>
        <v>0</v>
      </c>
    </row>
    <row r="22" spans="1:11" s="26" customFormat="1" x14ac:dyDescent="0.25">
      <c r="A22" s="17"/>
      <c r="B22" s="18" t="s">
        <v>611</v>
      </c>
      <c r="C22" s="19" t="s">
        <v>462</v>
      </c>
      <c r="D22" s="20"/>
      <c r="E22" s="21" t="s">
        <v>452</v>
      </c>
      <c r="F22" s="20" t="s">
        <v>27</v>
      </c>
      <c r="G22" s="20">
        <v>1</v>
      </c>
      <c r="H22" s="46" t="s">
        <v>708</v>
      </c>
      <c r="I22" s="47" t="s">
        <v>709</v>
      </c>
      <c r="J22" s="24">
        <v>0</v>
      </c>
      <c r="K22" s="25">
        <f t="shared" si="0"/>
        <v>0</v>
      </c>
    </row>
    <row r="23" spans="1:11" s="26" customFormat="1" x14ac:dyDescent="0.25">
      <c r="A23" s="17"/>
      <c r="B23" s="18" t="s">
        <v>642</v>
      </c>
      <c r="C23" s="19" t="s">
        <v>463</v>
      </c>
      <c r="D23" s="20"/>
      <c r="E23" s="21" t="s">
        <v>452</v>
      </c>
      <c r="F23" s="20" t="s">
        <v>27</v>
      </c>
      <c r="G23" s="20">
        <v>4</v>
      </c>
      <c r="H23" s="46" t="s">
        <v>708</v>
      </c>
      <c r="I23" s="47" t="s">
        <v>709</v>
      </c>
      <c r="J23" s="24">
        <v>0</v>
      </c>
      <c r="K23" s="25">
        <f t="shared" si="0"/>
        <v>0</v>
      </c>
    </row>
    <row r="24" spans="1:11" s="26" customFormat="1" x14ac:dyDescent="0.25">
      <c r="A24" s="17"/>
      <c r="B24" s="18" t="s">
        <v>642</v>
      </c>
      <c r="C24" s="19" t="s">
        <v>464</v>
      </c>
      <c r="D24" s="20"/>
      <c r="E24" s="21" t="s">
        <v>452</v>
      </c>
      <c r="F24" s="20" t="s">
        <v>27</v>
      </c>
      <c r="G24" s="20">
        <v>7</v>
      </c>
      <c r="H24" s="46" t="s">
        <v>708</v>
      </c>
      <c r="I24" s="47" t="s">
        <v>709</v>
      </c>
      <c r="J24" s="24">
        <v>0</v>
      </c>
      <c r="K24" s="25">
        <f t="shared" si="0"/>
        <v>0</v>
      </c>
    </row>
    <row r="25" spans="1:11" s="26" customFormat="1" x14ac:dyDescent="0.25">
      <c r="A25" s="17"/>
      <c r="B25" s="18" t="s">
        <v>642</v>
      </c>
      <c r="C25" s="19" t="s">
        <v>465</v>
      </c>
      <c r="D25" s="20"/>
      <c r="E25" s="21" t="s">
        <v>452</v>
      </c>
      <c r="F25" s="20" t="s">
        <v>27</v>
      </c>
      <c r="G25" s="20">
        <v>2</v>
      </c>
      <c r="H25" s="46" t="s">
        <v>708</v>
      </c>
      <c r="I25" s="47" t="s">
        <v>709</v>
      </c>
      <c r="J25" s="24">
        <v>0</v>
      </c>
      <c r="K25" s="25">
        <f t="shared" si="0"/>
        <v>0</v>
      </c>
    </row>
    <row r="26" spans="1:11" s="26" customFormat="1" x14ac:dyDescent="0.25">
      <c r="A26" s="17"/>
      <c r="B26" s="18" t="s">
        <v>642</v>
      </c>
      <c r="C26" s="19" t="s">
        <v>466</v>
      </c>
      <c r="D26" s="20"/>
      <c r="E26" s="21" t="s">
        <v>452</v>
      </c>
      <c r="F26" s="20" t="s">
        <v>27</v>
      </c>
      <c r="G26" s="20">
        <v>1</v>
      </c>
      <c r="H26" s="46" t="s">
        <v>708</v>
      </c>
      <c r="I26" s="47" t="s">
        <v>709</v>
      </c>
      <c r="J26" s="24">
        <v>0</v>
      </c>
      <c r="K26" s="25">
        <f t="shared" si="0"/>
        <v>0</v>
      </c>
    </row>
    <row r="27" spans="1:11" s="26" customFormat="1" x14ac:dyDescent="0.25">
      <c r="A27" s="17"/>
      <c r="B27" s="18" t="s">
        <v>665</v>
      </c>
      <c r="C27" s="19" t="s">
        <v>467</v>
      </c>
      <c r="D27" s="20"/>
      <c r="E27" s="21" t="s">
        <v>452</v>
      </c>
      <c r="F27" s="20" t="s">
        <v>27</v>
      </c>
      <c r="G27" s="20">
        <v>2</v>
      </c>
      <c r="H27" s="46" t="s">
        <v>708</v>
      </c>
      <c r="I27" s="47" t="s">
        <v>709</v>
      </c>
      <c r="J27" s="24">
        <v>0</v>
      </c>
      <c r="K27" s="25">
        <f t="shared" si="0"/>
        <v>0</v>
      </c>
    </row>
    <row r="28" spans="1:11" s="26" customFormat="1" x14ac:dyDescent="0.25">
      <c r="A28" s="17"/>
      <c r="B28" s="18" t="s">
        <v>614</v>
      </c>
      <c r="C28" s="19" t="s">
        <v>468</v>
      </c>
      <c r="D28" s="20"/>
      <c r="E28" s="21" t="s">
        <v>452</v>
      </c>
      <c r="F28" s="20" t="s">
        <v>27</v>
      </c>
      <c r="G28" s="20">
        <v>14</v>
      </c>
      <c r="H28" s="46" t="s">
        <v>708</v>
      </c>
      <c r="I28" s="47" t="s">
        <v>709</v>
      </c>
      <c r="J28" s="24">
        <v>0</v>
      </c>
      <c r="K28" s="25">
        <f t="shared" si="0"/>
        <v>0</v>
      </c>
    </row>
    <row r="29" spans="1:11" s="26" customFormat="1" x14ac:dyDescent="0.25">
      <c r="A29" s="17"/>
      <c r="B29" s="18" t="s">
        <v>659</v>
      </c>
      <c r="C29" s="19" t="s">
        <v>469</v>
      </c>
      <c r="D29" s="20"/>
      <c r="E29" s="21" t="s">
        <v>452</v>
      </c>
      <c r="F29" s="20" t="s">
        <v>27</v>
      </c>
      <c r="G29" s="20">
        <v>14</v>
      </c>
      <c r="H29" s="46" t="s">
        <v>708</v>
      </c>
      <c r="I29" s="47" t="s">
        <v>709</v>
      </c>
      <c r="J29" s="24">
        <v>0</v>
      </c>
      <c r="K29" s="25">
        <f t="shared" si="0"/>
        <v>0</v>
      </c>
    </row>
    <row r="30" spans="1:11" s="26" customFormat="1" ht="26.4" x14ac:dyDescent="0.25">
      <c r="A30" s="17"/>
      <c r="B30" s="18" t="s">
        <v>652</v>
      </c>
      <c r="C30" s="19" t="s">
        <v>470</v>
      </c>
      <c r="D30" s="20"/>
      <c r="E30" s="21" t="s">
        <v>452</v>
      </c>
      <c r="F30" s="20" t="s">
        <v>28</v>
      </c>
      <c r="G30" s="20">
        <v>1</v>
      </c>
      <c r="H30" s="46" t="s">
        <v>708</v>
      </c>
      <c r="I30" s="47" t="s">
        <v>709</v>
      </c>
      <c r="J30" s="24">
        <v>0</v>
      </c>
      <c r="K30" s="25">
        <f t="shared" si="0"/>
        <v>0</v>
      </c>
    </row>
    <row r="31" spans="1:11" s="26" customFormat="1" ht="26.4" x14ac:dyDescent="0.25">
      <c r="A31" s="17"/>
      <c r="B31" s="18" t="s">
        <v>655</v>
      </c>
      <c r="C31" s="19" t="s">
        <v>471</v>
      </c>
      <c r="D31" s="20"/>
      <c r="E31" s="98" t="s">
        <v>721</v>
      </c>
      <c r="F31" s="20" t="s">
        <v>22</v>
      </c>
      <c r="G31" s="20">
        <v>49</v>
      </c>
      <c r="H31" s="46" t="s">
        <v>708</v>
      </c>
      <c r="I31" s="47" t="s">
        <v>709</v>
      </c>
      <c r="J31" s="24">
        <v>0</v>
      </c>
      <c r="K31" s="25">
        <f t="shared" si="0"/>
        <v>0</v>
      </c>
    </row>
    <row r="32" spans="1:11" s="26" customFormat="1" ht="26.4" x14ac:dyDescent="0.25">
      <c r="A32" s="17"/>
      <c r="B32" s="18" t="s">
        <v>655</v>
      </c>
      <c r="C32" s="19" t="s">
        <v>472</v>
      </c>
      <c r="D32" s="20"/>
      <c r="E32" s="98" t="s">
        <v>721</v>
      </c>
      <c r="F32" s="20" t="s">
        <v>22</v>
      </c>
      <c r="G32" s="20">
        <v>28</v>
      </c>
      <c r="H32" s="46" t="s">
        <v>708</v>
      </c>
      <c r="I32" s="47" t="s">
        <v>709</v>
      </c>
      <c r="J32" s="24">
        <v>0</v>
      </c>
      <c r="K32" s="25">
        <f t="shared" si="0"/>
        <v>0</v>
      </c>
    </row>
    <row r="33" spans="1:11" s="26" customFormat="1" ht="26.4" x14ac:dyDescent="0.25">
      <c r="A33" s="17"/>
      <c r="B33" s="18" t="s">
        <v>655</v>
      </c>
      <c r="C33" s="19" t="s">
        <v>473</v>
      </c>
      <c r="D33" s="20"/>
      <c r="E33" s="98" t="s">
        <v>721</v>
      </c>
      <c r="F33" s="20" t="s">
        <v>22</v>
      </c>
      <c r="G33" s="20">
        <v>9</v>
      </c>
      <c r="H33" s="46" t="s">
        <v>708</v>
      </c>
      <c r="I33" s="47" t="s">
        <v>709</v>
      </c>
      <c r="J33" s="24">
        <v>0</v>
      </c>
      <c r="K33" s="25">
        <f t="shared" si="0"/>
        <v>0</v>
      </c>
    </row>
    <row r="34" spans="1:11" s="26" customFormat="1" ht="26.4" x14ac:dyDescent="0.25">
      <c r="A34" s="17"/>
      <c r="B34" s="18" t="s">
        <v>655</v>
      </c>
      <c r="C34" s="19" t="s">
        <v>474</v>
      </c>
      <c r="D34" s="20"/>
      <c r="E34" s="98" t="s">
        <v>721</v>
      </c>
      <c r="F34" s="20" t="s">
        <v>22</v>
      </c>
      <c r="G34" s="20">
        <v>127.60000000000001</v>
      </c>
      <c r="H34" s="46" t="s">
        <v>708</v>
      </c>
      <c r="I34" s="47" t="s">
        <v>709</v>
      </c>
      <c r="J34" s="24">
        <v>0</v>
      </c>
      <c r="K34" s="25">
        <f t="shared" si="0"/>
        <v>0</v>
      </c>
    </row>
    <row r="35" spans="1:11" s="26" customFormat="1" ht="26.4" x14ac:dyDescent="0.25">
      <c r="A35" s="17"/>
      <c r="B35" s="18" t="s">
        <v>655</v>
      </c>
      <c r="C35" s="19" t="s">
        <v>475</v>
      </c>
      <c r="D35" s="20"/>
      <c r="E35" s="98" t="s">
        <v>721</v>
      </c>
      <c r="F35" s="20" t="s">
        <v>22</v>
      </c>
      <c r="G35" s="20">
        <v>108.9</v>
      </c>
      <c r="H35" s="46" t="s">
        <v>708</v>
      </c>
      <c r="I35" s="47" t="s">
        <v>709</v>
      </c>
      <c r="J35" s="24">
        <v>0</v>
      </c>
      <c r="K35" s="25">
        <f t="shared" si="0"/>
        <v>0</v>
      </c>
    </row>
    <row r="36" spans="1:11" s="26" customFormat="1" ht="26.4" x14ac:dyDescent="0.25">
      <c r="A36" s="17"/>
      <c r="B36" s="18" t="s">
        <v>655</v>
      </c>
      <c r="C36" s="19" t="s">
        <v>476</v>
      </c>
      <c r="D36" s="20"/>
      <c r="E36" s="98" t="s">
        <v>721</v>
      </c>
      <c r="F36" s="20" t="s">
        <v>22</v>
      </c>
      <c r="G36" s="20">
        <v>121.00000000000001</v>
      </c>
      <c r="H36" s="46" t="s">
        <v>708</v>
      </c>
      <c r="I36" s="47" t="s">
        <v>709</v>
      </c>
      <c r="J36" s="24">
        <v>0</v>
      </c>
      <c r="K36" s="25">
        <f t="shared" si="0"/>
        <v>0</v>
      </c>
    </row>
    <row r="37" spans="1:11" s="26" customFormat="1" ht="26.4" x14ac:dyDescent="0.25">
      <c r="A37" s="17"/>
      <c r="B37" s="18" t="s">
        <v>655</v>
      </c>
      <c r="C37" s="19" t="s">
        <v>477</v>
      </c>
      <c r="D37" s="20"/>
      <c r="E37" s="98" t="s">
        <v>721</v>
      </c>
      <c r="F37" s="20" t="s">
        <v>22</v>
      </c>
      <c r="G37" s="20">
        <v>88</v>
      </c>
      <c r="H37" s="46" t="s">
        <v>708</v>
      </c>
      <c r="I37" s="47" t="s">
        <v>709</v>
      </c>
      <c r="J37" s="24">
        <v>0</v>
      </c>
      <c r="K37" s="25">
        <f t="shared" si="0"/>
        <v>0</v>
      </c>
    </row>
    <row r="38" spans="1:11" s="26" customFormat="1" x14ac:dyDescent="0.25">
      <c r="A38" s="17"/>
      <c r="B38" s="18" t="s">
        <v>478</v>
      </c>
      <c r="C38" s="19"/>
      <c r="D38" s="20"/>
      <c r="E38" s="21"/>
      <c r="F38" s="20" t="s">
        <v>28</v>
      </c>
      <c r="G38" s="20">
        <v>1</v>
      </c>
      <c r="H38" s="46" t="s">
        <v>708</v>
      </c>
      <c r="I38" s="47" t="s">
        <v>709</v>
      </c>
      <c r="J38" s="48">
        <v>0</v>
      </c>
      <c r="K38" s="49">
        <v>0</v>
      </c>
    </row>
    <row r="39" spans="1:11" s="26" customFormat="1" ht="26.4" x14ac:dyDescent="0.25">
      <c r="A39" s="17"/>
      <c r="B39" s="18" t="s">
        <v>626</v>
      </c>
      <c r="C39" s="19" t="s">
        <v>479</v>
      </c>
      <c r="D39" s="20" t="s">
        <v>480</v>
      </c>
      <c r="E39" s="98" t="s">
        <v>722</v>
      </c>
      <c r="F39" s="20" t="s">
        <v>22</v>
      </c>
      <c r="G39" s="20">
        <v>49</v>
      </c>
      <c r="H39" s="46" t="s">
        <v>708</v>
      </c>
      <c r="I39" s="47" t="s">
        <v>709</v>
      </c>
      <c r="J39" s="24">
        <v>0</v>
      </c>
      <c r="K39" s="25">
        <f t="shared" ref="K39:K50" si="1">J39*G39</f>
        <v>0</v>
      </c>
    </row>
    <row r="40" spans="1:11" s="26" customFormat="1" ht="26.4" x14ac:dyDescent="0.25">
      <c r="A40" s="17"/>
      <c r="B40" s="18" t="s">
        <v>626</v>
      </c>
      <c r="C40" s="19" t="s">
        <v>481</v>
      </c>
      <c r="D40" s="20" t="s">
        <v>482</v>
      </c>
      <c r="E40" s="98" t="s">
        <v>722</v>
      </c>
      <c r="F40" s="20" t="s">
        <v>22</v>
      </c>
      <c r="G40" s="20">
        <v>28</v>
      </c>
      <c r="H40" s="46" t="s">
        <v>708</v>
      </c>
      <c r="I40" s="47" t="s">
        <v>709</v>
      </c>
      <c r="J40" s="24">
        <v>0</v>
      </c>
      <c r="K40" s="25">
        <f t="shared" si="1"/>
        <v>0</v>
      </c>
    </row>
    <row r="41" spans="1:11" s="26" customFormat="1" ht="26.4" x14ac:dyDescent="0.25">
      <c r="A41" s="17"/>
      <c r="B41" s="18" t="s">
        <v>626</v>
      </c>
      <c r="C41" s="19" t="s">
        <v>483</v>
      </c>
      <c r="D41" s="20" t="s">
        <v>484</v>
      </c>
      <c r="E41" s="98" t="s">
        <v>722</v>
      </c>
      <c r="F41" s="20" t="s">
        <v>22</v>
      </c>
      <c r="G41" s="20">
        <v>9</v>
      </c>
      <c r="H41" s="46" t="s">
        <v>708</v>
      </c>
      <c r="I41" s="47" t="s">
        <v>709</v>
      </c>
      <c r="J41" s="24">
        <v>0</v>
      </c>
      <c r="K41" s="25">
        <f t="shared" si="1"/>
        <v>0</v>
      </c>
    </row>
    <row r="42" spans="1:11" s="26" customFormat="1" ht="26.4" x14ac:dyDescent="0.25">
      <c r="A42" s="17"/>
      <c r="B42" s="18" t="s">
        <v>626</v>
      </c>
      <c r="C42" s="19" t="s">
        <v>485</v>
      </c>
      <c r="D42" s="20" t="s">
        <v>486</v>
      </c>
      <c r="E42" s="98" t="s">
        <v>722</v>
      </c>
      <c r="F42" s="20" t="s">
        <v>22</v>
      </c>
      <c r="G42" s="20">
        <v>127.60000000000001</v>
      </c>
      <c r="H42" s="46" t="s">
        <v>708</v>
      </c>
      <c r="I42" s="47" t="s">
        <v>709</v>
      </c>
      <c r="J42" s="24">
        <v>0</v>
      </c>
      <c r="K42" s="25">
        <f t="shared" si="1"/>
        <v>0</v>
      </c>
    </row>
    <row r="43" spans="1:11" s="26" customFormat="1" ht="26.4" x14ac:dyDescent="0.25">
      <c r="A43" s="17"/>
      <c r="B43" s="18" t="s">
        <v>626</v>
      </c>
      <c r="C43" s="19" t="s">
        <v>487</v>
      </c>
      <c r="D43" s="20" t="s">
        <v>488</v>
      </c>
      <c r="E43" s="98" t="s">
        <v>722</v>
      </c>
      <c r="F43" s="20" t="s">
        <v>22</v>
      </c>
      <c r="G43" s="20">
        <v>108.9</v>
      </c>
      <c r="H43" s="46" t="s">
        <v>708</v>
      </c>
      <c r="I43" s="47" t="s">
        <v>709</v>
      </c>
      <c r="J43" s="24">
        <v>0</v>
      </c>
      <c r="K43" s="25">
        <f t="shared" si="1"/>
        <v>0</v>
      </c>
    </row>
    <row r="44" spans="1:11" s="26" customFormat="1" ht="26.4" x14ac:dyDescent="0.25">
      <c r="A44" s="17"/>
      <c r="B44" s="18" t="s">
        <v>626</v>
      </c>
      <c r="C44" s="19" t="s">
        <v>489</v>
      </c>
      <c r="D44" s="20" t="s">
        <v>490</v>
      </c>
      <c r="E44" s="98" t="s">
        <v>722</v>
      </c>
      <c r="F44" s="20" t="s">
        <v>22</v>
      </c>
      <c r="G44" s="20">
        <v>121.00000000000001</v>
      </c>
      <c r="H44" s="46" t="s">
        <v>708</v>
      </c>
      <c r="I44" s="47" t="s">
        <v>709</v>
      </c>
      <c r="J44" s="24">
        <v>0</v>
      </c>
      <c r="K44" s="25">
        <f t="shared" si="1"/>
        <v>0</v>
      </c>
    </row>
    <row r="45" spans="1:11" s="26" customFormat="1" ht="26.4" x14ac:dyDescent="0.25">
      <c r="A45" s="17"/>
      <c r="B45" s="18" t="s">
        <v>626</v>
      </c>
      <c r="C45" s="19" t="s">
        <v>491</v>
      </c>
      <c r="D45" s="20" t="s">
        <v>492</v>
      </c>
      <c r="E45" s="98" t="s">
        <v>722</v>
      </c>
      <c r="F45" s="20" t="s">
        <v>22</v>
      </c>
      <c r="G45" s="20">
        <v>88</v>
      </c>
      <c r="H45" s="46" t="s">
        <v>708</v>
      </c>
      <c r="I45" s="47" t="s">
        <v>709</v>
      </c>
      <c r="J45" s="24">
        <v>0</v>
      </c>
      <c r="K45" s="25">
        <f t="shared" si="1"/>
        <v>0</v>
      </c>
    </row>
    <row r="46" spans="1:11" s="26" customFormat="1" x14ac:dyDescent="0.25">
      <c r="A46" s="17"/>
      <c r="B46" s="18" t="s">
        <v>627</v>
      </c>
      <c r="C46" s="19" t="s">
        <v>493</v>
      </c>
      <c r="D46" s="20"/>
      <c r="E46" s="21" t="s">
        <v>29</v>
      </c>
      <c r="F46" s="20" t="s">
        <v>22</v>
      </c>
      <c r="G46" s="20">
        <v>531.5</v>
      </c>
      <c r="H46" s="46" t="s">
        <v>708</v>
      </c>
      <c r="I46" s="47" t="s">
        <v>709</v>
      </c>
      <c r="J46" s="24">
        <v>0</v>
      </c>
      <c r="K46" s="25">
        <f t="shared" si="1"/>
        <v>0</v>
      </c>
    </row>
    <row r="47" spans="1:11" s="26" customFormat="1" x14ac:dyDescent="0.25">
      <c r="A47" s="17"/>
      <c r="B47" s="18" t="s">
        <v>628</v>
      </c>
      <c r="C47" s="19" t="s">
        <v>494</v>
      </c>
      <c r="D47" s="20"/>
      <c r="E47" s="21" t="s">
        <v>29</v>
      </c>
      <c r="F47" s="20" t="s">
        <v>22</v>
      </c>
      <c r="G47" s="20">
        <v>280</v>
      </c>
      <c r="H47" s="46" t="s">
        <v>708</v>
      </c>
      <c r="I47" s="47" t="s">
        <v>709</v>
      </c>
      <c r="J47" s="24">
        <v>0</v>
      </c>
      <c r="K47" s="25">
        <f t="shared" si="1"/>
        <v>0</v>
      </c>
    </row>
    <row r="48" spans="1:11" s="26" customFormat="1" x14ac:dyDescent="0.25">
      <c r="A48" s="17"/>
      <c r="B48" s="18" t="s">
        <v>654</v>
      </c>
      <c r="C48" s="19" t="s">
        <v>495</v>
      </c>
      <c r="D48" s="20"/>
      <c r="E48" s="21" t="s">
        <v>496</v>
      </c>
      <c r="F48" s="20" t="s">
        <v>27</v>
      </c>
      <c r="G48" s="20">
        <v>1</v>
      </c>
      <c r="H48" s="46" t="s">
        <v>708</v>
      </c>
      <c r="I48" s="47" t="s">
        <v>709</v>
      </c>
      <c r="J48" s="24">
        <v>0</v>
      </c>
      <c r="K48" s="25">
        <f t="shared" si="1"/>
        <v>0</v>
      </c>
    </row>
    <row r="49" spans="1:11" s="26" customFormat="1" x14ac:dyDescent="0.25">
      <c r="A49" s="17"/>
      <c r="B49" s="18" t="s">
        <v>666</v>
      </c>
      <c r="C49" s="19" t="s">
        <v>497</v>
      </c>
      <c r="D49" s="20" t="s">
        <v>498</v>
      </c>
      <c r="E49" s="21" t="s">
        <v>499</v>
      </c>
      <c r="F49" s="20" t="s">
        <v>22</v>
      </c>
      <c r="G49" s="20">
        <v>4</v>
      </c>
      <c r="H49" s="46" t="s">
        <v>708</v>
      </c>
      <c r="I49" s="47" t="s">
        <v>709</v>
      </c>
      <c r="J49" s="24">
        <v>0</v>
      </c>
      <c r="K49" s="25">
        <f t="shared" si="1"/>
        <v>0</v>
      </c>
    </row>
    <row r="50" spans="1:11" s="26" customFormat="1" x14ac:dyDescent="0.25">
      <c r="A50" s="17"/>
      <c r="B50" s="18" t="s">
        <v>666</v>
      </c>
      <c r="C50" s="19" t="s">
        <v>500</v>
      </c>
      <c r="D50" s="20" t="s">
        <v>498</v>
      </c>
      <c r="E50" s="21" t="s">
        <v>499</v>
      </c>
      <c r="F50" s="20" t="s">
        <v>22</v>
      </c>
      <c r="G50" s="20">
        <v>122</v>
      </c>
      <c r="H50" s="46" t="s">
        <v>708</v>
      </c>
      <c r="I50" s="47" t="s">
        <v>709</v>
      </c>
      <c r="J50" s="24">
        <v>0</v>
      </c>
      <c r="K50" s="25">
        <f t="shared" si="1"/>
        <v>0</v>
      </c>
    </row>
    <row r="51" spans="1:11" s="26" customFormat="1" x14ac:dyDescent="0.25">
      <c r="A51" s="17"/>
      <c r="B51" s="18" t="s">
        <v>501</v>
      </c>
      <c r="C51" s="19"/>
      <c r="D51" s="20" t="s">
        <v>498</v>
      </c>
      <c r="E51" s="21" t="s">
        <v>499</v>
      </c>
      <c r="F51" s="20" t="s">
        <v>28</v>
      </c>
      <c r="G51" s="20">
        <v>1</v>
      </c>
      <c r="H51" s="46" t="s">
        <v>708</v>
      </c>
      <c r="I51" s="47" t="s">
        <v>709</v>
      </c>
      <c r="J51" s="48">
        <v>0</v>
      </c>
      <c r="K51" s="49">
        <v>0</v>
      </c>
    </row>
    <row r="52" spans="1:11" s="26" customFormat="1" ht="26.4" x14ac:dyDescent="0.25">
      <c r="A52" s="17"/>
      <c r="B52" s="18" t="s">
        <v>626</v>
      </c>
      <c r="C52" s="19" t="s">
        <v>502</v>
      </c>
      <c r="D52" s="20" t="s">
        <v>503</v>
      </c>
      <c r="E52" s="98" t="s">
        <v>722</v>
      </c>
      <c r="F52" s="20" t="s">
        <v>22</v>
      </c>
      <c r="G52" s="20">
        <v>4</v>
      </c>
      <c r="H52" s="46" t="s">
        <v>708</v>
      </c>
      <c r="I52" s="47" t="s">
        <v>709</v>
      </c>
      <c r="J52" s="24">
        <v>0</v>
      </c>
      <c r="K52" s="25">
        <f t="shared" ref="K52:K53" si="2">J52*G52</f>
        <v>0</v>
      </c>
    </row>
    <row r="53" spans="1:11" s="26" customFormat="1" ht="26.4" x14ac:dyDescent="0.25">
      <c r="A53" s="17"/>
      <c r="B53" s="18" t="s">
        <v>626</v>
      </c>
      <c r="C53" s="19" t="s">
        <v>479</v>
      </c>
      <c r="D53" s="20" t="s">
        <v>503</v>
      </c>
      <c r="E53" s="98" t="s">
        <v>722</v>
      </c>
      <c r="F53" s="20" t="s">
        <v>22</v>
      </c>
      <c r="G53" s="20">
        <v>122</v>
      </c>
      <c r="H53" s="46" t="s">
        <v>708</v>
      </c>
      <c r="I53" s="47" t="s">
        <v>709</v>
      </c>
      <c r="J53" s="24">
        <v>0</v>
      </c>
      <c r="K53" s="25">
        <f t="shared" si="2"/>
        <v>0</v>
      </c>
    </row>
    <row r="54" spans="1:11" s="26" customFormat="1" ht="26.4" x14ac:dyDescent="0.25">
      <c r="A54" s="17"/>
      <c r="B54" s="18" t="s">
        <v>504</v>
      </c>
      <c r="C54" s="19" t="s">
        <v>505</v>
      </c>
      <c r="D54" s="20"/>
      <c r="E54" s="98" t="s">
        <v>722</v>
      </c>
      <c r="F54" s="20" t="s">
        <v>506</v>
      </c>
      <c r="G54" s="20">
        <v>7</v>
      </c>
      <c r="H54" s="46" t="s">
        <v>708</v>
      </c>
      <c r="I54" s="47" t="s">
        <v>709</v>
      </c>
      <c r="J54" s="48">
        <v>0</v>
      </c>
      <c r="K54" s="49">
        <v>0</v>
      </c>
    </row>
    <row r="55" spans="1:11" s="26" customFormat="1" ht="26.4" x14ac:dyDescent="0.25">
      <c r="A55" s="17"/>
      <c r="B55" s="18" t="s">
        <v>504</v>
      </c>
      <c r="C55" s="19" t="s">
        <v>507</v>
      </c>
      <c r="D55" s="20"/>
      <c r="E55" s="98" t="s">
        <v>722</v>
      </c>
      <c r="F55" s="20" t="s">
        <v>506</v>
      </c>
      <c r="G55" s="20">
        <v>19</v>
      </c>
      <c r="H55" s="46" t="s">
        <v>708</v>
      </c>
      <c r="I55" s="47" t="s">
        <v>709</v>
      </c>
      <c r="J55" s="48">
        <v>0</v>
      </c>
      <c r="K55" s="49">
        <v>0</v>
      </c>
    </row>
    <row r="56" spans="1:11" s="26" customFormat="1" ht="26.4" x14ac:dyDescent="0.25">
      <c r="A56" s="17"/>
      <c r="B56" s="18" t="s">
        <v>508</v>
      </c>
      <c r="C56" s="19" t="s">
        <v>509</v>
      </c>
      <c r="D56" s="20"/>
      <c r="E56" s="98" t="s">
        <v>722</v>
      </c>
      <c r="F56" s="20" t="s">
        <v>506</v>
      </c>
      <c r="G56" s="20">
        <v>54</v>
      </c>
      <c r="H56" s="46" t="s">
        <v>708</v>
      </c>
      <c r="I56" s="47" t="s">
        <v>709</v>
      </c>
      <c r="J56" s="48">
        <v>0</v>
      </c>
      <c r="K56" s="49">
        <v>0</v>
      </c>
    </row>
    <row r="57" spans="1:11" s="26" customFormat="1" x14ac:dyDescent="0.25">
      <c r="A57" s="17"/>
      <c r="B57" s="18" t="s">
        <v>693</v>
      </c>
      <c r="C57" s="19"/>
      <c r="D57" s="20"/>
      <c r="E57" s="21"/>
      <c r="F57" s="20" t="s">
        <v>59</v>
      </c>
      <c r="G57" s="20">
        <v>5</v>
      </c>
      <c r="H57" s="27">
        <v>0</v>
      </c>
      <c r="I57" s="23">
        <f>H57*G57</f>
        <v>0</v>
      </c>
      <c r="J57" s="24">
        <v>0</v>
      </c>
      <c r="K57" s="25">
        <f t="shared" ref="K57:K61" si="3">J57*G57</f>
        <v>0</v>
      </c>
    </row>
    <row r="58" spans="1:11" s="26" customFormat="1" x14ac:dyDescent="0.25">
      <c r="A58" s="17"/>
      <c r="B58" s="18" t="s">
        <v>656</v>
      </c>
      <c r="C58" s="19" t="s">
        <v>510</v>
      </c>
      <c r="D58" s="20"/>
      <c r="E58" s="21" t="s">
        <v>511</v>
      </c>
      <c r="F58" s="20" t="s">
        <v>512</v>
      </c>
      <c r="G58" s="20">
        <v>2</v>
      </c>
      <c r="H58" s="46" t="s">
        <v>708</v>
      </c>
      <c r="I58" s="47" t="s">
        <v>709</v>
      </c>
      <c r="J58" s="24">
        <v>0</v>
      </c>
      <c r="K58" s="25">
        <f t="shared" si="3"/>
        <v>0</v>
      </c>
    </row>
    <row r="59" spans="1:11" s="26" customFormat="1" x14ac:dyDescent="0.25">
      <c r="A59" s="17"/>
      <c r="B59" s="18" t="s">
        <v>606</v>
      </c>
      <c r="C59" s="19" t="s">
        <v>513</v>
      </c>
      <c r="D59" s="20"/>
      <c r="E59" s="21" t="s">
        <v>66</v>
      </c>
      <c r="F59" s="20" t="s">
        <v>27</v>
      </c>
      <c r="G59" s="20">
        <v>2</v>
      </c>
      <c r="H59" s="46" t="s">
        <v>708</v>
      </c>
      <c r="I59" s="47" t="s">
        <v>709</v>
      </c>
      <c r="J59" s="24">
        <v>0</v>
      </c>
      <c r="K59" s="25">
        <f t="shared" si="3"/>
        <v>0</v>
      </c>
    </row>
    <row r="60" spans="1:11" s="26" customFormat="1" x14ac:dyDescent="0.25">
      <c r="A60" s="17"/>
      <c r="B60" s="18" t="s">
        <v>606</v>
      </c>
      <c r="C60" s="19" t="s">
        <v>514</v>
      </c>
      <c r="D60" s="20"/>
      <c r="E60" s="21" t="s">
        <v>66</v>
      </c>
      <c r="F60" s="20" t="s">
        <v>27</v>
      </c>
      <c r="G60" s="20">
        <v>2</v>
      </c>
      <c r="H60" s="46" t="s">
        <v>708</v>
      </c>
      <c r="I60" s="47" t="s">
        <v>709</v>
      </c>
      <c r="J60" s="24">
        <v>0</v>
      </c>
      <c r="K60" s="25">
        <f t="shared" si="3"/>
        <v>0</v>
      </c>
    </row>
    <row r="61" spans="1:11" s="26" customFormat="1" x14ac:dyDescent="0.25">
      <c r="A61" s="17"/>
      <c r="B61" s="18" t="s">
        <v>661</v>
      </c>
      <c r="C61" s="19" t="s">
        <v>515</v>
      </c>
      <c r="D61" s="20"/>
      <c r="E61" s="21" t="s">
        <v>516</v>
      </c>
      <c r="F61" s="20" t="s">
        <v>28</v>
      </c>
      <c r="G61" s="20">
        <v>3</v>
      </c>
      <c r="H61" s="46" t="s">
        <v>708</v>
      </c>
      <c r="I61" s="47" t="s">
        <v>709</v>
      </c>
      <c r="J61" s="24">
        <v>0</v>
      </c>
      <c r="K61" s="25">
        <f t="shared" si="3"/>
        <v>0</v>
      </c>
    </row>
    <row r="62" spans="1:11" s="26" customFormat="1" x14ac:dyDescent="0.25">
      <c r="A62" s="17"/>
      <c r="B62" s="18" t="s">
        <v>69</v>
      </c>
      <c r="C62" s="19"/>
      <c r="D62" s="20"/>
      <c r="E62" s="21" t="s">
        <v>517</v>
      </c>
      <c r="F62" s="20" t="s">
        <v>28</v>
      </c>
      <c r="G62" s="20">
        <v>1</v>
      </c>
      <c r="H62" s="46" t="s">
        <v>708</v>
      </c>
      <c r="I62" s="47" t="s">
        <v>709</v>
      </c>
      <c r="J62" s="48">
        <v>0</v>
      </c>
      <c r="K62" s="49">
        <v>0</v>
      </c>
    </row>
    <row r="63" spans="1:11" s="26" customFormat="1" x14ac:dyDescent="0.25">
      <c r="A63" s="17" t="s">
        <v>518</v>
      </c>
      <c r="B63" s="18" t="s">
        <v>618</v>
      </c>
      <c r="C63" s="19" t="s">
        <v>519</v>
      </c>
      <c r="D63" s="20"/>
      <c r="E63" s="21" t="s">
        <v>452</v>
      </c>
      <c r="F63" s="20" t="s">
        <v>27</v>
      </c>
      <c r="G63" s="20">
        <v>1</v>
      </c>
      <c r="H63" s="46" t="s">
        <v>708</v>
      </c>
      <c r="I63" s="47" t="s">
        <v>709</v>
      </c>
      <c r="J63" s="24">
        <v>0</v>
      </c>
      <c r="K63" s="25">
        <f t="shared" ref="K63:K88" si="4">J63*G63</f>
        <v>0</v>
      </c>
    </row>
    <row r="64" spans="1:11" s="26" customFormat="1" x14ac:dyDescent="0.25">
      <c r="A64" s="17"/>
      <c r="B64" s="18" t="s">
        <v>608</v>
      </c>
      <c r="C64" s="19" t="s">
        <v>453</v>
      </c>
      <c r="D64" s="20"/>
      <c r="E64" s="21" t="s">
        <v>452</v>
      </c>
      <c r="F64" s="20" t="s">
        <v>27</v>
      </c>
      <c r="G64" s="20">
        <v>2</v>
      </c>
      <c r="H64" s="46" t="s">
        <v>708</v>
      </c>
      <c r="I64" s="47" t="s">
        <v>709</v>
      </c>
      <c r="J64" s="24">
        <v>0</v>
      </c>
      <c r="K64" s="25">
        <f t="shared" si="4"/>
        <v>0</v>
      </c>
    </row>
    <row r="65" spans="1:11" s="26" customFormat="1" x14ac:dyDescent="0.25">
      <c r="A65" s="17"/>
      <c r="B65" s="18" t="s">
        <v>608</v>
      </c>
      <c r="C65" s="19" t="s">
        <v>454</v>
      </c>
      <c r="D65" s="20"/>
      <c r="E65" s="21" t="s">
        <v>452</v>
      </c>
      <c r="F65" s="20" t="s">
        <v>27</v>
      </c>
      <c r="G65" s="20">
        <v>3</v>
      </c>
      <c r="H65" s="46" t="s">
        <v>708</v>
      </c>
      <c r="I65" s="47" t="s">
        <v>709</v>
      </c>
      <c r="J65" s="24">
        <v>0</v>
      </c>
      <c r="K65" s="25">
        <f t="shared" si="4"/>
        <v>0</v>
      </c>
    </row>
    <row r="66" spans="1:11" s="26" customFormat="1" x14ac:dyDescent="0.25">
      <c r="A66" s="17"/>
      <c r="B66" s="18" t="s">
        <v>608</v>
      </c>
      <c r="C66" s="19" t="s">
        <v>455</v>
      </c>
      <c r="D66" s="20"/>
      <c r="E66" s="21" t="s">
        <v>452</v>
      </c>
      <c r="F66" s="20" t="s">
        <v>27</v>
      </c>
      <c r="G66" s="20">
        <v>3</v>
      </c>
      <c r="H66" s="46" t="s">
        <v>708</v>
      </c>
      <c r="I66" s="47" t="s">
        <v>709</v>
      </c>
      <c r="J66" s="24">
        <v>0</v>
      </c>
      <c r="K66" s="25">
        <f t="shared" si="4"/>
        <v>0</v>
      </c>
    </row>
    <row r="67" spans="1:11" s="26" customFormat="1" x14ac:dyDescent="0.25">
      <c r="A67" s="17"/>
      <c r="B67" s="18" t="s">
        <v>608</v>
      </c>
      <c r="C67" s="19" t="s">
        <v>520</v>
      </c>
      <c r="D67" s="20"/>
      <c r="E67" s="21" t="s">
        <v>452</v>
      </c>
      <c r="F67" s="20" t="s">
        <v>27</v>
      </c>
      <c r="G67" s="20">
        <v>2</v>
      </c>
      <c r="H67" s="46" t="s">
        <v>708</v>
      </c>
      <c r="I67" s="47" t="s">
        <v>709</v>
      </c>
      <c r="J67" s="24">
        <v>0</v>
      </c>
      <c r="K67" s="25">
        <f t="shared" si="4"/>
        <v>0</v>
      </c>
    </row>
    <row r="68" spans="1:11" s="26" customFormat="1" x14ac:dyDescent="0.25">
      <c r="A68" s="17"/>
      <c r="B68" s="18" t="s">
        <v>608</v>
      </c>
      <c r="C68" s="19" t="s">
        <v>456</v>
      </c>
      <c r="D68" s="20"/>
      <c r="E68" s="21" t="s">
        <v>452</v>
      </c>
      <c r="F68" s="20" t="s">
        <v>27</v>
      </c>
      <c r="G68" s="20">
        <v>2</v>
      </c>
      <c r="H68" s="46" t="s">
        <v>708</v>
      </c>
      <c r="I68" s="47" t="s">
        <v>709</v>
      </c>
      <c r="J68" s="24">
        <v>0</v>
      </c>
      <c r="K68" s="25">
        <f t="shared" si="4"/>
        <v>0</v>
      </c>
    </row>
    <row r="69" spans="1:11" s="26" customFormat="1" x14ac:dyDescent="0.25">
      <c r="A69" s="17"/>
      <c r="B69" s="18" t="s">
        <v>610</v>
      </c>
      <c r="C69" s="19" t="s">
        <v>459</v>
      </c>
      <c r="D69" s="20"/>
      <c r="E69" s="21" t="s">
        <v>452</v>
      </c>
      <c r="F69" s="20" t="s">
        <v>27</v>
      </c>
      <c r="G69" s="20">
        <v>1</v>
      </c>
      <c r="H69" s="46" t="s">
        <v>708</v>
      </c>
      <c r="I69" s="47" t="s">
        <v>709</v>
      </c>
      <c r="J69" s="24">
        <v>0</v>
      </c>
      <c r="K69" s="25">
        <f t="shared" si="4"/>
        <v>0</v>
      </c>
    </row>
    <row r="70" spans="1:11" s="26" customFormat="1" x14ac:dyDescent="0.25">
      <c r="A70" s="17"/>
      <c r="B70" s="18" t="s">
        <v>611</v>
      </c>
      <c r="C70" s="19" t="s">
        <v>462</v>
      </c>
      <c r="D70" s="20"/>
      <c r="E70" s="21" t="s">
        <v>452</v>
      </c>
      <c r="F70" s="20" t="s">
        <v>27</v>
      </c>
      <c r="G70" s="20">
        <v>1</v>
      </c>
      <c r="H70" s="46" t="s">
        <v>708</v>
      </c>
      <c r="I70" s="47" t="s">
        <v>709</v>
      </c>
      <c r="J70" s="24">
        <v>0</v>
      </c>
      <c r="K70" s="25">
        <f t="shared" si="4"/>
        <v>0</v>
      </c>
    </row>
    <row r="71" spans="1:11" s="26" customFormat="1" x14ac:dyDescent="0.25">
      <c r="A71" s="17"/>
      <c r="B71" s="18" t="s">
        <v>642</v>
      </c>
      <c r="C71" s="19" t="s">
        <v>463</v>
      </c>
      <c r="D71" s="20"/>
      <c r="E71" s="21" t="s">
        <v>452</v>
      </c>
      <c r="F71" s="20" t="s">
        <v>27</v>
      </c>
      <c r="G71" s="20">
        <v>5</v>
      </c>
      <c r="H71" s="46" t="s">
        <v>708</v>
      </c>
      <c r="I71" s="47" t="s">
        <v>709</v>
      </c>
      <c r="J71" s="24">
        <v>0</v>
      </c>
      <c r="K71" s="25">
        <f t="shared" si="4"/>
        <v>0</v>
      </c>
    </row>
    <row r="72" spans="1:11" s="26" customFormat="1" x14ac:dyDescent="0.25">
      <c r="A72" s="17"/>
      <c r="B72" s="18" t="s">
        <v>642</v>
      </c>
      <c r="C72" s="19" t="s">
        <v>464</v>
      </c>
      <c r="D72" s="20"/>
      <c r="E72" s="21" t="s">
        <v>452</v>
      </c>
      <c r="F72" s="20" t="s">
        <v>27</v>
      </c>
      <c r="G72" s="20">
        <v>7</v>
      </c>
      <c r="H72" s="46" t="s">
        <v>708</v>
      </c>
      <c r="I72" s="47" t="s">
        <v>709</v>
      </c>
      <c r="J72" s="24">
        <v>0</v>
      </c>
      <c r="K72" s="25">
        <f t="shared" si="4"/>
        <v>0</v>
      </c>
    </row>
    <row r="73" spans="1:11" s="26" customFormat="1" x14ac:dyDescent="0.25">
      <c r="A73" s="17"/>
      <c r="B73" s="18" t="s">
        <v>642</v>
      </c>
      <c r="C73" s="19" t="s">
        <v>465</v>
      </c>
      <c r="D73" s="20"/>
      <c r="E73" s="21" t="s">
        <v>452</v>
      </c>
      <c r="F73" s="20" t="s">
        <v>27</v>
      </c>
      <c r="G73" s="20">
        <v>1</v>
      </c>
      <c r="H73" s="46" t="s">
        <v>708</v>
      </c>
      <c r="I73" s="47" t="s">
        <v>709</v>
      </c>
      <c r="J73" s="24">
        <v>0</v>
      </c>
      <c r="K73" s="25">
        <f t="shared" si="4"/>
        <v>0</v>
      </c>
    </row>
    <row r="74" spans="1:11" s="26" customFormat="1" x14ac:dyDescent="0.25">
      <c r="A74" s="17"/>
      <c r="B74" s="18" t="s">
        <v>642</v>
      </c>
      <c r="C74" s="19" t="s">
        <v>466</v>
      </c>
      <c r="D74" s="20"/>
      <c r="E74" s="21" t="s">
        <v>452</v>
      </c>
      <c r="F74" s="20" t="s">
        <v>27</v>
      </c>
      <c r="G74" s="20">
        <v>1</v>
      </c>
      <c r="H74" s="46" t="s">
        <v>708</v>
      </c>
      <c r="I74" s="47" t="s">
        <v>709</v>
      </c>
      <c r="J74" s="24">
        <v>0</v>
      </c>
      <c r="K74" s="25">
        <f t="shared" si="4"/>
        <v>0</v>
      </c>
    </row>
    <row r="75" spans="1:11" s="26" customFormat="1" x14ac:dyDescent="0.25">
      <c r="A75" s="17"/>
      <c r="B75" s="18" t="s">
        <v>665</v>
      </c>
      <c r="C75" s="19" t="s">
        <v>467</v>
      </c>
      <c r="D75" s="20"/>
      <c r="E75" s="21" t="s">
        <v>452</v>
      </c>
      <c r="F75" s="20" t="s">
        <v>27</v>
      </c>
      <c r="G75" s="20">
        <v>1</v>
      </c>
      <c r="H75" s="46" t="s">
        <v>708</v>
      </c>
      <c r="I75" s="47" t="s">
        <v>709</v>
      </c>
      <c r="J75" s="24">
        <v>0</v>
      </c>
      <c r="K75" s="25">
        <f t="shared" si="4"/>
        <v>0</v>
      </c>
    </row>
    <row r="76" spans="1:11" s="26" customFormat="1" x14ac:dyDescent="0.25">
      <c r="A76" s="17"/>
      <c r="B76" s="18" t="s">
        <v>665</v>
      </c>
      <c r="C76" s="19" t="s">
        <v>521</v>
      </c>
      <c r="D76" s="20"/>
      <c r="E76" s="21" t="s">
        <v>452</v>
      </c>
      <c r="F76" s="20" t="s">
        <v>27</v>
      </c>
      <c r="G76" s="20">
        <v>1</v>
      </c>
      <c r="H76" s="46" t="s">
        <v>708</v>
      </c>
      <c r="I76" s="47" t="s">
        <v>709</v>
      </c>
      <c r="J76" s="24">
        <v>0</v>
      </c>
      <c r="K76" s="25">
        <f t="shared" si="4"/>
        <v>0</v>
      </c>
    </row>
    <row r="77" spans="1:11" s="26" customFormat="1" x14ac:dyDescent="0.25">
      <c r="A77" s="17"/>
      <c r="B77" s="18" t="s">
        <v>614</v>
      </c>
      <c r="C77" s="19" t="s">
        <v>468</v>
      </c>
      <c r="D77" s="20"/>
      <c r="E77" s="21" t="s">
        <v>452</v>
      </c>
      <c r="F77" s="20" t="s">
        <v>27</v>
      </c>
      <c r="G77" s="20">
        <v>14</v>
      </c>
      <c r="H77" s="46" t="s">
        <v>708</v>
      </c>
      <c r="I77" s="47" t="s">
        <v>709</v>
      </c>
      <c r="J77" s="24">
        <v>0</v>
      </c>
      <c r="K77" s="25">
        <f t="shared" si="4"/>
        <v>0</v>
      </c>
    </row>
    <row r="78" spans="1:11" s="26" customFormat="1" x14ac:dyDescent="0.25">
      <c r="A78" s="17"/>
      <c r="B78" s="18" t="s">
        <v>659</v>
      </c>
      <c r="C78" s="19" t="s">
        <v>469</v>
      </c>
      <c r="D78" s="20"/>
      <c r="E78" s="21" t="s">
        <v>452</v>
      </c>
      <c r="F78" s="20" t="s">
        <v>27</v>
      </c>
      <c r="G78" s="20">
        <v>14</v>
      </c>
      <c r="H78" s="46" t="s">
        <v>708</v>
      </c>
      <c r="I78" s="47" t="s">
        <v>709</v>
      </c>
      <c r="J78" s="24">
        <v>0</v>
      </c>
      <c r="K78" s="25">
        <f t="shared" si="4"/>
        <v>0</v>
      </c>
    </row>
    <row r="79" spans="1:11" s="26" customFormat="1" ht="26.4" x14ac:dyDescent="0.25">
      <c r="A79" s="17"/>
      <c r="B79" s="18" t="s">
        <v>652</v>
      </c>
      <c r="C79" s="19" t="s">
        <v>470</v>
      </c>
      <c r="D79" s="20"/>
      <c r="E79" s="21" t="s">
        <v>452</v>
      </c>
      <c r="F79" s="20" t="s">
        <v>28</v>
      </c>
      <c r="G79" s="20">
        <v>1</v>
      </c>
      <c r="H79" s="46" t="s">
        <v>708</v>
      </c>
      <c r="I79" s="47" t="s">
        <v>709</v>
      </c>
      <c r="J79" s="24">
        <v>0</v>
      </c>
      <c r="K79" s="25">
        <f t="shared" si="4"/>
        <v>0</v>
      </c>
    </row>
    <row r="80" spans="1:11" s="26" customFormat="1" ht="26.4" x14ac:dyDescent="0.25">
      <c r="A80" s="17"/>
      <c r="B80" s="18" t="s">
        <v>655</v>
      </c>
      <c r="C80" s="19" t="s">
        <v>522</v>
      </c>
      <c r="D80" s="20"/>
      <c r="E80" s="98" t="s">
        <v>721</v>
      </c>
      <c r="F80" s="20" t="s">
        <v>22</v>
      </c>
      <c r="G80" s="20">
        <v>8</v>
      </c>
      <c r="H80" s="46" t="s">
        <v>708</v>
      </c>
      <c r="I80" s="47" t="s">
        <v>709</v>
      </c>
      <c r="J80" s="24">
        <v>0</v>
      </c>
      <c r="K80" s="25">
        <f t="shared" si="4"/>
        <v>0</v>
      </c>
    </row>
    <row r="81" spans="1:11" s="26" customFormat="1" ht="26.4" x14ac:dyDescent="0.25">
      <c r="A81" s="17"/>
      <c r="B81" s="18" t="s">
        <v>655</v>
      </c>
      <c r="C81" s="19" t="s">
        <v>523</v>
      </c>
      <c r="D81" s="20"/>
      <c r="E81" s="98" t="s">
        <v>721</v>
      </c>
      <c r="F81" s="20" t="s">
        <v>22</v>
      </c>
      <c r="G81" s="20">
        <v>18</v>
      </c>
      <c r="H81" s="46" t="s">
        <v>708</v>
      </c>
      <c r="I81" s="47" t="s">
        <v>709</v>
      </c>
      <c r="J81" s="24">
        <v>0</v>
      </c>
      <c r="K81" s="25">
        <f t="shared" si="4"/>
        <v>0</v>
      </c>
    </row>
    <row r="82" spans="1:11" s="26" customFormat="1" ht="26.4" x14ac:dyDescent="0.25">
      <c r="A82" s="17"/>
      <c r="B82" s="18" t="s">
        <v>655</v>
      </c>
      <c r="C82" s="19" t="s">
        <v>471</v>
      </c>
      <c r="D82" s="20"/>
      <c r="E82" s="98" t="s">
        <v>721</v>
      </c>
      <c r="F82" s="20" t="s">
        <v>22</v>
      </c>
      <c r="G82" s="20">
        <v>8</v>
      </c>
      <c r="H82" s="46" t="s">
        <v>708</v>
      </c>
      <c r="I82" s="47" t="s">
        <v>709</v>
      </c>
      <c r="J82" s="24">
        <v>0</v>
      </c>
      <c r="K82" s="25">
        <f t="shared" si="4"/>
        <v>0</v>
      </c>
    </row>
    <row r="83" spans="1:11" s="26" customFormat="1" ht="26.4" x14ac:dyDescent="0.25">
      <c r="A83" s="17"/>
      <c r="B83" s="18" t="s">
        <v>655</v>
      </c>
      <c r="C83" s="19" t="s">
        <v>472</v>
      </c>
      <c r="D83" s="20"/>
      <c r="E83" s="98" t="s">
        <v>721</v>
      </c>
      <c r="F83" s="20" t="s">
        <v>22</v>
      </c>
      <c r="G83" s="20">
        <v>28</v>
      </c>
      <c r="H83" s="46" t="s">
        <v>708</v>
      </c>
      <c r="I83" s="47" t="s">
        <v>709</v>
      </c>
      <c r="J83" s="24">
        <v>0</v>
      </c>
      <c r="K83" s="25">
        <f t="shared" si="4"/>
        <v>0</v>
      </c>
    </row>
    <row r="84" spans="1:11" s="26" customFormat="1" ht="26.4" x14ac:dyDescent="0.25">
      <c r="A84" s="17"/>
      <c r="B84" s="18" t="s">
        <v>655</v>
      </c>
      <c r="C84" s="19" t="s">
        <v>473</v>
      </c>
      <c r="D84" s="20"/>
      <c r="E84" s="98" t="s">
        <v>721</v>
      </c>
      <c r="F84" s="20" t="s">
        <v>22</v>
      </c>
      <c r="G84" s="20">
        <v>12</v>
      </c>
      <c r="H84" s="46" t="s">
        <v>708</v>
      </c>
      <c r="I84" s="47" t="s">
        <v>709</v>
      </c>
      <c r="J84" s="24">
        <v>0</v>
      </c>
      <c r="K84" s="25">
        <f t="shared" si="4"/>
        <v>0</v>
      </c>
    </row>
    <row r="85" spans="1:11" s="26" customFormat="1" ht="26.4" x14ac:dyDescent="0.25">
      <c r="A85" s="17"/>
      <c r="B85" s="18" t="s">
        <v>655</v>
      </c>
      <c r="C85" s="19" t="s">
        <v>474</v>
      </c>
      <c r="D85" s="20"/>
      <c r="E85" s="98" t="s">
        <v>721</v>
      </c>
      <c r="F85" s="20" t="s">
        <v>22</v>
      </c>
      <c r="G85" s="20">
        <v>165</v>
      </c>
      <c r="H85" s="46" t="s">
        <v>708</v>
      </c>
      <c r="I85" s="47" t="s">
        <v>709</v>
      </c>
      <c r="J85" s="24">
        <v>0</v>
      </c>
      <c r="K85" s="25">
        <f t="shared" si="4"/>
        <v>0</v>
      </c>
    </row>
    <row r="86" spans="1:11" s="26" customFormat="1" ht="26.4" x14ac:dyDescent="0.25">
      <c r="A86" s="17"/>
      <c r="B86" s="18" t="s">
        <v>655</v>
      </c>
      <c r="C86" s="19" t="s">
        <v>475</v>
      </c>
      <c r="D86" s="20"/>
      <c r="E86" s="98" t="s">
        <v>721</v>
      </c>
      <c r="F86" s="20" t="s">
        <v>22</v>
      </c>
      <c r="G86" s="20">
        <v>88</v>
      </c>
      <c r="H86" s="46" t="s">
        <v>708</v>
      </c>
      <c r="I86" s="47" t="s">
        <v>709</v>
      </c>
      <c r="J86" s="24">
        <v>0</v>
      </c>
      <c r="K86" s="25">
        <f t="shared" si="4"/>
        <v>0</v>
      </c>
    </row>
    <row r="87" spans="1:11" s="26" customFormat="1" ht="26.4" x14ac:dyDescent="0.25">
      <c r="A87" s="17"/>
      <c r="B87" s="18" t="s">
        <v>655</v>
      </c>
      <c r="C87" s="19" t="s">
        <v>476</v>
      </c>
      <c r="D87" s="20"/>
      <c r="E87" s="98" t="s">
        <v>721</v>
      </c>
      <c r="F87" s="20" t="s">
        <v>22</v>
      </c>
      <c r="G87" s="20">
        <v>148.5</v>
      </c>
      <c r="H87" s="46" t="s">
        <v>708</v>
      </c>
      <c r="I87" s="47" t="s">
        <v>709</v>
      </c>
      <c r="J87" s="24">
        <v>0</v>
      </c>
      <c r="K87" s="25">
        <f t="shared" si="4"/>
        <v>0</v>
      </c>
    </row>
    <row r="88" spans="1:11" s="26" customFormat="1" ht="26.4" x14ac:dyDescent="0.25">
      <c r="A88" s="17"/>
      <c r="B88" s="18" t="s">
        <v>655</v>
      </c>
      <c r="C88" s="19" t="s">
        <v>477</v>
      </c>
      <c r="D88" s="20"/>
      <c r="E88" s="98" t="s">
        <v>721</v>
      </c>
      <c r="F88" s="20" t="s">
        <v>22</v>
      </c>
      <c r="G88" s="20">
        <v>88</v>
      </c>
      <c r="H88" s="46" t="s">
        <v>708</v>
      </c>
      <c r="I88" s="47" t="s">
        <v>709</v>
      </c>
      <c r="J88" s="24">
        <v>0</v>
      </c>
      <c r="K88" s="25">
        <f t="shared" si="4"/>
        <v>0</v>
      </c>
    </row>
    <row r="89" spans="1:11" s="26" customFormat="1" x14ac:dyDescent="0.25">
      <c r="A89" s="17"/>
      <c r="B89" s="18" t="s">
        <v>478</v>
      </c>
      <c r="C89" s="19"/>
      <c r="D89" s="20"/>
      <c r="E89" s="21"/>
      <c r="F89" s="20" t="s">
        <v>28</v>
      </c>
      <c r="G89" s="20">
        <v>1</v>
      </c>
      <c r="H89" s="46" t="s">
        <v>708</v>
      </c>
      <c r="I89" s="47" t="s">
        <v>709</v>
      </c>
      <c r="J89" s="48">
        <v>0</v>
      </c>
      <c r="K89" s="49">
        <v>0</v>
      </c>
    </row>
    <row r="90" spans="1:11" s="26" customFormat="1" ht="26.4" x14ac:dyDescent="0.25">
      <c r="A90" s="17"/>
      <c r="B90" s="18" t="s">
        <v>626</v>
      </c>
      <c r="C90" s="19" t="s">
        <v>502</v>
      </c>
      <c r="D90" s="20" t="s">
        <v>524</v>
      </c>
      <c r="E90" s="98" t="s">
        <v>722</v>
      </c>
      <c r="F90" s="20" t="s">
        <v>22</v>
      </c>
      <c r="G90" s="20">
        <v>26</v>
      </c>
      <c r="H90" s="46" t="s">
        <v>708</v>
      </c>
      <c r="I90" s="47" t="s">
        <v>709</v>
      </c>
      <c r="J90" s="24">
        <v>0</v>
      </c>
      <c r="K90" s="25">
        <f t="shared" ref="K90:K102" si="5">J90*G90</f>
        <v>0</v>
      </c>
    </row>
    <row r="91" spans="1:11" s="26" customFormat="1" ht="26.4" x14ac:dyDescent="0.25">
      <c r="A91" s="17"/>
      <c r="B91" s="18" t="s">
        <v>626</v>
      </c>
      <c r="C91" s="19" t="s">
        <v>479</v>
      </c>
      <c r="D91" s="20" t="s">
        <v>480</v>
      </c>
      <c r="E91" s="98" t="s">
        <v>722</v>
      </c>
      <c r="F91" s="20" t="s">
        <v>22</v>
      </c>
      <c r="G91" s="20">
        <v>8</v>
      </c>
      <c r="H91" s="46" t="s">
        <v>708</v>
      </c>
      <c r="I91" s="47" t="s">
        <v>709</v>
      </c>
      <c r="J91" s="24">
        <v>0</v>
      </c>
      <c r="K91" s="25">
        <f t="shared" si="5"/>
        <v>0</v>
      </c>
    </row>
    <row r="92" spans="1:11" s="26" customFormat="1" ht="26.4" x14ac:dyDescent="0.25">
      <c r="A92" s="17"/>
      <c r="B92" s="18" t="s">
        <v>626</v>
      </c>
      <c r="C92" s="19" t="s">
        <v>481</v>
      </c>
      <c r="D92" s="20" t="s">
        <v>482</v>
      </c>
      <c r="E92" s="98" t="s">
        <v>722</v>
      </c>
      <c r="F92" s="20" t="s">
        <v>22</v>
      </c>
      <c r="G92" s="20">
        <v>28</v>
      </c>
      <c r="H92" s="46" t="s">
        <v>708</v>
      </c>
      <c r="I92" s="47" t="s">
        <v>709</v>
      </c>
      <c r="J92" s="24">
        <v>0</v>
      </c>
      <c r="K92" s="25">
        <f t="shared" si="5"/>
        <v>0</v>
      </c>
    </row>
    <row r="93" spans="1:11" s="26" customFormat="1" ht="26.4" x14ac:dyDescent="0.25">
      <c r="A93" s="17"/>
      <c r="B93" s="18" t="s">
        <v>626</v>
      </c>
      <c r="C93" s="19" t="s">
        <v>483</v>
      </c>
      <c r="D93" s="20" t="s">
        <v>484</v>
      </c>
      <c r="E93" s="98" t="s">
        <v>722</v>
      </c>
      <c r="F93" s="20" t="s">
        <v>22</v>
      </c>
      <c r="G93" s="20">
        <v>12</v>
      </c>
      <c r="H93" s="46" t="s">
        <v>708</v>
      </c>
      <c r="I93" s="47" t="s">
        <v>709</v>
      </c>
      <c r="J93" s="24">
        <v>0</v>
      </c>
      <c r="K93" s="25">
        <f t="shared" si="5"/>
        <v>0</v>
      </c>
    </row>
    <row r="94" spans="1:11" s="26" customFormat="1" ht="26.4" x14ac:dyDescent="0.25">
      <c r="A94" s="17"/>
      <c r="B94" s="18" t="s">
        <v>626</v>
      </c>
      <c r="C94" s="19" t="s">
        <v>485</v>
      </c>
      <c r="D94" s="20" t="s">
        <v>486</v>
      </c>
      <c r="E94" s="98" t="s">
        <v>722</v>
      </c>
      <c r="F94" s="20" t="s">
        <v>22</v>
      </c>
      <c r="G94" s="20">
        <v>165</v>
      </c>
      <c r="H94" s="46" t="s">
        <v>708</v>
      </c>
      <c r="I94" s="47" t="s">
        <v>709</v>
      </c>
      <c r="J94" s="24">
        <v>0</v>
      </c>
      <c r="K94" s="25">
        <f t="shared" si="5"/>
        <v>0</v>
      </c>
    </row>
    <row r="95" spans="1:11" s="26" customFormat="1" ht="26.4" x14ac:dyDescent="0.25">
      <c r="A95" s="17"/>
      <c r="B95" s="18" t="s">
        <v>626</v>
      </c>
      <c r="C95" s="19" t="s">
        <v>487</v>
      </c>
      <c r="D95" s="20" t="s">
        <v>488</v>
      </c>
      <c r="E95" s="98" t="s">
        <v>722</v>
      </c>
      <c r="F95" s="20" t="s">
        <v>22</v>
      </c>
      <c r="G95" s="20">
        <v>88</v>
      </c>
      <c r="H95" s="46" t="s">
        <v>708</v>
      </c>
      <c r="I95" s="47" t="s">
        <v>709</v>
      </c>
      <c r="J95" s="24">
        <v>0</v>
      </c>
      <c r="K95" s="25">
        <f t="shared" si="5"/>
        <v>0</v>
      </c>
    </row>
    <row r="96" spans="1:11" s="26" customFormat="1" ht="26.4" x14ac:dyDescent="0.25">
      <c r="A96" s="17"/>
      <c r="B96" s="18" t="s">
        <v>626</v>
      </c>
      <c r="C96" s="19" t="s">
        <v>489</v>
      </c>
      <c r="D96" s="20" t="s">
        <v>490</v>
      </c>
      <c r="E96" s="98" t="s">
        <v>722</v>
      </c>
      <c r="F96" s="20" t="s">
        <v>22</v>
      </c>
      <c r="G96" s="20">
        <v>148.5</v>
      </c>
      <c r="H96" s="46" t="s">
        <v>708</v>
      </c>
      <c r="I96" s="47" t="s">
        <v>709</v>
      </c>
      <c r="J96" s="24">
        <v>0</v>
      </c>
      <c r="K96" s="25">
        <f t="shared" si="5"/>
        <v>0</v>
      </c>
    </row>
    <row r="97" spans="1:11" s="26" customFormat="1" ht="26.4" x14ac:dyDescent="0.25">
      <c r="A97" s="17"/>
      <c r="B97" s="18" t="s">
        <v>626</v>
      </c>
      <c r="C97" s="19" t="s">
        <v>491</v>
      </c>
      <c r="D97" s="20" t="s">
        <v>492</v>
      </c>
      <c r="E97" s="98" t="s">
        <v>722</v>
      </c>
      <c r="F97" s="20" t="s">
        <v>22</v>
      </c>
      <c r="G97" s="20">
        <v>88</v>
      </c>
      <c r="H97" s="46" t="s">
        <v>708</v>
      </c>
      <c r="I97" s="47" t="s">
        <v>709</v>
      </c>
      <c r="J97" s="24">
        <v>0</v>
      </c>
      <c r="K97" s="25">
        <f t="shared" si="5"/>
        <v>0</v>
      </c>
    </row>
    <row r="98" spans="1:11" s="26" customFormat="1" x14ac:dyDescent="0.25">
      <c r="A98" s="17"/>
      <c r="B98" s="18" t="s">
        <v>627</v>
      </c>
      <c r="C98" s="19" t="s">
        <v>493</v>
      </c>
      <c r="D98" s="19"/>
      <c r="E98" s="21" t="s">
        <v>29</v>
      </c>
      <c r="F98" s="20" t="s">
        <v>22</v>
      </c>
      <c r="G98" s="20">
        <v>537.5</v>
      </c>
      <c r="H98" s="46" t="s">
        <v>708</v>
      </c>
      <c r="I98" s="47" t="s">
        <v>709</v>
      </c>
      <c r="J98" s="24">
        <v>0</v>
      </c>
      <c r="K98" s="25">
        <f t="shared" si="5"/>
        <v>0</v>
      </c>
    </row>
    <row r="99" spans="1:11" s="26" customFormat="1" x14ac:dyDescent="0.25">
      <c r="A99" s="17"/>
      <c r="B99" s="18" t="s">
        <v>628</v>
      </c>
      <c r="C99" s="19" t="s">
        <v>494</v>
      </c>
      <c r="D99" s="20"/>
      <c r="E99" s="21" t="s">
        <v>29</v>
      </c>
      <c r="F99" s="20" t="s">
        <v>22</v>
      </c>
      <c r="G99" s="20">
        <v>280</v>
      </c>
      <c r="H99" s="46" t="s">
        <v>708</v>
      </c>
      <c r="I99" s="47" t="s">
        <v>709</v>
      </c>
      <c r="J99" s="24">
        <v>0</v>
      </c>
      <c r="K99" s="25">
        <f t="shared" si="5"/>
        <v>0</v>
      </c>
    </row>
    <row r="100" spans="1:11" s="26" customFormat="1" x14ac:dyDescent="0.25">
      <c r="A100" s="17"/>
      <c r="B100" s="18" t="s">
        <v>654</v>
      </c>
      <c r="C100" s="19" t="s">
        <v>495</v>
      </c>
      <c r="D100" s="20"/>
      <c r="E100" s="21" t="s">
        <v>496</v>
      </c>
      <c r="F100" s="20" t="s">
        <v>27</v>
      </c>
      <c r="G100" s="20">
        <v>1</v>
      </c>
      <c r="H100" s="46" t="s">
        <v>708</v>
      </c>
      <c r="I100" s="47" t="s">
        <v>709</v>
      </c>
      <c r="J100" s="24">
        <v>0</v>
      </c>
      <c r="K100" s="25">
        <f t="shared" si="5"/>
        <v>0</v>
      </c>
    </row>
    <row r="101" spans="1:11" s="26" customFormat="1" x14ac:dyDescent="0.25">
      <c r="A101" s="17"/>
      <c r="B101" s="18" t="s">
        <v>666</v>
      </c>
      <c r="C101" s="19" t="s">
        <v>497</v>
      </c>
      <c r="D101" s="20" t="s">
        <v>498</v>
      </c>
      <c r="E101" s="21" t="s">
        <v>499</v>
      </c>
      <c r="F101" s="20" t="s">
        <v>22</v>
      </c>
      <c r="G101" s="20">
        <v>6</v>
      </c>
      <c r="H101" s="46" t="s">
        <v>708</v>
      </c>
      <c r="I101" s="47" t="s">
        <v>709</v>
      </c>
      <c r="J101" s="24">
        <v>0</v>
      </c>
      <c r="K101" s="25">
        <f t="shared" si="5"/>
        <v>0</v>
      </c>
    </row>
    <row r="102" spans="1:11" s="26" customFormat="1" x14ac:dyDescent="0.25">
      <c r="A102" s="17"/>
      <c r="B102" s="18" t="s">
        <v>666</v>
      </c>
      <c r="C102" s="19" t="s">
        <v>500</v>
      </c>
      <c r="D102" s="20" t="s">
        <v>498</v>
      </c>
      <c r="E102" s="21" t="s">
        <v>499</v>
      </c>
      <c r="F102" s="20" t="s">
        <v>22</v>
      </c>
      <c r="G102" s="20">
        <v>119</v>
      </c>
      <c r="H102" s="46" t="s">
        <v>708</v>
      </c>
      <c r="I102" s="47" t="s">
        <v>709</v>
      </c>
      <c r="J102" s="24">
        <v>0</v>
      </c>
      <c r="K102" s="25">
        <f t="shared" si="5"/>
        <v>0</v>
      </c>
    </row>
    <row r="103" spans="1:11" s="26" customFormat="1" x14ac:dyDescent="0.25">
      <c r="A103" s="17"/>
      <c r="B103" s="18" t="s">
        <v>501</v>
      </c>
      <c r="C103" s="19"/>
      <c r="D103" s="20" t="s">
        <v>498</v>
      </c>
      <c r="E103" s="21" t="s">
        <v>499</v>
      </c>
      <c r="F103" s="20" t="s">
        <v>28</v>
      </c>
      <c r="G103" s="20">
        <v>1</v>
      </c>
      <c r="H103" s="46" t="s">
        <v>708</v>
      </c>
      <c r="I103" s="47" t="s">
        <v>709</v>
      </c>
      <c r="J103" s="48">
        <v>0</v>
      </c>
      <c r="K103" s="49">
        <v>0</v>
      </c>
    </row>
    <row r="104" spans="1:11" s="26" customFormat="1" ht="26.4" x14ac:dyDescent="0.25">
      <c r="A104" s="17"/>
      <c r="B104" s="18" t="s">
        <v>626</v>
      </c>
      <c r="C104" s="19" t="s">
        <v>502</v>
      </c>
      <c r="D104" s="20" t="s">
        <v>503</v>
      </c>
      <c r="E104" s="98" t="s">
        <v>722</v>
      </c>
      <c r="F104" s="20" t="s">
        <v>22</v>
      </c>
      <c r="G104" s="20">
        <v>6</v>
      </c>
      <c r="H104" s="46" t="s">
        <v>708</v>
      </c>
      <c r="I104" s="47" t="s">
        <v>709</v>
      </c>
      <c r="J104" s="24">
        <v>0</v>
      </c>
      <c r="K104" s="25">
        <f t="shared" ref="K104:K105" si="6">J104*G104</f>
        <v>0</v>
      </c>
    </row>
    <row r="105" spans="1:11" s="26" customFormat="1" ht="26.4" x14ac:dyDescent="0.25">
      <c r="A105" s="17"/>
      <c r="B105" s="18" t="s">
        <v>626</v>
      </c>
      <c r="C105" s="19" t="s">
        <v>479</v>
      </c>
      <c r="D105" s="20" t="s">
        <v>503</v>
      </c>
      <c r="E105" s="98" t="s">
        <v>722</v>
      </c>
      <c r="F105" s="20" t="s">
        <v>22</v>
      </c>
      <c r="G105" s="20">
        <v>119</v>
      </c>
      <c r="H105" s="46" t="s">
        <v>708</v>
      </c>
      <c r="I105" s="47" t="s">
        <v>709</v>
      </c>
      <c r="J105" s="24">
        <v>0</v>
      </c>
      <c r="K105" s="25">
        <f t="shared" si="6"/>
        <v>0</v>
      </c>
    </row>
    <row r="106" spans="1:11" s="26" customFormat="1" ht="26.4" x14ac:dyDescent="0.25">
      <c r="A106" s="17"/>
      <c r="B106" s="18" t="s">
        <v>504</v>
      </c>
      <c r="C106" s="19" t="s">
        <v>505</v>
      </c>
      <c r="D106" s="20"/>
      <c r="E106" s="98" t="s">
        <v>722</v>
      </c>
      <c r="F106" s="20" t="s">
        <v>506</v>
      </c>
      <c r="G106" s="20">
        <v>7</v>
      </c>
      <c r="H106" s="46" t="s">
        <v>708</v>
      </c>
      <c r="I106" s="47" t="s">
        <v>709</v>
      </c>
      <c r="J106" s="48">
        <v>0</v>
      </c>
      <c r="K106" s="49">
        <v>0</v>
      </c>
    </row>
    <row r="107" spans="1:11" s="26" customFormat="1" ht="26.4" x14ac:dyDescent="0.25">
      <c r="A107" s="17"/>
      <c r="B107" s="18" t="s">
        <v>504</v>
      </c>
      <c r="C107" s="19" t="s">
        <v>507</v>
      </c>
      <c r="D107" s="20"/>
      <c r="E107" s="98" t="s">
        <v>722</v>
      </c>
      <c r="F107" s="20" t="s">
        <v>506</v>
      </c>
      <c r="G107" s="20">
        <v>20</v>
      </c>
      <c r="H107" s="46" t="s">
        <v>708</v>
      </c>
      <c r="I107" s="47" t="s">
        <v>709</v>
      </c>
      <c r="J107" s="48">
        <v>0</v>
      </c>
      <c r="K107" s="49">
        <v>0</v>
      </c>
    </row>
    <row r="108" spans="1:11" s="26" customFormat="1" ht="26.4" x14ac:dyDescent="0.25">
      <c r="A108" s="17"/>
      <c r="B108" s="18" t="s">
        <v>508</v>
      </c>
      <c r="C108" s="19" t="s">
        <v>509</v>
      </c>
      <c r="D108" s="20"/>
      <c r="E108" s="98" t="s">
        <v>722</v>
      </c>
      <c r="F108" s="20" t="s">
        <v>506</v>
      </c>
      <c r="G108" s="20">
        <v>57</v>
      </c>
      <c r="H108" s="46" t="s">
        <v>708</v>
      </c>
      <c r="I108" s="47" t="s">
        <v>709</v>
      </c>
      <c r="J108" s="48">
        <v>0</v>
      </c>
      <c r="K108" s="49">
        <v>0</v>
      </c>
    </row>
    <row r="109" spans="1:11" s="26" customFormat="1" x14ac:dyDescent="0.25">
      <c r="A109" s="17"/>
      <c r="B109" s="18" t="s">
        <v>693</v>
      </c>
      <c r="C109" s="19"/>
      <c r="D109" s="20"/>
      <c r="E109" s="21"/>
      <c r="F109" s="20" t="s">
        <v>59</v>
      </c>
      <c r="G109" s="20">
        <v>3</v>
      </c>
      <c r="H109" s="27">
        <v>0</v>
      </c>
      <c r="I109" s="23">
        <f>H109*G109</f>
        <v>0</v>
      </c>
      <c r="J109" s="24">
        <v>0</v>
      </c>
      <c r="K109" s="25">
        <f t="shared" ref="K109:K113" si="7">J109*G109</f>
        <v>0</v>
      </c>
    </row>
    <row r="110" spans="1:11" s="26" customFormat="1" x14ac:dyDescent="0.25">
      <c r="A110" s="17"/>
      <c r="B110" s="18" t="s">
        <v>656</v>
      </c>
      <c r="C110" s="19" t="s">
        <v>510</v>
      </c>
      <c r="D110" s="20"/>
      <c r="E110" s="21" t="s">
        <v>511</v>
      </c>
      <c r="F110" s="20" t="s">
        <v>512</v>
      </c>
      <c r="G110" s="20">
        <v>2</v>
      </c>
      <c r="H110" s="46" t="s">
        <v>708</v>
      </c>
      <c r="I110" s="47" t="s">
        <v>709</v>
      </c>
      <c r="J110" s="24">
        <v>0</v>
      </c>
      <c r="K110" s="25">
        <f t="shared" si="7"/>
        <v>0</v>
      </c>
    </row>
    <row r="111" spans="1:11" s="26" customFormat="1" x14ac:dyDescent="0.25">
      <c r="A111" s="17"/>
      <c r="B111" s="18" t="s">
        <v>606</v>
      </c>
      <c r="C111" s="19" t="s">
        <v>513</v>
      </c>
      <c r="D111" s="20"/>
      <c r="E111" s="21" t="s">
        <v>66</v>
      </c>
      <c r="F111" s="20" t="s">
        <v>27</v>
      </c>
      <c r="G111" s="20">
        <v>2</v>
      </c>
      <c r="H111" s="46" t="s">
        <v>708</v>
      </c>
      <c r="I111" s="47" t="s">
        <v>709</v>
      </c>
      <c r="J111" s="24">
        <v>0</v>
      </c>
      <c r="K111" s="25">
        <f t="shared" si="7"/>
        <v>0</v>
      </c>
    </row>
    <row r="112" spans="1:11" s="26" customFormat="1" x14ac:dyDescent="0.25">
      <c r="A112" s="17"/>
      <c r="B112" s="18" t="s">
        <v>606</v>
      </c>
      <c r="C112" s="19" t="s">
        <v>514</v>
      </c>
      <c r="D112" s="20"/>
      <c r="E112" s="21" t="s">
        <v>66</v>
      </c>
      <c r="F112" s="20" t="s">
        <v>27</v>
      </c>
      <c r="G112" s="20">
        <v>2</v>
      </c>
      <c r="H112" s="46" t="s">
        <v>708</v>
      </c>
      <c r="I112" s="47" t="s">
        <v>709</v>
      </c>
      <c r="J112" s="24">
        <v>0</v>
      </c>
      <c r="K112" s="25">
        <f t="shared" si="7"/>
        <v>0</v>
      </c>
    </row>
    <row r="113" spans="1:11" s="26" customFormat="1" x14ac:dyDescent="0.25">
      <c r="A113" s="17"/>
      <c r="B113" s="18" t="s">
        <v>661</v>
      </c>
      <c r="C113" s="19" t="s">
        <v>515</v>
      </c>
      <c r="D113" s="20"/>
      <c r="E113" s="21" t="s">
        <v>516</v>
      </c>
      <c r="F113" s="20" t="s">
        <v>28</v>
      </c>
      <c r="G113" s="20">
        <v>3</v>
      </c>
      <c r="H113" s="46" t="s">
        <v>708</v>
      </c>
      <c r="I113" s="47" t="s">
        <v>709</v>
      </c>
      <c r="J113" s="24">
        <v>0</v>
      </c>
      <c r="K113" s="25">
        <f t="shared" si="7"/>
        <v>0</v>
      </c>
    </row>
    <row r="114" spans="1:11" s="26" customFormat="1" x14ac:dyDescent="0.25">
      <c r="A114" s="17"/>
      <c r="B114" s="18" t="s">
        <v>69</v>
      </c>
      <c r="C114" s="19"/>
      <c r="D114" s="20"/>
      <c r="E114" s="21" t="s">
        <v>517</v>
      </c>
      <c r="F114" s="20" t="s">
        <v>28</v>
      </c>
      <c r="G114" s="20">
        <v>1</v>
      </c>
      <c r="H114" s="46" t="s">
        <v>708</v>
      </c>
      <c r="I114" s="47" t="s">
        <v>709</v>
      </c>
      <c r="J114" s="48">
        <v>0</v>
      </c>
      <c r="K114" s="49">
        <v>0</v>
      </c>
    </row>
    <row r="115" spans="1:11" s="26" customFormat="1" x14ac:dyDescent="0.25">
      <c r="A115" s="17" t="s">
        <v>525</v>
      </c>
      <c r="B115" s="18" t="s">
        <v>618</v>
      </c>
      <c r="C115" s="19" t="s">
        <v>519</v>
      </c>
      <c r="D115" s="20"/>
      <c r="E115" s="21" t="s">
        <v>452</v>
      </c>
      <c r="F115" s="20" t="s">
        <v>27</v>
      </c>
      <c r="G115" s="20">
        <v>1</v>
      </c>
      <c r="H115" s="46" t="s">
        <v>708</v>
      </c>
      <c r="I115" s="47" t="s">
        <v>709</v>
      </c>
      <c r="J115" s="24">
        <v>0</v>
      </c>
      <c r="K115" s="25">
        <f t="shared" ref="K115:K138" si="8">J115*G115</f>
        <v>0</v>
      </c>
    </row>
    <row r="116" spans="1:11" s="26" customFormat="1" x14ac:dyDescent="0.25">
      <c r="A116" s="17"/>
      <c r="B116" s="18" t="s">
        <v>608</v>
      </c>
      <c r="C116" s="19" t="s">
        <v>453</v>
      </c>
      <c r="D116" s="20"/>
      <c r="E116" s="21" t="s">
        <v>452</v>
      </c>
      <c r="F116" s="20" t="s">
        <v>27</v>
      </c>
      <c r="G116" s="20">
        <v>3</v>
      </c>
      <c r="H116" s="46" t="s">
        <v>708</v>
      </c>
      <c r="I116" s="47" t="s">
        <v>709</v>
      </c>
      <c r="J116" s="24">
        <v>0</v>
      </c>
      <c r="K116" s="25">
        <f t="shared" si="8"/>
        <v>0</v>
      </c>
    </row>
    <row r="117" spans="1:11" s="26" customFormat="1" x14ac:dyDescent="0.25">
      <c r="A117" s="17"/>
      <c r="B117" s="18" t="s">
        <v>608</v>
      </c>
      <c r="C117" s="19" t="s">
        <v>454</v>
      </c>
      <c r="D117" s="20"/>
      <c r="E117" s="21" t="s">
        <v>452</v>
      </c>
      <c r="F117" s="20" t="s">
        <v>27</v>
      </c>
      <c r="G117" s="20">
        <v>2</v>
      </c>
      <c r="H117" s="46" t="s">
        <v>708</v>
      </c>
      <c r="I117" s="47" t="s">
        <v>709</v>
      </c>
      <c r="J117" s="24">
        <v>0</v>
      </c>
      <c r="K117" s="25">
        <f t="shared" si="8"/>
        <v>0</v>
      </c>
    </row>
    <row r="118" spans="1:11" s="26" customFormat="1" x14ac:dyDescent="0.25">
      <c r="A118" s="17"/>
      <c r="B118" s="18" t="s">
        <v>608</v>
      </c>
      <c r="C118" s="19" t="s">
        <v>455</v>
      </c>
      <c r="D118" s="20"/>
      <c r="E118" s="21" t="s">
        <v>452</v>
      </c>
      <c r="F118" s="20" t="s">
        <v>27</v>
      </c>
      <c r="G118" s="20">
        <v>5</v>
      </c>
      <c r="H118" s="46" t="s">
        <v>708</v>
      </c>
      <c r="I118" s="47" t="s">
        <v>709</v>
      </c>
      <c r="J118" s="24">
        <v>0</v>
      </c>
      <c r="K118" s="25">
        <f t="shared" si="8"/>
        <v>0</v>
      </c>
    </row>
    <row r="119" spans="1:11" s="26" customFormat="1" x14ac:dyDescent="0.25">
      <c r="A119" s="17"/>
      <c r="B119" s="18" t="s">
        <v>608</v>
      </c>
      <c r="C119" s="19" t="s">
        <v>456</v>
      </c>
      <c r="D119" s="20"/>
      <c r="E119" s="21" t="s">
        <v>452</v>
      </c>
      <c r="F119" s="20" t="s">
        <v>27</v>
      </c>
      <c r="G119" s="20">
        <v>2</v>
      </c>
      <c r="H119" s="46" t="s">
        <v>708</v>
      </c>
      <c r="I119" s="47" t="s">
        <v>709</v>
      </c>
      <c r="J119" s="24">
        <v>0</v>
      </c>
      <c r="K119" s="25">
        <f t="shared" si="8"/>
        <v>0</v>
      </c>
    </row>
    <row r="120" spans="1:11" s="26" customFormat="1" x14ac:dyDescent="0.25">
      <c r="A120" s="17"/>
      <c r="B120" s="18" t="s">
        <v>610</v>
      </c>
      <c r="C120" s="19" t="s">
        <v>459</v>
      </c>
      <c r="D120" s="20"/>
      <c r="E120" s="21" t="s">
        <v>452</v>
      </c>
      <c r="F120" s="20" t="s">
        <v>27</v>
      </c>
      <c r="G120" s="20">
        <v>1</v>
      </c>
      <c r="H120" s="46" t="s">
        <v>708</v>
      </c>
      <c r="I120" s="47" t="s">
        <v>709</v>
      </c>
      <c r="J120" s="24">
        <v>0</v>
      </c>
      <c r="K120" s="25">
        <f t="shared" si="8"/>
        <v>0</v>
      </c>
    </row>
    <row r="121" spans="1:11" s="26" customFormat="1" x14ac:dyDescent="0.25">
      <c r="A121" s="17"/>
      <c r="B121" s="18" t="s">
        <v>611</v>
      </c>
      <c r="C121" s="19" t="s">
        <v>462</v>
      </c>
      <c r="D121" s="20"/>
      <c r="E121" s="21" t="s">
        <v>452</v>
      </c>
      <c r="F121" s="20" t="s">
        <v>27</v>
      </c>
      <c r="G121" s="20">
        <v>1</v>
      </c>
      <c r="H121" s="46" t="s">
        <v>708</v>
      </c>
      <c r="I121" s="47" t="s">
        <v>709</v>
      </c>
      <c r="J121" s="24">
        <v>0</v>
      </c>
      <c r="K121" s="25">
        <f t="shared" si="8"/>
        <v>0</v>
      </c>
    </row>
    <row r="122" spans="1:11" s="26" customFormat="1" x14ac:dyDescent="0.25">
      <c r="A122" s="17"/>
      <c r="B122" s="18" t="s">
        <v>642</v>
      </c>
      <c r="C122" s="19" t="s">
        <v>463</v>
      </c>
      <c r="D122" s="20"/>
      <c r="E122" s="21" t="s">
        <v>452</v>
      </c>
      <c r="F122" s="20" t="s">
        <v>27</v>
      </c>
      <c r="G122" s="20">
        <v>5</v>
      </c>
      <c r="H122" s="46" t="s">
        <v>708</v>
      </c>
      <c r="I122" s="47" t="s">
        <v>709</v>
      </c>
      <c r="J122" s="24">
        <v>0</v>
      </c>
      <c r="K122" s="25">
        <f t="shared" si="8"/>
        <v>0</v>
      </c>
    </row>
    <row r="123" spans="1:11" s="26" customFormat="1" x14ac:dyDescent="0.25">
      <c r="A123" s="17"/>
      <c r="B123" s="18" t="s">
        <v>642</v>
      </c>
      <c r="C123" s="19" t="s">
        <v>464</v>
      </c>
      <c r="D123" s="20"/>
      <c r="E123" s="21" t="s">
        <v>452</v>
      </c>
      <c r="F123" s="20" t="s">
        <v>27</v>
      </c>
      <c r="G123" s="20">
        <v>7</v>
      </c>
      <c r="H123" s="46" t="s">
        <v>708</v>
      </c>
      <c r="I123" s="47" t="s">
        <v>709</v>
      </c>
      <c r="J123" s="24">
        <v>0</v>
      </c>
      <c r="K123" s="25">
        <f t="shared" si="8"/>
        <v>0</v>
      </c>
    </row>
    <row r="124" spans="1:11" s="26" customFormat="1" x14ac:dyDescent="0.25">
      <c r="A124" s="17"/>
      <c r="B124" s="18" t="s">
        <v>642</v>
      </c>
      <c r="C124" s="19" t="s">
        <v>465</v>
      </c>
      <c r="D124" s="20"/>
      <c r="E124" s="21" t="s">
        <v>452</v>
      </c>
      <c r="F124" s="20" t="s">
        <v>27</v>
      </c>
      <c r="G124" s="20">
        <v>1</v>
      </c>
      <c r="H124" s="46" t="s">
        <v>708</v>
      </c>
      <c r="I124" s="47" t="s">
        <v>709</v>
      </c>
      <c r="J124" s="24">
        <v>0</v>
      </c>
      <c r="K124" s="25">
        <f t="shared" si="8"/>
        <v>0</v>
      </c>
    </row>
    <row r="125" spans="1:11" s="26" customFormat="1" x14ac:dyDescent="0.25">
      <c r="A125" s="17"/>
      <c r="B125" s="18" t="s">
        <v>642</v>
      </c>
      <c r="C125" s="19" t="s">
        <v>466</v>
      </c>
      <c r="D125" s="20"/>
      <c r="E125" s="21" t="s">
        <v>452</v>
      </c>
      <c r="F125" s="20" t="s">
        <v>27</v>
      </c>
      <c r="G125" s="20">
        <v>1</v>
      </c>
      <c r="H125" s="46" t="s">
        <v>708</v>
      </c>
      <c r="I125" s="47" t="s">
        <v>709</v>
      </c>
      <c r="J125" s="24">
        <v>0</v>
      </c>
      <c r="K125" s="25">
        <f t="shared" si="8"/>
        <v>0</v>
      </c>
    </row>
    <row r="126" spans="1:11" s="26" customFormat="1" x14ac:dyDescent="0.25">
      <c r="A126" s="17"/>
      <c r="B126" s="18" t="s">
        <v>665</v>
      </c>
      <c r="C126" s="19" t="s">
        <v>467</v>
      </c>
      <c r="D126" s="20"/>
      <c r="E126" s="21" t="s">
        <v>452</v>
      </c>
      <c r="F126" s="20" t="s">
        <v>27</v>
      </c>
      <c r="G126" s="20">
        <v>1</v>
      </c>
      <c r="H126" s="46" t="s">
        <v>708</v>
      </c>
      <c r="I126" s="47" t="s">
        <v>709</v>
      </c>
      <c r="J126" s="24">
        <v>0</v>
      </c>
      <c r="K126" s="25">
        <f t="shared" si="8"/>
        <v>0</v>
      </c>
    </row>
    <row r="127" spans="1:11" s="26" customFormat="1" x14ac:dyDescent="0.25">
      <c r="A127" s="17"/>
      <c r="B127" s="18" t="s">
        <v>665</v>
      </c>
      <c r="C127" s="19" t="s">
        <v>521</v>
      </c>
      <c r="D127" s="20"/>
      <c r="E127" s="21" t="s">
        <v>452</v>
      </c>
      <c r="F127" s="20" t="s">
        <v>27</v>
      </c>
      <c r="G127" s="20">
        <v>1</v>
      </c>
      <c r="H127" s="46" t="s">
        <v>708</v>
      </c>
      <c r="I127" s="47" t="s">
        <v>709</v>
      </c>
      <c r="J127" s="24">
        <v>0</v>
      </c>
      <c r="K127" s="25">
        <f t="shared" si="8"/>
        <v>0</v>
      </c>
    </row>
    <row r="128" spans="1:11" s="26" customFormat="1" x14ac:dyDescent="0.25">
      <c r="A128" s="17"/>
      <c r="B128" s="18" t="s">
        <v>614</v>
      </c>
      <c r="C128" s="19" t="s">
        <v>468</v>
      </c>
      <c r="D128" s="20"/>
      <c r="E128" s="21" t="s">
        <v>452</v>
      </c>
      <c r="F128" s="20" t="s">
        <v>27</v>
      </c>
      <c r="G128" s="20">
        <v>14</v>
      </c>
      <c r="H128" s="46" t="s">
        <v>708</v>
      </c>
      <c r="I128" s="47" t="s">
        <v>709</v>
      </c>
      <c r="J128" s="24">
        <v>0</v>
      </c>
      <c r="K128" s="25">
        <f t="shared" si="8"/>
        <v>0</v>
      </c>
    </row>
    <row r="129" spans="1:11" s="26" customFormat="1" x14ac:dyDescent="0.25">
      <c r="A129" s="17"/>
      <c r="B129" s="18" t="s">
        <v>659</v>
      </c>
      <c r="C129" s="19" t="s">
        <v>469</v>
      </c>
      <c r="D129" s="20"/>
      <c r="E129" s="21" t="s">
        <v>452</v>
      </c>
      <c r="F129" s="20" t="s">
        <v>27</v>
      </c>
      <c r="G129" s="20">
        <v>14</v>
      </c>
      <c r="H129" s="46" t="s">
        <v>708</v>
      </c>
      <c r="I129" s="47" t="s">
        <v>709</v>
      </c>
      <c r="J129" s="24">
        <v>0</v>
      </c>
      <c r="K129" s="25">
        <f t="shared" si="8"/>
        <v>0</v>
      </c>
    </row>
    <row r="130" spans="1:11" s="26" customFormat="1" ht="26.4" x14ac:dyDescent="0.25">
      <c r="A130" s="17"/>
      <c r="B130" s="18" t="s">
        <v>652</v>
      </c>
      <c r="C130" s="19" t="s">
        <v>470</v>
      </c>
      <c r="D130" s="20"/>
      <c r="E130" s="21" t="s">
        <v>452</v>
      </c>
      <c r="F130" s="20" t="s">
        <v>28</v>
      </c>
      <c r="G130" s="20">
        <v>1</v>
      </c>
      <c r="H130" s="46" t="s">
        <v>708</v>
      </c>
      <c r="I130" s="47" t="s">
        <v>709</v>
      </c>
      <c r="J130" s="24">
        <v>0</v>
      </c>
      <c r="K130" s="25">
        <f t="shared" si="8"/>
        <v>0</v>
      </c>
    </row>
    <row r="131" spans="1:11" s="26" customFormat="1" ht="26.4" x14ac:dyDescent="0.25">
      <c r="A131" s="17"/>
      <c r="B131" s="18" t="s">
        <v>655</v>
      </c>
      <c r="C131" s="19" t="s">
        <v>522</v>
      </c>
      <c r="D131" s="20"/>
      <c r="E131" s="98" t="s">
        <v>721</v>
      </c>
      <c r="F131" s="20" t="s">
        <v>22</v>
      </c>
      <c r="G131" s="20">
        <v>6</v>
      </c>
      <c r="H131" s="46" t="s">
        <v>708</v>
      </c>
      <c r="I131" s="47" t="s">
        <v>709</v>
      </c>
      <c r="J131" s="24">
        <v>0</v>
      </c>
      <c r="K131" s="25">
        <f t="shared" si="8"/>
        <v>0</v>
      </c>
    </row>
    <row r="132" spans="1:11" s="26" customFormat="1" ht="26.4" x14ac:dyDescent="0.25">
      <c r="A132" s="17"/>
      <c r="B132" s="18" t="s">
        <v>655</v>
      </c>
      <c r="C132" s="19" t="s">
        <v>471</v>
      </c>
      <c r="D132" s="20"/>
      <c r="E132" s="98" t="s">
        <v>721</v>
      </c>
      <c r="F132" s="20" t="s">
        <v>22</v>
      </c>
      <c r="G132" s="20">
        <v>22</v>
      </c>
      <c r="H132" s="46" t="s">
        <v>708</v>
      </c>
      <c r="I132" s="47" t="s">
        <v>709</v>
      </c>
      <c r="J132" s="24">
        <v>0</v>
      </c>
      <c r="K132" s="25">
        <f t="shared" si="8"/>
        <v>0</v>
      </c>
    </row>
    <row r="133" spans="1:11" s="26" customFormat="1" ht="26.4" x14ac:dyDescent="0.25">
      <c r="A133" s="17"/>
      <c r="B133" s="18" t="s">
        <v>655</v>
      </c>
      <c r="C133" s="19" t="s">
        <v>472</v>
      </c>
      <c r="D133" s="20"/>
      <c r="E133" s="98" t="s">
        <v>721</v>
      </c>
      <c r="F133" s="20" t="s">
        <v>22</v>
      </c>
      <c r="G133" s="20">
        <v>30</v>
      </c>
      <c r="H133" s="46" t="s">
        <v>708</v>
      </c>
      <c r="I133" s="47" t="s">
        <v>709</v>
      </c>
      <c r="J133" s="24">
        <v>0</v>
      </c>
      <c r="K133" s="25">
        <f t="shared" si="8"/>
        <v>0</v>
      </c>
    </row>
    <row r="134" spans="1:11" s="26" customFormat="1" ht="26.4" x14ac:dyDescent="0.25">
      <c r="A134" s="17"/>
      <c r="B134" s="18" t="s">
        <v>655</v>
      </c>
      <c r="C134" s="19" t="s">
        <v>473</v>
      </c>
      <c r="D134" s="20"/>
      <c r="E134" s="98" t="s">
        <v>721</v>
      </c>
      <c r="F134" s="20" t="s">
        <v>22</v>
      </c>
      <c r="G134" s="20">
        <v>15</v>
      </c>
      <c r="H134" s="46" t="s">
        <v>708</v>
      </c>
      <c r="I134" s="47" t="s">
        <v>709</v>
      </c>
      <c r="J134" s="24">
        <v>0</v>
      </c>
      <c r="K134" s="25">
        <f t="shared" si="8"/>
        <v>0</v>
      </c>
    </row>
    <row r="135" spans="1:11" s="26" customFormat="1" ht="26.4" x14ac:dyDescent="0.25">
      <c r="A135" s="17"/>
      <c r="B135" s="18" t="s">
        <v>655</v>
      </c>
      <c r="C135" s="19" t="s">
        <v>474</v>
      </c>
      <c r="D135" s="20"/>
      <c r="E135" s="98" t="s">
        <v>721</v>
      </c>
      <c r="F135" s="20" t="s">
        <v>22</v>
      </c>
      <c r="G135" s="20">
        <v>184.8</v>
      </c>
      <c r="H135" s="46" t="s">
        <v>708</v>
      </c>
      <c r="I135" s="47" t="s">
        <v>709</v>
      </c>
      <c r="J135" s="24">
        <v>0</v>
      </c>
      <c r="K135" s="25">
        <f t="shared" si="8"/>
        <v>0</v>
      </c>
    </row>
    <row r="136" spans="1:11" s="26" customFormat="1" ht="26.4" x14ac:dyDescent="0.25">
      <c r="A136" s="17"/>
      <c r="B136" s="18" t="s">
        <v>655</v>
      </c>
      <c r="C136" s="19" t="s">
        <v>475</v>
      </c>
      <c r="D136" s="20"/>
      <c r="E136" s="98" t="s">
        <v>721</v>
      </c>
      <c r="F136" s="20" t="s">
        <v>22</v>
      </c>
      <c r="G136" s="20">
        <v>64.900000000000006</v>
      </c>
      <c r="H136" s="46" t="s">
        <v>708</v>
      </c>
      <c r="I136" s="47" t="s">
        <v>709</v>
      </c>
      <c r="J136" s="24">
        <v>0</v>
      </c>
      <c r="K136" s="25">
        <f t="shared" si="8"/>
        <v>0</v>
      </c>
    </row>
    <row r="137" spans="1:11" s="26" customFormat="1" ht="26.4" x14ac:dyDescent="0.25">
      <c r="A137" s="17"/>
      <c r="B137" s="18" t="s">
        <v>655</v>
      </c>
      <c r="C137" s="19" t="s">
        <v>476</v>
      </c>
      <c r="D137" s="20"/>
      <c r="E137" s="98" t="s">
        <v>721</v>
      </c>
      <c r="F137" s="20" t="s">
        <v>22</v>
      </c>
      <c r="G137" s="20">
        <v>176</v>
      </c>
      <c r="H137" s="46" t="s">
        <v>708</v>
      </c>
      <c r="I137" s="47" t="s">
        <v>709</v>
      </c>
      <c r="J137" s="24">
        <v>0</v>
      </c>
      <c r="K137" s="25">
        <f t="shared" si="8"/>
        <v>0</v>
      </c>
    </row>
    <row r="138" spans="1:11" s="26" customFormat="1" ht="26.4" x14ac:dyDescent="0.25">
      <c r="A138" s="17"/>
      <c r="B138" s="18" t="s">
        <v>655</v>
      </c>
      <c r="C138" s="19" t="s">
        <v>477</v>
      </c>
      <c r="D138" s="20"/>
      <c r="E138" s="98" t="s">
        <v>721</v>
      </c>
      <c r="F138" s="20" t="s">
        <v>22</v>
      </c>
      <c r="G138" s="20">
        <v>64.900000000000006</v>
      </c>
      <c r="H138" s="46" t="s">
        <v>708</v>
      </c>
      <c r="I138" s="47" t="s">
        <v>709</v>
      </c>
      <c r="J138" s="24">
        <v>0</v>
      </c>
      <c r="K138" s="25">
        <f t="shared" si="8"/>
        <v>0</v>
      </c>
    </row>
    <row r="139" spans="1:11" s="26" customFormat="1" x14ac:dyDescent="0.25">
      <c r="A139" s="17"/>
      <c r="B139" s="18" t="s">
        <v>478</v>
      </c>
      <c r="C139" s="19"/>
      <c r="D139" s="20"/>
      <c r="E139" s="21"/>
      <c r="F139" s="20" t="s">
        <v>28</v>
      </c>
      <c r="G139" s="20">
        <v>1</v>
      </c>
      <c r="H139" s="46" t="s">
        <v>708</v>
      </c>
      <c r="I139" s="47" t="s">
        <v>709</v>
      </c>
      <c r="J139" s="48">
        <v>0</v>
      </c>
      <c r="K139" s="49">
        <v>0</v>
      </c>
    </row>
    <row r="140" spans="1:11" s="26" customFormat="1" ht="26.4" x14ac:dyDescent="0.25">
      <c r="A140" s="17"/>
      <c r="B140" s="18" t="s">
        <v>626</v>
      </c>
      <c r="C140" s="19" t="s">
        <v>502</v>
      </c>
      <c r="D140" s="20" t="s">
        <v>524</v>
      </c>
      <c r="E140" s="98" t="s">
        <v>722</v>
      </c>
      <c r="F140" s="20" t="s">
        <v>22</v>
      </c>
      <c r="G140" s="20">
        <v>6</v>
      </c>
      <c r="H140" s="46" t="s">
        <v>708</v>
      </c>
      <c r="I140" s="47" t="s">
        <v>709</v>
      </c>
      <c r="J140" s="24">
        <v>0</v>
      </c>
      <c r="K140" s="25">
        <f t="shared" ref="K140:K152" si="9">J140*G140</f>
        <v>0</v>
      </c>
    </row>
    <row r="141" spans="1:11" s="26" customFormat="1" ht="26.4" x14ac:dyDescent="0.25">
      <c r="A141" s="17"/>
      <c r="B141" s="18" t="s">
        <v>626</v>
      </c>
      <c r="C141" s="19" t="s">
        <v>479</v>
      </c>
      <c r="D141" s="20" t="s">
        <v>480</v>
      </c>
      <c r="E141" s="98" t="s">
        <v>722</v>
      </c>
      <c r="F141" s="20" t="s">
        <v>22</v>
      </c>
      <c r="G141" s="20">
        <v>22</v>
      </c>
      <c r="H141" s="46" t="s">
        <v>708</v>
      </c>
      <c r="I141" s="47" t="s">
        <v>709</v>
      </c>
      <c r="J141" s="24">
        <v>0</v>
      </c>
      <c r="K141" s="25">
        <f t="shared" si="9"/>
        <v>0</v>
      </c>
    </row>
    <row r="142" spans="1:11" s="26" customFormat="1" ht="26.4" x14ac:dyDescent="0.25">
      <c r="A142" s="17"/>
      <c r="B142" s="18" t="s">
        <v>626</v>
      </c>
      <c r="C142" s="19" t="s">
        <v>481</v>
      </c>
      <c r="D142" s="20" t="s">
        <v>482</v>
      </c>
      <c r="E142" s="98" t="s">
        <v>722</v>
      </c>
      <c r="F142" s="20" t="s">
        <v>22</v>
      </c>
      <c r="G142" s="20">
        <v>30</v>
      </c>
      <c r="H142" s="46" t="s">
        <v>708</v>
      </c>
      <c r="I142" s="47" t="s">
        <v>709</v>
      </c>
      <c r="J142" s="24">
        <v>0</v>
      </c>
      <c r="K142" s="25">
        <f t="shared" si="9"/>
        <v>0</v>
      </c>
    </row>
    <row r="143" spans="1:11" s="26" customFormat="1" ht="26.4" x14ac:dyDescent="0.25">
      <c r="A143" s="17"/>
      <c r="B143" s="18" t="s">
        <v>626</v>
      </c>
      <c r="C143" s="19" t="s">
        <v>483</v>
      </c>
      <c r="D143" s="20" t="s">
        <v>484</v>
      </c>
      <c r="E143" s="98" t="s">
        <v>722</v>
      </c>
      <c r="F143" s="20" t="s">
        <v>22</v>
      </c>
      <c r="G143" s="20">
        <v>15</v>
      </c>
      <c r="H143" s="46" t="s">
        <v>708</v>
      </c>
      <c r="I143" s="47" t="s">
        <v>709</v>
      </c>
      <c r="J143" s="24">
        <v>0</v>
      </c>
      <c r="K143" s="25">
        <f t="shared" si="9"/>
        <v>0</v>
      </c>
    </row>
    <row r="144" spans="1:11" s="26" customFormat="1" ht="26.4" x14ac:dyDescent="0.25">
      <c r="A144" s="17"/>
      <c r="B144" s="18" t="s">
        <v>626</v>
      </c>
      <c r="C144" s="19" t="s">
        <v>485</v>
      </c>
      <c r="D144" s="20" t="s">
        <v>486</v>
      </c>
      <c r="E144" s="98" t="s">
        <v>722</v>
      </c>
      <c r="F144" s="20" t="s">
        <v>22</v>
      </c>
      <c r="G144" s="20">
        <v>184.8</v>
      </c>
      <c r="H144" s="46" t="s">
        <v>708</v>
      </c>
      <c r="I144" s="47" t="s">
        <v>709</v>
      </c>
      <c r="J144" s="24">
        <v>0</v>
      </c>
      <c r="K144" s="25">
        <f t="shared" si="9"/>
        <v>0</v>
      </c>
    </row>
    <row r="145" spans="1:11" s="26" customFormat="1" ht="26.4" x14ac:dyDescent="0.25">
      <c r="A145" s="17"/>
      <c r="B145" s="18" t="s">
        <v>626</v>
      </c>
      <c r="C145" s="19" t="s">
        <v>487</v>
      </c>
      <c r="D145" s="20" t="s">
        <v>488</v>
      </c>
      <c r="E145" s="98" t="s">
        <v>722</v>
      </c>
      <c r="F145" s="20" t="s">
        <v>22</v>
      </c>
      <c r="G145" s="20">
        <v>64.900000000000006</v>
      </c>
      <c r="H145" s="46" t="s">
        <v>708</v>
      </c>
      <c r="I145" s="47" t="s">
        <v>709</v>
      </c>
      <c r="J145" s="24">
        <v>0</v>
      </c>
      <c r="K145" s="25">
        <f t="shared" si="9"/>
        <v>0</v>
      </c>
    </row>
    <row r="146" spans="1:11" s="26" customFormat="1" ht="26.4" x14ac:dyDescent="0.25">
      <c r="A146" s="17"/>
      <c r="B146" s="18" t="s">
        <v>626</v>
      </c>
      <c r="C146" s="19" t="s">
        <v>489</v>
      </c>
      <c r="D146" s="20" t="s">
        <v>490</v>
      </c>
      <c r="E146" s="98" t="s">
        <v>722</v>
      </c>
      <c r="F146" s="20" t="s">
        <v>22</v>
      </c>
      <c r="G146" s="20">
        <v>176</v>
      </c>
      <c r="H146" s="46" t="s">
        <v>708</v>
      </c>
      <c r="I146" s="47" t="s">
        <v>709</v>
      </c>
      <c r="J146" s="24">
        <v>0</v>
      </c>
      <c r="K146" s="25">
        <f t="shared" si="9"/>
        <v>0</v>
      </c>
    </row>
    <row r="147" spans="1:11" s="26" customFormat="1" ht="26.4" x14ac:dyDescent="0.25">
      <c r="A147" s="17"/>
      <c r="B147" s="18" t="s">
        <v>626</v>
      </c>
      <c r="C147" s="19" t="s">
        <v>491</v>
      </c>
      <c r="D147" s="20" t="s">
        <v>492</v>
      </c>
      <c r="E147" s="98" t="s">
        <v>722</v>
      </c>
      <c r="F147" s="20" t="s">
        <v>22</v>
      </c>
      <c r="G147" s="20">
        <v>64.900000000000006</v>
      </c>
      <c r="H147" s="46" t="s">
        <v>708</v>
      </c>
      <c r="I147" s="47" t="s">
        <v>709</v>
      </c>
      <c r="J147" s="24">
        <v>0</v>
      </c>
      <c r="K147" s="25">
        <f t="shared" si="9"/>
        <v>0</v>
      </c>
    </row>
    <row r="148" spans="1:11" s="26" customFormat="1" x14ac:dyDescent="0.25">
      <c r="A148" s="17"/>
      <c r="B148" s="18" t="s">
        <v>627</v>
      </c>
      <c r="C148" s="19" t="s">
        <v>493</v>
      </c>
      <c r="D148" s="20"/>
      <c r="E148" s="21" t="s">
        <v>29</v>
      </c>
      <c r="F148" s="20" t="s">
        <v>22</v>
      </c>
      <c r="G148" s="20">
        <v>557.6</v>
      </c>
      <c r="H148" s="46" t="s">
        <v>708</v>
      </c>
      <c r="I148" s="47" t="s">
        <v>709</v>
      </c>
      <c r="J148" s="24">
        <v>0</v>
      </c>
      <c r="K148" s="25">
        <f t="shared" si="9"/>
        <v>0</v>
      </c>
    </row>
    <row r="149" spans="1:11" s="26" customFormat="1" x14ac:dyDescent="0.25">
      <c r="A149" s="17"/>
      <c r="B149" s="18" t="s">
        <v>628</v>
      </c>
      <c r="C149" s="19" t="s">
        <v>494</v>
      </c>
      <c r="D149" s="20"/>
      <c r="E149" s="21" t="s">
        <v>29</v>
      </c>
      <c r="F149" s="20" t="s">
        <v>22</v>
      </c>
      <c r="G149" s="20">
        <v>280</v>
      </c>
      <c r="H149" s="46" t="s">
        <v>708</v>
      </c>
      <c r="I149" s="47" t="s">
        <v>709</v>
      </c>
      <c r="J149" s="24">
        <v>0</v>
      </c>
      <c r="K149" s="25">
        <f t="shared" si="9"/>
        <v>0</v>
      </c>
    </row>
    <row r="150" spans="1:11" s="26" customFormat="1" x14ac:dyDescent="0.25">
      <c r="A150" s="17"/>
      <c r="B150" s="18" t="s">
        <v>654</v>
      </c>
      <c r="C150" s="19" t="s">
        <v>495</v>
      </c>
      <c r="D150" s="20"/>
      <c r="E150" s="21" t="s">
        <v>496</v>
      </c>
      <c r="F150" s="20" t="s">
        <v>27</v>
      </c>
      <c r="G150" s="20">
        <v>3</v>
      </c>
      <c r="H150" s="46" t="s">
        <v>708</v>
      </c>
      <c r="I150" s="47" t="s">
        <v>709</v>
      </c>
      <c r="J150" s="24">
        <v>0</v>
      </c>
      <c r="K150" s="25">
        <f t="shared" si="9"/>
        <v>0</v>
      </c>
    </row>
    <row r="151" spans="1:11" s="26" customFormat="1" x14ac:dyDescent="0.25">
      <c r="A151" s="17"/>
      <c r="B151" s="18" t="s">
        <v>666</v>
      </c>
      <c r="C151" s="19" t="s">
        <v>497</v>
      </c>
      <c r="D151" s="20" t="s">
        <v>498</v>
      </c>
      <c r="E151" s="21" t="s">
        <v>499</v>
      </c>
      <c r="F151" s="20" t="s">
        <v>22</v>
      </c>
      <c r="G151" s="20">
        <v>5</v>
      </c>
      <c r="H151" s="46" t="s">
        <v>708</v>
      </c>
      <c r="I151" s="47" t="s">
        <v>709</v>
      </c>
      <c r="J151" s="24">
        <v>0</v>
      </c>
      <c r="K151" s="25">
        <f t="shared" si="9"/>
        <v>0</v>
      </c>
    </row>
    <row r="152" spans="1:11" s="26" customFormat="1" x14ac:dyDescent="0.25">
      <c r="A152" s="17"/>
      <c r="B152" s="18" t="s">
        <v>666</v>
      </c>
      <c r="C152" s="19" t="s">
        <v>500</v>
      </c>
      <c r="D152" s="20" t="s">
        <v>498</v>
      </c>
      <c r="E152" s="21" t="s">
        <v>499</v>
      </c>
      <c r="F152" s="20" t="s">
        <v>22</v>
      </c>
      <c r="G152" s="20">
        <v>114</v>
      </c>
      <c r="H152" s="46" t="s">
        <v>708</v>
      </c>
      <c r="I152" s="47" t="s">
        <v>709</v>
      </c>
      <c r="J152" s="24">
        <v>0</v>
      </c>
      <c r="K152" s="25">
        <f t="shared" si="9"/>
        <v>0</v>
      </c>
    </row>
    <row r="153" spans="1:11" s="26" customFormat="1" x14ac:dyDescent="0.25">
      <c r="A153" s="17"/>
      <c r="B153" s="18" t="s">
        <v>501</v>
      </c>
      <c r="C153" s="19"/>
      <c r="D153" s="20" t="s">
        <v>498</v>
      </c>
      <c r="E153" s="21" t="s">
        <v>499</v>
      </c>
      <c r="F153" s="20" t="s">
        <v>28</v>
      </c>
      <c r="G153" s="20">
        <v>1</v>
      </c>
      <c r="H153" s="46" t="s">
        <v>708</v>
      </c>
      <c r="I153" s="47" t="s">
        <v>709</v>
      </c>
      <c r="J153" s="48">
        <v>0</v>
      </c>
      <c r="K153" s="49">
        <v>0</v>
      </c>
    </row>
    <row r="154" spans="1:11" s="26" customFormat="1" ht="26.4" x14ac:dyDescent="0.25">
      <c r="A154" s="17"/>
      <c r="B154" s="18" t="s">
        <v>626</v>
      </c>
      <c r="C154" s="19" t="s">
        <v>502</v>
      </c>
      <c r="D154" s="20" t="s">
        <v>503</v>
      </c>
      <c r="E154" s="98" t="s">
        <v>722</v>
      </c>
      <c r="F154" s="20" t="s">
        <v>22</v>
      </c>
      <c r="G154" s="20">
        <v>5</v>
      </c>
      <c r="H154" s="46" t="s">
        <v>708</v>
      </c>
      <c r="I154" s="47" t="s">
        <v>709</v>
      </c>
      <c r="J154" s="24">
        <v>0</v>
      </c>
      <c r="K154" s="25">
        <f t="shared" ref="K154:K155" si="10">J154*G154</f>
        <v>0</v>
      </c>
    </row>
    <row r="155" spans="1:11" s="26" customFormat="1" ht="26.4" x14ac:dyDescent="0.25">
      <c r="A155" s="17"/>
      <c r="B155" s="18" t="s">
        <v>626</v>
      </c>
      <c r="C155" s="19" t="s">
        <v>479</v>
      </c>
      <c r="D155" s="20" t="s">
        <v>503</v>
      </c>
      <c r="E155" s="98" t="s">
        <v>722</v>
      </c>
      <c r="F155" s="20" t="s">
        <v>22</v>
      </c>
      <c r="G155" s="20">
        <v>114</v>
      </c>
      <c r="H155" s="46" t="s">
        <v>708</v>
      </c>
      <c r="I155" s="47" t="s">
        <v>709</v>
      </c>
      <c r="J155" s="24">
        <v>0</v>
      </c>
      <c r="K155" s="25">
        <f t="shared" si="10"/>
        <v>0</v>
      </c>
    </row>
    <row r="156" spans="1:11" s="26" customFormat="1" ht="26.4" x14ac:dyDescent="0.25">
      <c r="A156" s="17"/>
      <c r="B156" s="18" t="s">
        <v>504</v>
      </c>
      <c r="C156" s="19" t="s">
        <v>505</v>
      </c>
      <c r="D156" s="20"/>
      <c r="E156" s="98" t="s">
        <v>722</v>
      </c>
      <c r="F156" s="20" t="s">
        <v>506</v>
      </c>
      <c r="G156" s="20">
        <v>7</v>
      </c>
      <c r="H156" s="46" t="s">
        <v>708</v>
      </c>
      <c r="I156" s="47" t="s">
        <v>709</v>
      </c>
      <c r="J156" s="48">
        <v>0</v>
      </c>
      <c r="K156" s="49">
        <v>0</v>
      </c>
    </row>
    <row r="157" spans="1:11" s="26" customFormat="1" ht="26.4" x14ac:dyDescent="0.25">
      <c r="A157" s="17"/>
      <c r="B157" s="18" t="s">
        <v>504</v>
      </c>
      <c r="C157" s="19" t="s">
        <v>507</v>
      </c>
      <c r="D157" s="20"/>
      <c r="E157" s="98" t="s">
        <v>722</v>
      </c>
      <c r="F157" s="20" t="s">
        <v>506</v>
      </c>
      <c r="G157" s="20">
        <v>20</v>
      </c>
      <c r="H157" s="46" t="s">
        <v>708</v>
      </c>
      <c r="I157" s="47" t="s">
        <v>709</v>
      </c>
      <c r="J157" s="48">
        <v>0</v>
      </c>
      <c r="K157" s="49">
        <v>0</v>
      </c>
    </row>
    <row r="158" spans="1:11" s="26" customFormat="1" ht="26.4" x14ac:dyDescent="0.25">
      <c r="A158" s="17"/>
      <c r="B158" s="18" t="s">
        <v>508</v>
      </c>
      <c r="C158" s="19" t="s">
        <v>509</v>
      </c>
      <c r="D158" s="20"/>
      <c r="E158" s="98" t="s">
        <v>722</v>
      </c>
      <c r="F158" s="20" t="s">
        <v>506</v>
      </c>
      <c r="G158" s="20">
        <v>57</v>
      </c>
      <c r="H158" s="46" t="s">
        <v>708</v>
      </c>
      <c r="I158" s="47" t="s">
        <v>709</v>
      </c>
      <c r="J158" s="48">
        <v>0</v>
      </c>
      <c r="K158" s="49">
        <v>0</v>
      </c>
    </row>
    <row r="159" spans="1:11" s="26" customFormat="1" x14ac:dyDescent="0.25">
      <c r="A159" s="17"/>
      <c r="B159" s="18" t="s">
        <v>693</v>
      </c>
      <c r="C159" s="19"/>
      <c r="D159" s="20"/>
      <c r="E159" s="21"/>
      <c r="F159" s="20" t="s">
        <v>59</v>
      </c>
      <c r="G159" s="20">
        <v>5</v>
      </c>
      <c r="H159" s="27">
        <v>0</v>
      </c>
      <c r="I159" s="23">
        <f>H159*G159</f>
        <v>0</v>
      </c>
      <c r="J159" s="24">
        <v>0</v>
      </c>
      <c r="K159" s="25">
        <f t="shared" ref="K159:K163" si="11">J159*G159</f>
        <v>0</v>
      </c>
    </row>
    <row r="160" spans="1:11" s="26" customFormat="1" x14ac:dyDescent="0.25">
      <c r="A160" s="17"/>
      <c r="B160" s="18" t="s">
        <v>656</v>
      </c>
      <c r="C160" s="19" t="s">
        <v>510</v>
      </c>
      <c r="D160" s="20"/>
      <c r="E160" s="21" t="s">
        <v>511</v>
      </c>
      <c r="F160" s="20" t="s">
        <v>512</v>
      </c>
      <c r="G160" s="20">
        <v>2</v>
      </c>
      <c r="H160" s="46" t="s">
        <v>708</v>
      </c>
      <c r="I160" s="47" t="s">
        <v>709</v>
      </c>
      <c r="J160" s="24">
        <v>0</v>
      </c>
      <c r="K160" s="25">
        <f t="shared" si="11"/>
        <v>0</v>
      </c>
    </row>
    <row r="161" spans="1:11" s="26" customFormat="1" x14ac:dyDescent="0.25">
      <c r="A161" s="17"/>
      <c r="B161" s="18" t="s">
        <v>606</v>
      </c>
      <c r="C161" s="19" t="s">
        <v>513</v>
      </c>
      <c r="D161" s="20"/>
      <c r="E161" s="21" t="s">
        <v>66</v>
      </c>
      <c r="F161" s="20" t="s">
        <v>27</v>
      </c>
      <c r="G161" s="20">
        <v>2</v>
      </c>
      <c r="H161" s="46" t="s">
        <v>708</v>
      </c>
      <c r="I161" s="47" t="s">
        <v>709</v>
      </c>
      <c r="J161" s="24">
        <v>0</v>
      </c>
      <c r="K161" s="25">
        <f t="shared" si="11"/>
        <v>0</v>
      </c>
    </row>
    <row r="162" spans="1:11" s="26" customFormat="1" x14ac:dyDescent="0.25">
      <c r="A162" s="17"/>
      <c r="B162" s="18" t="s">
        <v>606</v>
      </c>
      <c r="C162" s="19" t="s">
        <v>514</v>
      </c>
      <c r="D162" s="20"/>
      <c r="E162" s="21" t="s">
        <v>66</v>
      </c>
      <c r="F162" s="20" t="s">
        <v>27</v>
      </c>
      <c r="G162" s="20">
        <v>2</v>
      </c>
      <c r="H162" s="46" t="s">
        <v>708</v>
      </c>
      <c r="I162" s="47" t="s">
        <v>709</v>
      </c>
      <c r="J162" s="24">
        <v>0</v>
      </c>
      <c r="K162" s="25">
        <f t="shared" si="11"/>
        <v>0</v>
      </c>
    </row>
    <row r="163" spans="1:11" s="26" customFormat="1" x14ac:dyDescent="0.25">
      <c r="A163" s="17"/>
      <c r="B163" s="18" t="s">
        <v>661</v>
      </c>
      <c r="C163" s="19" t="s">
        <v>515</v>
      </c>
      <c r="D163" s="20"/>
      <c r="E163" s="21" t="s">
        <v>516</v>
      </c>
      <c r="F163" s="20" t="s">
        <v>28</v>
      </c>
      <c r="G163" s="20">
        <v>3</v>
      </c>
      <c r="H163" s="46" t="s">
        <v>708</v>
      </c>
      <c r="I163" s="47" t="s">
        <v>709</v>
      </c>
      <c r="J163" s="24">
        <v>0</v>
      </c>
      <c r="K163" s="25">
        <f t="shared" si="11"/>
        <v>0</v>
      </c>
    </row>
    <row r="164" spans="1:11" s="26" customFormat="1" x14ac:dyDescent="0.25">
      <c r="A164" s="17"/>
      <c r="B164" s="18" t="s">
        <v>69</v>
      </c>
      <c r="C164" s="19"/>
      <c r="D164" s="20"/>
      <c r="E164" s="21" t="s">
        <v>517</v>
      </c>
      <c r="F164" s="20" t="s">
        <v>28</v>
      </c>
      <c r="G164" s="20">
        <v>1</v>
      </c>
      <c r="H164" s="46" t="s">
        <v>708</v>
      </c>
      <c r="I164" s="47" t="s">
        <v>709</v>
      </c>
      <c r="J164" s="48">
        <v>0</v>
      </c>
      <c r="K164" s="49">
        <v>0</v>
      </c>
    </row>
    <row r="165" spans="1:11" s="26" customFormat="1" x14ac:dyDescent="0.25">
      <c r="A165" s="17" t="s">
        <v>568</v>
      </c>
      <c r="B165" s="18" t="s">
        <v>640</v>
      </c>
      <c r="C165" s="19" t="s">
        <v>569</v>
      </c>
      <c r="D165" s="20"/>
      <c r="E165" s="21" t="s">
        <v>452</v>
      </c>
      <c r="F165" s="20" t="s">
        <v>27</v>
      </c>
      <c r="G165" s="20">
        <v>1</v>
      </c>
      <c r="H165" s="46" t="s">
        <v>708</v>
      </c>
      <c r="I165" s="47" t="s">
        <v>709</v>
      </c>
      <c r="J165" s="24">
        <v>0</v>
      </c>
      <c r="K165" s="25">
        <f t="shared" ref="K165:K173" si="12">J165*G165</f>
        <v>0</v>
      </c>
    </row>
    <row r="166" spans="1:11" s="26" customFormat="1" x14ac:dyDescent="0.25">
      <c r="A166" s="17"/>
      <c r="B166" s="18" t="s">
        <v>675</v>
      </c>
      <c r="C166" s="19" t="s">
        <v>570</v>
      </c>
      <c r="D166" s="20"/>
      <c r="E166" s="21" t="s">
        <v>452</v>
      </c>
      <c r="F166" s="20" t="s">
        <v>27</v>
      </c>
      <c r="G166" s="20">
        <v>1</v>
      </c>
      <c r="H166" s="46" t="s">
        <v>708</v>
      </c>
      <c r="I166" s="47" t="s">
        <v>709</v>
      </c>
      <c r="J166" s="24">
        <v>0</v>
      </c>
      <c r="K166" s="25">
        <f t="shared" si="12"/>
        <v>0</v>
      </c>
    </row>
    <row r="167" spans="1:11" s="26" customFormat="1" x14ac:dyDescent="0.25">
      <c r="A167" s="17"/>
      <c r="B167" s="18" t="s">
        <v>657</v>
      </c>
      <c r="C167" s="19" t="s">
        <v>571</v>
      </c>
      <c r="D167" s="20"/>
      <c r="E167" s="21" t="s">
        <v>452</v>
      </c>
      <c r="F167" s="20" t="s">
        <v>27</v>
      </c>
      <c r="G167" s="20">
        <v>1</v>
      </c>
      <c r="H167" s="46" t="s">
        <v>708</v>
      </c>
      <c r="I167" s="47" t="s">
        <v>709</v>
      </c>
      <c r="J167" s="24">
        <v>0</v>
      </c>
      <c r="K167" s="25">
        <f t="shared" si="12"/>
        <v>0</v>
      </c>
    </row>
    <row r="168" spans="1:11" s="26" customFormat="1" x14ac:dyDescent="0.25">
      <c r="A168" s="17"/>
      <c r="B168" s="18" t="s">
        <v>658</v>
      </c>
      <c r="C168" s="19" t="s">
        <v>572</v>
      </c>
      <c r="D168" s="20"/>
      <c r="E168" s="21" t="s">
        <v>452</v>
      </c>
      <c r="F168" s="20" t="s">
        <v>27</v>
      </c>
      <c r="G168" s="42">
        <v>1</v>
      </c>
      <c r="H168" s="46" t="s">
        <v>708</v>
      </c>
      <c r="I168" s="47" t="s">
        <v>709</v>
      </c>
      <c r="J168" s="24">
        <v>0</v>
      </c>
      <c r="K168" s="25">
        <f t="shared" si="12"/>
        <v>0</v>
      </c>
    </row>
    <row r="169" spans="1:11" s="26" customFormat="1" ht="26.4" x14ac:dyDescent="0.25">
      <c r="A169" s="17"/>
      <c r="B169" s="18" t="s">
        <v>655</v>
      </c>
      <c r="C169" s="19" t="s">
        <v>471</v>
      </c>
      <c r="D169" s="20"/>
      <c r="E169" s="98" t="s">
        <v>721</v>
      </c>
      <c r="F169" s="20" t="s">
        <v>22</v>
      </c>
      <c r="G169" s="20">
        <v>28</v>
      </c>
      <c r="H169" s="46" t="s">
        <v>708</v>
      </c>
      <c r="I169" s="47" t="s">
        <v>709</v>
      </c>
      <c r="J169" s="24">
        <v>0</v>
      </c>
      <c r="K169" s="25">
        <f t="shared" si="12"/>
        <v>0</v>
      </c>
    </row>
    <row r="170" spans="1:11" s="26" customFormat="1" ht="26.4" x14ac:dyDescent="0.25">
      <c r="A170" s="17"/>
      <c r="B170" s="18" t="s">
        <v>655</v>
      </c>
      <c r="C170" s="19" t="s">
        <v>475</v>
      </c>
      <c r="D170" s="20"/>
      <c r="E170" s="98" t="s">
        <v>721</v>
      </c>
      <c r="F170" s="20" t="s">
        <v>22</v>
      </c>
      <c r="G170" s="20">
        <v>28</v>
      </c>
      <c r="H170" s="46" t="s">
        <v>708</v>
      </c>
      <c r="I170" s="47" t="s">
        <v>709</v>
      </c>
      <c r="J170" s="24">
        <v>0</v>
      </c>
      <c r="K170" s="25">
        <f t="shared" si="12"/>
        <v>0</v>
      </c>
    </row>
    <row r="171" spans="1:11" s="26" customFormat="1" ht="26.4" x14ac:dyDescent="0.25">
      <c r="A171" s="17"/>
      <c r="B171" s="18" t="s">
        <v>626</v>
      </c>
      <c r="C171" s="19" t="s">
        <v>479</v>
      </c>
      <c r="D171" s="20" t="s">
        <v>480</v>
      </c>
      <c r="E171" s="98" t="s">
        <v>722</v>
      </c>
      <c r="F171" s="20" t="s">
        <v>22</v>
      </c>
      <c r="G171" s="20">
        <v>28</v>
      </c>
      <c r="H171" s="46" t="s">
        <v>708</v>
      </c>
      <c r="I171" s="47" t="s">
        <v>709</v>
      </c>
      <c r="J171" s="24">
        <v>0</v>
      </c>
      <c r="K171" s="25">
        <f t="shared" si="12"/>
        <v>0</v>
      </c>
    </row>
    <row r="172" spans="1:11" s="26" customFormat="1" ht="26.4" x14ac:dyDescent="0.25">
      <c r="A172" s="17"/>
      <c r="B172" s="18" t="s">
        <v>626</v>
      </c>
      <c r="C172" s="19" t="s">
        <v>487</v>
      </c>
      <c r="D172" s="20" t="s">
        <v>488</v>
      </c>
      <c r="E172" s="98" t="s">
        <v>722</v>
      </c>
      <c r="F172" s="20" t="s">
        <v>22</v>
      </c>
      <c r="G172" s="20">
        <v>28</v>
      </c>
      <c r="H172" s="46" t="s">
        <v>708</v>
      </c>
      <c r="I172" s="47" t="s">
        <v>709</v>
      </c>
      <c r="J172" s="24">
        <v>0</v>
      </c>
      <c r="K172" s="25">
        <f t="shared" si="12"/>
        <v>0</v>
      </c>
    </row>
    <row r="173" spans="1:11" s="26" customFormat="1" x14ac:dyDescent="0.25">
      <c r="A173" s="17"/>
      <c r="B173" s="18" t="s">
        <v>627</v>
      </c>
      <c r="C173" s="19" t="s">
        <v>573</v>
      </c>
      <c r="D173" s="20"/>
      <c r="E173" s="21" t="s">
        <v>29</v>
      </c>
      <c r="F173" s="20" t="s">
        <v>22</v>
      </c>
      <c r="G173" s="20">
        <v>30</v>
      </c>
      <c r="H173" s="46" t="s">
        <v>708</v>
      </c>
      <c r="I173" s="47" t="s">
        <v>709</v>
      </c>
      <c r="J173" s="24">
        <v>0</v>
      </c>
      <c r="K173" s="25">
        <f t="shared" si="12"/>
        <v>0</v>
      </c>
    </row>
    <row r="174" spans="1:11" s="26" customFormat="1" ht="26.4" x14ac:dyDescent="0.25">
      <c r="A174" s="17"/>
      <c r="B174" s="18" t="s">
        <v>504</v>
      </c>
      <c r="C174" s="19" t="s">
        <v>505</v>
      </c>
      <c r="D174" s="20"/>
      <c r="E174" s="98" t="s">
        <v>722</v>
      </c>
      <c r="F174" s="20" t="s">
        <v>506</v>
      </c>
      <c r="G174" s="20">
        <v>1</v>
      </c>
      <c r="H174" s="46" t="s">
        <v>708</v>
      </c>
      <c r="I174" s="47" t="s">
        <v>709</v>
      </c>
      <c r="J174" s="48">
        <v>0</v>
      </c>
      <c r="K174" s="49">
        <v>0</v>
      </c>
    </row>
    <row r="175" spans="1:11" s="26" customFormat="1" ht="26.4" x14ac:dyDescent="0.25">
      <c r="A175" s="17"/>
      <c r="B175" s="18" t="s">
        <v>504</v>
      </c>
      <c r="C175" s="19" t="s">
        <v>507</v>
      </c>
      <c r="D175" s="20"/>
      <c r="E175" s="98" t="s">
        <v>722</v>
      </c>
      <c r="F175" s="20" t="s">
        <v>506</v>
      </c>
      <c r="G175" s="20">
        <v>2</v>
      </c>
      <c r="H175" s="46" t="s">
        <v>708</v>
      </c>
      <c r="I175" s="47" t="s">
        <v>709</v>
      </c>
      <c r="J175" s="48">
        <v>0</v>
      </c>
      <c r="K175" s="49">
        <v>0</v>
      </c>
    </row>
    <row r="176" spans="1:11" s="26" customFormat="1" ht="26.4" x14ac:dyDescent="0.25">
      <c r="A176" s="17"/>
      <c r="B176" s="18" t="s">
        <v>508</v>
      </c>
      <c r="C176" s="19" t="s">
        <v>509</v>
      </c>
      <c r="D176" s="20"/>
      <c r="E176" s="98" t="s">
        <v>722</v>
      </c>
      <c r="F176" s="20" t="s">
        <v>506</v>
      </c>
      <c r="G176" s="20">
        <v>6</v>
      </c>
      <c r="H176" s="46" t="s">
        <v>708</v>
      </c>
      <c r="I176" s="47" t="s">
        <v>709</v>
      </c>
      <c r="J176" s="48">
        <v>0</v>
      </c>
      <c r="K176" s="49">
        <v>0</v>
      </c>
    </row>
    <row r="177" spans="1:11" s="26" customFormat="1" x14ac:dyDescent="0.25">
      <c r="A177" s="17"/>
      <c r="B177" s="18" t="s">
        <v>693</v>
      </c>
      <c r="C177" s="19"/>
      <c r="D177" s="20"/>
      <c r="E177" s="21"/>
      <c r="F177" s="20" t="s">
        <v>59</v>
      </c>
      <c r="G177" s="20">
        <v>3</v>
      </c>
      <c r="H177" s="27">
        <v>0</v>
      </c>
      <c r="I177" s="23">
        <f>H177*G177</f>
        <v>0</v>
      </c>
      <c r="J177" s="24">
        <v>0</v>
      </c>
      <c r="K177" s="25">
        <f t="shared" ref="K177:K181" si="13">J177*G177</f>
        <v>0</v>
      </c>
    </row>
    <row r="178" spans="1:11" s="26" customFormat="1" x14ac:dyDescent="0.25">
      <c r="A178" s="17"/>
      <c r="B178" s="18" t="s">
        <v>656</v>
      </c>
      <c r="C178" s="19" t="s">
        <v>510</v>
      </c>
      <c r="D178" s="20"/>
      <c r="E178" s="21" t="s">
        <v>511</v>
      </c>
      <c r="F178" s="20" t="s">
        <v>512</v>
      </c>
      <c r="G178" s="20">
        <v>1</v>
      </c>
      <c r="H178" s="46" t="s">
        <v>708</v>
      </c>
      <c r="I178" s="47" t="s">
        <v>709</v>
      </c>
      <c r="J178" s="24">
        <v>0</v>
      </c>
      <c r="K178" s="25">
        <f t="shared" si="13"/>
        <v>0</v>
      </c>
    </row>
    <row r="179" spans="1:11" s="26" customFormat="1" x14ac:dyDescent="0.25">
      <c r="A179" s="17"/>
      <c r="B179" s="18" t="s">
        <v>606</v>
      </c>
      <c r="C179" s="19" t="s">
        <v>514</v>
      </c>
      <c r="D179" s="20"/>
      <c r="E179" s="21" t="s">
        <v>66</v>
      </c>
      <c r="F179" s="20" t="s">
        <v>27</v>
      </c>
      <c r="G179" s="20">
        <v>2</v>
      </c>
      <c r="H179" s="46" t="s">
        <v>708</v>
      </c>
      <c r="I179" s="47" t="s">
        <v>709</v>
      </c>
      <c r="J179" s="24">
        <v>0</v>
      </c>
      <c r="K179" s="25">
        <f t="shared" si="13"/>
        <v>0</v>
      </c>
    </row>
    <row r="180" spans="1:11" s="26" customFormat="1" x14ac:dyDescent="0.25">
      <c r="A180" s="17"/>
      <c r="B180" s="18" t="s">
        <v>606</v>
      </c>
      <c r="C180" s="19" t="s">
        <v>574</v>
      </c>
      <c r="D180" s="20"/>
      <c r="E180" s="21" t="s">
        <v>66</v>
      </c>
      <c r="F180" s="20" t="s">
        <v>27</v>
      </c>
      <c r="G180" s="20">
        <v>2</v>
      </c>
      <c r="H180" s="46" t="s">
        <v>708</v>
      </c>
      <c r="I180" s="47" t="s">
        <v>709</v>
      </c>
      <c r="J180" s="24">
        <v>0</v>
      </c>
      <c r="K180" s="25">
        <f t="shared" si="13"/>
        <v>0</v>
      </c>
    </row>
    <row r="181" spans="1:11" s="26" customFormat="1" x14ac:dyDescent="0.25">
      <c r="A181" s="17"/>
      <c r="B181" s="18" t="s">
        <v>661</v>
      </c>
      <c r="C181" s="19" t="s">
        <v>515</v>
      </c>
      <c r="D181" s="20"/>
      <c r="E181" s="21" t="s">
        <v>516</v>
      </c>
      <c r="F181" s="20" t="s">
        <v>28</v>
      </c>
      <c r="G181" s="20">
        <v>3</v>
      </c>
      <c r="H181" s="46" t="s">
        <v>708</v>
      </c>
      <c r="I181" s="47" t="s">
        <v>709</v>
      </c>
      <c r="J181" s="24">
        <v>0</v>
      </c>
      <c r="K181" s="25">
        <f t="shared" si="13"/>
        <v>0</v>
      </c>
    </row>
    <row r="182" spans="1:11" s="26" customFormat="1" x14ac:dyDescent="0.25">
      <c r="A182" s="17"/>
      <c r="B182" s="18" t="s">
        <v>69</v>
      </c>
      <c r="C182" s="19"/>
      <c r="D182" s="20"/>
      <c r="E182" s="21" t="s">
        <v>517</v>
      </c>
      <c r="F182" s="20" t="s">
        <v>28</v>
      </c>
      <c r="G182" s="20">
        <v>1</v>
      </c>
      <c r="H182" s="46" t="s">
        <v>708</v>
      </c>
      <c r="I182" s="47" t="s">
        <v>709</v>
      </c>
      <c r="J182" s="48">
        <v>0</v>
      </c>
      <c r="K182" s="49">
        <v>0</v>
      </c>
    </row>
    <row r="183" spans="1:11" s="26" customFormat="1" x14ac:dyDescent="0.25">
      <c r="A183" s="17" t="s">
        <v>575</v>
      </c>
      <c r="B183" s="18" t="s">
        <v>640</v>
      </c>
      <c r="C183" s="19" t="s">
        <v>576</v>
      </c>
      <c r="D183" s="20"/>
      <c r="E183" s="21" t="s">
        <v>452</v>
      </c>
      <c r="F183" s="20" t="s">
        <v>27</v>
      </c>
      <c r="G183" s="20">
        <v>1</v>
      </c>
      <c r="H183" s="46" t="s">
        <v>708</v>
      </c>
      <c r="I183" s="47" t="s">
        <v>709</v>
      </c>
      <c r="J183" s="24">
        <v>0</v>
      </c>
      <c r="K183" s="25">
        <f t="shared" ref="K183:K191" si="14">J183*G183</f>
        <v>0</v>
      </c>
    </row>
    <row r="184" spans="1:11" s="26" customFormat="1" x14ac:dyDescent="0.25">
      <c r="A184" s="17"/>
      <c r="B184" s="18" t="s">
        <v>675</v>
      </c>
      <c r="C184" s="19" t="s">
        <v>577</v>
      </c>
      <c r="D184" s="20"/>
      <c r="E184" s="21" t="s">
        <v>452</v>
      </c>
      <c r="F184" s="20" t="s">
        <v>27</v>
      </c>
      <c r="G184" s="20">
        <v>1</v>
      </c>
      <c r="H184" s="46" t="s">
        <v>708</v>
      </c>
      <c r="I184" s="47" t="s">
        <v>709</v>
      </c>
      <c r="J184" s="24">
        <v>0</v>
      </c>
      <c r="K184" s="25">
        <f t="shared" si="14"/>
        <v>0</v>
      </c>
    </row>
    <row r="185" spans="1:11" s="26" customFormat="1" x14ac:dyDescent="0.25">
      <c r="A185" s="17"/>
      <c r="B185" s="18" t="s">
        <v>657</v>
      </c>
      <c r="C185" s="19" t="s">
        <v>571</v>
      </c>
      <c r="D185" s="20"/>
      <c r="E185" s="21" t="s">
        <v>452</v>
      </c>
      <c r="F185" s="20" t="s">
        <v>27</v>
      </c>
      <c r="G185" s="20">
        <v>1</v>
      </c>
      <c r="H185" s="46" t="s">
        <v>708</v>
      </c>
      <c r="I185" s="47" t="s">
        <v>709</v>
      </c>
      <c r="J185" s="24">
        <v>0</v>
      </c>
      <c r="K185" s="25">
        <f t="shared" si="14"/>
        <v>0</v>
      </c>
    </row>
    <row r="186" spans="1:11" s="26" customFormat="1" x14ac:dyDescent="0.25">
      <c r="A186" s="17"/>
      <c r="B186" s="18" t="s">
        <v>658</v>
      </c>
      <c r="C186" s="19" t="s">
        <v>572</v>
      </c>
      <c r="D186" s="20"/>
      <c r="E186" s="21" t="s">
        <v>452</v>
      </c>
      <c r="F186" s="20" t="s">
        <v>27</v>
      </c>
      <c r="G186" s="20">
        <v>1</v>
      </c>
      <c r="H186" s="46" t="s">
        <v>708</v>
      </c>
      <c r="I186" s="47" t="s">
        <v>709</v>
      </c>
      <c r="J186" s="24">
        <v>0</v>
      </c>
      <c r="K186" s="25">
        <f t="shared" si="14"/>
        <v>0</v>
      </c>
    </row>
    <row r="187" spans="1:11" s="26" customFormat="1" ht="26.4" x14ac:dyDescent="0.25">
      <c r="A187" s="17"/>
      <c r="B187" s="18" t="s">
        <v>655</v>
      </c>
      <c r="C187" s="19" t="s">
        <v>473</v>
      </c>
      <c r="D187" s="20"/>
      <c r="E187" s="98" t="s">
        <v>721</v>
      </c>
      <c r="F187" s="20" t="s">
        <v>22</v>
      </c>
      <c r="G187" s="20">
        <v>49</v>
      </c>
      <c r="H187" s="46" t="s">
        <v>708</v>
      </c>
      <c r="I187" s="47" t="s">
        <v>709</v>
      </c>
      <c r="J187" s="24">
        <v>0</v>
      </c>
      <c r="K187" s="25">
        <f t="shared" si="14"/>
        <v>0</v>
      </c>
    </row>
    <row r="188" spans="1:11" s="26" customFormat="1" ht="26.4" x14ac:dyDescent="0.25">
      <c r="A188" s="17"/>
      <c r="B188" s="18" t="s">
        <v>655</v>
      </c>
      <c r="C188" s="19" t="s">
        <v>476</v>
      </c>
      <c r="D188" s="20"/>
      <c r="E188" s="98" t="s">
        <v>721</v>
      </c>
      <c r="F188" s="20" t="s">
        <v>22</v>
      </c>
      <c r="G188" s="20">
        <v>49</v>
      </c>
      <c r="H188" s="46" t="s">
        <v>708</v>
      </c>
      <c r="I188" s="47" t="s">
        <v>709</v>
      </c>
      <c r="J188" s="24">
        <v>0</v>
      </c>
      <c r="K188" s="25">
        <f t="shared" si="14"/>
        <v>0</v>
      </c>
    </row>
    <row r="189" spans="1:11" s="26" customFormat="1" ht="26.4" x14ac:dyDescent="0.25">
      <c r="A189" s="17"/>
      <c r="B189" s="18" t="s">
        <v>626</v>
      </c>
      <c r="C189" s="19" t="s">
        <v>483</v>
      </c>
      <c r="D189" s="20" t="s">
        <v>484</v>
      </c>
      <c r="E189" s="98" t="s">
        <v>722</v>
      </c>
      <c r="F189" s="20" t="s">
        <v>22</v>
      </c>
      <c r="G189" s="20">
        <v>49</v>
      </c>
      <c r="H189" s="46" t="s">
        <v>708</v>
      </c>
      <c r="I189" s="47" t="s">
        <v>709</v>
      </c>
      <c r="J189" s="24">
        <v>0</v>
      </c>
      <c r="K189" s="25">
        <f t="shared" si="14"/>
        <v>0</v>
      </c>
    </row>
    <row r="190" spans="1:11" s="26" customFormat="1" ht="26.4" x14ac:dyDescent="0.25">
      <c r="A190" s="17"/>
      <c r="B190" s="18" t="s">
        <v>626</v>
      </c>
      <c r="C190" s="19" t="s">
        <v>489</v>
      </c>
      <c r="D190" s="20" t="s">
        <v>490</v>
      </c>
      <c r="E190" s="98" t="s">
        <v>722</v>
      </c>
      <c r="F190" s="20" t="s">
        <v>22</v>
      </c>
      <c r="G190" s="20">
        <v>49</v>
      </c>
      <c r="H190" s="46" t="s">
        <v>708</v>
      </c>
      <c r="I190" s="47" t="s">
        <v>709</v>
      </c>
      <c r="J190" s="24">
        <v>0</v>
      </c>
      <c r="K190" s="25">
        <f t="shared" si="14"/>
        <v>0</v>
      </c>
    </row>
    <row r="191" spans="1:11" s="26" customFormat="1" x14ac:dyDescent="0.25">
      <c r="A191" s="17"/>
      <c r="B191" s="18" t="s">
        <v>627</v>
      </c>
      <c r="C191" s="19" t="s">
        <v>573</v>
      </c>
      <c r="D191" s="20"/>
      <c r="E191" s="21" t="s">
        <v>29</v>
      </c>
      <c r="F191" s="20" t="s">
        <v>22</v>
      </c>
      <c r="G191" s="20">
        <v>51</v>
      </c>
      <c r="H191" s="46" t="s">
        <v>708</v>
      </c>
      <c r="I191" s="47" t="s">
        <v>709</v>
      </c>
      <c r="J191" s="24">
        <v>0</v>
      </c>
      <c r="K191" s="25">
        <f t="shared" si="14"/>
        <v>0</v>
      </c>
    </row>
    <row r="192" spans="1:11" s="26" customFormat="1" ht="26.4" x14ac:dyDescent="0.25">
      <c r="A192" s="17"/>
      <c r="B192" s="18" t="s">
        <v>504</v>
      </c>
      <c r="C192" s="19" t="s">
        <v>505</v>
      </c>
      <c r="D192" s="20"/>
      <c r="E192" s="98" t="s">
        <v>722</v>
      </c>
      <c r="F192" s="20" t="s">
        <v>506</v>
      </c>
      <c r="G192" s="20">
        <v>1</v>
      </c>
      <c r="H192" s="46" t="s">
        <v>708</v>
      </c>
      <c r="I192" s="47" t="s">
        <v>709</v>
      </c>
      <c r="J192" s="48">
        <v>0</v>
      </c>
      <c r="K192" s="49">
        <v>0</v>
      </c>
    </row>
    <row r="193" spans="1:11" s="26" customFormat="1" ht="26.4" x14ac:dyDescent="0.25">
      <c r="A193" s="17"/>
      <c r="B193" s="18" t="s">
        <v>504</v>
      </c>
      <c r="C193" s="19" t="s">
        <v>507</v>
      </c>
      <c r="D193" s="20"/>
      <c r="E193" s="98" t="s">
        <v>722</v>
      </c>
      <c r="F193" s="20" t="s">
        <v>506</v>
      </c>
      <c r="G193" s="20">
        <v>3</v>
      </c>
      <c r="H193" s="46" t="s">
        <v>708</v>
      </c>
      <c r="I193" s="47" t="s">
        <v>709</v>
      </c>
      <c r="J193" s="48">
        <v>0</v>
      </c>
      <c r="K193" s="49">
        <v>0</v>
      </c>
    </row>
    <row r="194" spans="1:11" s="26" customFormat="1" ht="26.4" x14ac:dyDescent="0.25">
      <c r="A194" s="17"/>
      <c r="B194" s="18" t="s">
        <v>508</v>
      </c>
      <c r="C194" s="19" t="s">
        <v>509</v>
      </c>
      <c r="D194" s="20"/>
      <c r="E194" s="98" t="s">
        <v>722</v>
      </c>
      <c r="F194" s="20" t="s">
        <v>506</v>
      </c>
      <c r="G194" s="20">
        <v>10</v>
      </c>
      <c r="H194" s="46" t="s">
        <v>708</v>
      </c>
      <c r="I194" s="47" t="s">
        <v>709</v>
      </c>
      <c r="J194" s="48">
        <v>0</v>
      </c>
      <c r="K194" s="49">
        <v>0</v>
      </c>
    </row>
    <row r="195" spans="1:11" s="26" customFormat="1" x14ac:dyDescent="0.25">
      <c r="A195" s="17"/>
      <c r="B195" s="18" t="s">
        <v>693</v>
      </c>
      <c r="C195" s="19"/>
      <c r="D195" s="20"/>
      <c r="E195" s="21"/>
      <c r="F195" s="20" t="s">
        <v>59</v>
      </c>
      <c r="G195" s="20">
        <v>3</v>
      </c>
      <c r="H195" s="27">
        <v>0</v>
      </c>
      <c r="I195" s="23">
        <f>H195*G195</f>
        <v>0</v>
      </c>
      <c r="J195" s="24">
        <v>0</v>
      </c>
      <c r="K195" s="25">
        <f t="shared" ref="K195:K199" si="15">J195*G195</f>
        <v>0</v>
      </c>
    </row>
    <row r="196" spans="1:11" s="26" customFormat="1" x14ac:dyDescent="0.25">
      <c r="A196" s="17"/>
      <c r="B196" s="18" t="s">
        <v>656</v>
      </c>
      <c r="C196" s="19" t="s">
        <v>510</v>
      </c>
      <c r="D196" s="20"/>
      <c r="E196" s="21" t="s">
        <v>511</v>
      </c>
      <c r="F196" s="20" t="s">
        <v>512</v>
      </c>
      <c r="G196" s="20">
        <v>1</v>
      </c>
      <c r="H196" s="46" t="s">
        <v>708</v>
      </c>
      <c r="I196" s="47" t="s">
        <v>709</v>
      </c>
      <c r="J196" s="24">
        <v>0</v>
      </c>
      <c r="K196" s="25">
        <f t="shared" si="15"/>
        <v>0</v>
      </c>
    </row>
    <row r="197" spans="1:11" s="26" customFormat="1" x14ac:dyDescent="0.25">
      <c r="A197" s="17"/>
      <c r="B197" s="18" t="s">
        <v>606</v>
      </c>
      <c r="C197" s="19" t="s">
        <v>531</v>
      </c>
      <c r="D197" s="20"/>
      <c r="E197" s="21" t="s">
        <v>66</v>
      </c>
      <c r="F197" s="20" t="s">
        <v>27</v>
      </c>
      <c r="G197" s="20">
        <v>2</v>
      </c>
      <c r="H197" s="46" t="s">
        <v>708</v>
      </c>
      <c r="I197" s="47" t="s">
        <v>709</v>
      </c>
      <c r="J197" s="24">
        <v>0</v>
      </c>
      <c r="K197" s="25">
        <f t="shared" si="15"/>
        <v>0</v>
      </c>
    </row>
    <row r="198" spans="1:11" s="26" customFormat="1" x14ac:dyDescent="0.25">
      <c r="A198" s="17"/>
      <c r="B198" s="18" t="s">
        <v>606</v>
      </c>
      <c r="C198" s="19" t="s">
        <v>574</v>
      </c>
      <c r="D198" s="20"/>
      <c r="E198" s="21" t="s">
        <v>66</v>
      </c>
      <c r="F198" s="20" t="s">
        <v>27</v>
      </c>
      <c r="G198" s="20">
        <v>2</v>
      </c>
      <c r="H198" s="46" t="s">
        <v>708</v>
      </c>
      <c r="I198" s="47" t="s">
        <v>709</v>
      </c>
      <c r="J198" s="24">
        <v>0</v>
      </c>
      <c r="K198" s="25">
        <f t="shared" si="15"/>
        <v>0</v>
      </c>
    </row>
    <row r="199" spans="1:11" s="26" customFormat="1" x14ac:dyDescent="0.25">
      <c r="A199" s="17"/>
      <c r="B199" s="18" t="s">
        <v>661</v>
      </c>
      <c r="C199" s="19" t="s">
        <v>515</v>
      </c>
      <c r="D199" s="20"/>
      <c r="E199" s="21" t="s">
        <v>516</v>
      </c>
      <c r="F199" s="20" t="s">
        <v>28</v>
      </c>
      <c r="G199" s="20">
        <v>3</v>
      </c>
      <c r="H199" s="46" t="s">
        <v>708</v>
      </c>
      <c r="I199" s="47" t="s">
        <v>709</v>
      </c>
      <c r="J199" s="24">
        <v>0</v>
      </c>
      <c r="K199" s="25">
        <f t="shared" si="15"/>
        <v>0</v>
      </c>
    </row>
    <row r="200" spans="1:11" s="26" customFormat="1" x14ac:dyDescent="0.25">
      <c r="A200" s="17"/>
      <c r="B200" s="18" t="s">
        <v>69</v>
      </c>
      <c r="C200" s="19"/>
      <c r="D200" s="20"/>
      <c r="E200" s="21" t="s">
        <v>517</v>
      </c>
      <c r="F200" s="20" t="s">
        <v>28</v>
      </c>
      <c r="G200" s="20">
        <v>1</v>
      </c>
      <c r="H200" s="46" t="s">
        <v>708</v>
      </c>
      <c r="I200" s="47" t="s">
        <v>709</v>
      </c>
      <c r="J200" s="48">
        <v>0</v>
      </c>
      <c r="K200" s="49">
        <v>0</v>
      </c>
    </row>
    <row r="201" spans="1:11" s="26" customFormat="1" x14ac:dyDescent="0.25">
      <c r="A201" s="17" t="s">
        <v>580</v>
      </c>
      <c r="B201" s="18" t="s">
        <v>640</v>
      </c>
      <c r="C201" s="19" t="s">
        <v>569</v>
      </c>
      <c r="D201" s="20"/>
      <c r="E201" s="21" t="s">
        <v>452</v>
      </c>
      <c r="F201" s="20" t="s">
        <v>27</v>
      </c>
      <c r="G201" s="20">
        <v>2</v>
      </c>
      <c r="H201" s="46" t="s">
        <v>708</v>
      </c>
      <c r="I201" s="47" t="s">
        <v>709</v>
      </c>
      <c r="J201" s="24">
        <v>0</v>
      </c>
      <c r="K201" s="25">
        <f t="shared" ref="K201:K210" si="16">J201*G201</f>
        <v>0</v>
      </c>
    </row>
    <row r="202" spans="1:11" s="26" customFormat="1" x14ac:dyDescent="0.25">
      <c r="A202" s="17"/>
      <c r="B202" s="18" t="s">
        <v>675</v>
      </c>
      <c r="C202" s="19" t="s">
        <v>570</v>
      </c>
      <c r="D202" s="20"/>
      <c r="E202" s="21" t="s">
        <v>452</v>
      </c>
      <c r="F202" s="20" t="s">
        <v>27</v>
      </c>
      <c r="G202" s="20">
        <v>2</v>
      </c>
      <c r="H202" s="46" t="s">
        <v>708</v>
      </c>
      <c r="I202" s="47" t="s">
        <v>709</v>
      </c>
      <c r="J202" s="24">
        <v>0</v>
      </c>
      <c r="K202" s="25">
        <f t="shared" si="16"/>
        <v>0</v>
      </c>
    </row>
    <row r="203" spans="1:11" s="26" customFormat="1" x14ac:dyDescent="0.25">
      <c r="A203" s="17"/>
      <c r="B203" s="18" t="s">
        <v>657</v>
      </c>
      <c r="C203" s="19" t="s">
        <v>571</v>
      </c>
      <c r="D203" s="20"/>
      <c r="E203" s="21" t="s">
        <v>452</v>
      </c>
      <c r="F203" s="20" t="s">
        <v>27</v>
      </c>
      <c r="G203" s="20">
        <v>1</v>
      </c>
      <c r="H203" s="46" t="s">
        <v>708</v>
      </c>
      <c r="I203" s="47" t="s">
        <v>709</v>
      </c>
      <c r="J203" s="24">
        <v>0</v>
      </c>
      <c r="K203" s="25">
        <f t="shared" si="16"/>
        <v>0</v>
      </c>
    </row>
    <row r="204" spans="1:11" s="26" customFormat="1" x14ac:dyDescent="0.25">
      <c r="A204" s="17"/>
      <c r="B204" s="18" t="s">
        <v>657</v>
      </c>
      <c r="C204" s="19" t="s">
        <v>581</v>
      </c>
      <c r="D204" s="20"/>
      <c r="E204" s="21" t="s">
        <v>452</v>
      </c>
      <c r="F204" s="20" t="s">
        <v>27</v>
      </c>
      <c r="G204" s="20">
        <v>1</v>
      </c>
      <c r="H204" s="46" t="s">
        <v>708</v>
      </c>
      <c r="I204" s="47" t="s">
        <v>709</v>
      </c>
      <c r="J204" s="24">
        <v>0</v>
      </c>
      <c r="K204" s="25">
        <f t="shared" si="16"/>
        <v>0</v>
      </c>
    </row>
    <row r="205" spans="1:11" s="26" customFormat="1" x14ac:dyDescent="0.25">
      <c r="A205" s="17"/>
      <c r="B205" s="18" t="s">
        <v>658</v>
      </c>
      <c r="C205" s="19" t="s">
        <v>572</v>
      </c>
      <c r="D205" s="20"/>
      <c r="E205" s="21" t="s">
        <v>452</v>
      </c>
      <c r="F205" s="20" t="s">
        <v>27</v>
      </c>
      <c r="G205" s="20">
        <v>1</v>
      </c>
      <c r="H205" s="46" t="s">
        <v>708</v>
      </c>
      <c r="I205" s="47" t="s">
        <v>709</v>
      </c>
      <c r="J205" s="24">
        <v>0</v>
      </c>
      <c r="K205" s="25">
        <f t="shared" si="16"/>
        <v>0</v>
      </c>
    </row>
    <row r="206" spans="1:11" s="26" customFormat="1" ht="26.4" x14ac:dyDescent="0.25">
      <c r="A206" s="17"/>
      <c r="B206" s="18" t="s">
        <v>655</v>
      </c>
      <c r="C206" s="19" t="s">
        <v>471</v>
      </c>
      <c r="D206" s="20"/>
      <c r="E206" s="98" t="s">
        <v>721</v>
      </c>
      <c r="F206" s="20" t="s">
        <v>22</v>
      </c>
      <c r="G206" s="20">
        <v>8</v>
      </c>
      <c r="H206" s="46" t="s">
        <v>708</v>
      </c>
      <c r="I206" s="47" t="s">
        <v>709</v>
      </c>
      <c r="J206" s="24">
        <v>0</v>
      </c>
      <c r="K206" s="25">
        <f t="shared" si="16"/>
        <v>0</v>
      </c>
    </row>
    <row r="207" spans="1:11" s="26" customFormat="1" ht="26.4" x14ac:dyDescent="0.25">
      <c r="A207" s="17"/>
      <c r="B207" s="18" t="s">
        <v>655</v>
      </c>
      <c r="C207" s="19" t="s">
        <v>475</v>
      </c>
      <c r="D207" s="20"/>
      <c r="E207" s="98" t="s">
        <v>721</v>
      </c>
      <c r="F207" s="20" t="s">
        <v>22</v>
      </c>
      <c r="G207" s="20">
        <v>8</v>
      </c>
      <c r="H207" s="46" t="s">
        <v>708</v>
      </c>
      <c r="I207" s="47" t="s">
        <v>709</v>
      </c>
      <c r="J207" s="24">
        <v>0</v>
      </c>
      <c r="K207" s="25">
        <f t="shared" si="16"/>
        <v>0</v>
      </c>
    </row>
    <row r="208" spans="1:11" s="26" customFormat="1" ht="26.4" x14ac:dyDescent="0.25">
      <c r="A208" s="17"/>
      <c r="B208" s="18" t="s">
        <v>626</v>
      </c>
      <c r="C208" s="19" t="s">
        <v>479</v>
      </c>
      <c r="D208" s="20" t="s">
        <v>480</v>
      </c>
      <c r="E208" s="98" t="s">
        <v>722</v>
      </c>
      <c r="F208" s="20" t="s">
        <v>22</v>
      </c>
      <c r="G208" s="20">
        <v>8</v>
      </c>
      <c r="H208" s="46" t="s">
        <v>708</v>
      </c>
      <c r="I208" s="47" t="s">
        <v>709</v>
      </c>
      <c r="J208" s="24">
        <v>0</v>
      </c>
      <c r="K208" s="25">
        <f t="shared" si="16"/>
        <v>0</v>
      </c>
    </row>
    <row r="209" spans="1:11" s="26" customFormat="1" ht="26.4" x14ac:dyDescent="0.25">
      <c r="A209" s="17"/>
      <c r="B209" s="18" t="s">
        <v>626</v>
      </c>
      <c r="C209" s="19" t="s">
        <v>487</v>
      </c>
      <c r="D209" s="20" t="s">
        <v>488</v>
      </c>
      <c r="E209" s="98" t="s">
        <v>722</v>
      </c>
      <c r="F209" s="20" t="s">
        <v>22</v>
      </c>
      <c r="G209" s="20">
        <v>8</v>
      </c>
      <c r="H209" s="46" t="s">
        <v>708</v>
      </c>
      <c r="I209" s="47" t="s">
        <v>709</v>
      </c>
      <c r="J209" s="24">
        <v>0</v>
      </c>
      <c r="K209" s="25">
        <f t="shared" si="16"/>
        <v>0</v>
      </c>
    </row>
    <row r="210" spans="1:11" s="26" customFormat="1" x14ac:dyDescent="0.25">
      <c r="A210" s="17"/>
      <c r="B210" s="18" t="s">
        <v>627</v>
      </c>
      <c r="C210" s="19" t="s">
        <v>573</v>
      </c>
      <c r="D210" s="20"/>
      <c r="E210" s="21" t="s">
        <v>29</v>
      </c>
      <c r="F210" s="20" t="s">
        <v>22</v>
      </c>
      <c r="G210" s="20">
        <v>10</v>
      </c>
      <c r="H210" s="46" t="s">
        <v>708</v>
      </c>
      <c r="I210" s="47" t="s">
        <v>709</v>
      </c>
      <c r="J210" s="24">
        <v>0</v>
      </c>
      <c r="K210" s="25">
        <f t="shared" si="16"/>
        <v>0</v>
      </c>
    </row>
    <row r="211" spans="1:11" s="26" customFormat="1" ht="26.4" x14ac:dyDescent="0.25">
      <c r="A211" s="17"/>
      <c r="B211" s="18" t="s">
        <v>504</v>
      </c>
      <c r="C211" s="19" t="s">
        <v>505</v>
      </c>
      <c r="D211" s="20"/>
      <c r="E211" s="98" t="s">
        <v>722</v>
      </c>
      <c r="F211" s="20" t="s">
        <v>506</v>
      </c>
      <c r="G211" s="20">
        <v>1</v>
      </c>
      <c r="H211" s="46" t="s">
        <v>708</v>
      </c>
      <c r="I211" s="47" t="s">
        <v>709</v>
      </c>
      <c r="J211" s="48">
        <v>0</v>
      </c>
      <c r="K211" s="49">
        <v>0</v>
      </c>
    </row>
    <row r="212" spans="1:11" s="26" customFormat="1" ht="26.4" x14ac:dyDescent="0.25">
      <c r="A212" s="17"/>
      <c r="B212" s="18" t="s">
        <v>504</v>
      </c>
      <c r="C212" s="19" t="s">
        <v>507</v>
      </c>
      <c r="D212" s="20"/>
      <c r="E212" s="98" t="s">
        <v>722</v>
      </c>
      <c r="F212" s="20" t="s">
        <v>506</v>
      </c>
      <c r="G212" s="20">
        <v>1</v>
      </c>
      <c r="H212" s="46" t="s">
        <v>708</v>
      </c>
      <c r="I212" s="47" t="s">
        <v>709</v>
      </c>
      <c r="J212" s="48">
        <v>0</v>
      </c>
      <c r="K212" s="49">
        <v>0</v>
      </c>
    </row>
    <row r="213" spans="1:11" s="26" customFormat="1" ht="26.4" x14ac:dyDescent="0.25">
      <c r="A213" s="17"/>
      <c r="B213" s="18" t="s">
        <v>508</v>
      </c>
      <c r="C213" s="19" t="s">
        <v>509</v>
      </c>
      <c r="D213" s="20"/>
      <c r="E213" s="98" t="s">
        <v>722</v>
      </c>
      <c r="F213" s="20" t="s">
        <v>506</v>
      </c>
      <c r="G213" s="20">
        <v>2</v>
      </c>
      <c r="H213" s="46" t="s">
        <v>708</v>
      </c>
      <c r="I213" s="47" t="s">
        <v>709</v>
      </c>
      <c r="J213" s="48">
        <v>0</v>
      </c>
      <c r="K213" s="49">
        <v>0</v>
      </c>
    </row>
    <row r="214" spans="1:11" s="26" customFormat="1" x14ac:dyDescent="0.25">
      <c r="A214" s="17"/>
      <c r="B214" s="18" t="s">
        <v>693</v>
      </c>
      <c r="C214" s="19"/>
      <c r="D214" s="20"/>
      <c r="E214" s="21"/>
      <c r="F214" s="20" t="s">
        <v>59</v>
      </c>
      <c r="G214" s="20">
        <v>5</v>
      </c>
      <c r="H214" s="27">
        <v>0</v>
      </c>
      <c r="I214" s="23">
        <f>H214*G214</f>
        <v>0</v>
      </c>
      <c r="J214" s="24">
        <v>0</v>
      </c>
      <c r="K214" s="25">
        <f t="shared" ref="K214:K218" si="17">J214*G214</f>
        <v>0</v>
      </c>
    </row>
    <row r="215" spans="1:11" s="26" customFormat="1" x14ac:dyDescent="0.25">
      <c r="A215" s="17"/>
      <c r="B215" s="18" t="s">
        <v>656</v>
      </c>
      <c r="C215" s="19" t="s">
        <v>510</v>
      </c>
      <c r="D215" s="20"/>
      <c r="E215" s="21" t="s">
        <v>511</v>
      </c>
      <c r="F215" s="20" t="s">
        <v>512</v>
      </c>
      <c r="G215" s="20">
        <v>1</v>
      </c>
      <c r="H215" s="46" t="s">
        <v>708</v>
      </c>
      <c r="I215" s="47" t="s">
        <v>709</v>
      </c>
      <c r="J215" s="24">
        <v>0</v>
      </c>
      <c r="K215" s="25">
        <f t="shared" si="17"/>
        <v>0</v>
      </c>
    </row>
    <row r="216" spans="1:11" s="26" customFormat="1" x14ac:dyDescent="0.25">
      <c r="A216" s="17"/>
      <c r="B216" s="18" t="s">
        <v>606</v>
      </c>
      <c r="C216" s="19" t="s">
        <v>514</v>
      </c>
      <c r="D216" s="20"/>
      <c r="E216" s="21" t="s">
        <v>66</v>
      </c>
      <c r="F216" s="20" t="s">
        <v>27</v>
      </c>
      <c r="G216" s="20">
        <v>4</v>
      </c>
      <c r="H216" s="46" t="s">
        <v>708</v>
      </c>
      <c r="I216" s="47" t="s">
        <v>709</v>
      </c>
      <c r="J216" s="24">
        <v>0</v>
      </c>
      <c r="K216" s="25">
        <f t="shared" si="17"/>
        <v>0</v>
      </c>
    </row>
    <row r="217" spans="1:11" s="26" customFormat="1" x14ac:dyDescent="0.25">
      <c r="A217" s="17"/>
      <c r="B217" s="18" t="s">
        <v>606</v>
      </c>
      <c r="C217" s="19" t="s">
        <v>574</v>
      </c>
      <c r="D217" s="20"/>
      <c r="E217" s="21" t="s">
        <v>66</v>
      </c>
      <c r="F217" s="20" t="s">
        <v>27</v>
      </c>
      <c r="G217" s="20">
        <v>4</v>
      </c>
      <c r="H217" s="46" t="s">
        <v>708</v>
      </c>
      <c r="I217" s="47" t="s">
        <v>709</v>
      </c>
      <c r="J217" s="24">
        <v>0</v>
      </c>
      <c r="K217" s="25">
        <f t="shared" si="17"/>
        <v>0</v>
      </c>
    </row>
    <row r="218" spans="1:11" s="26" customFormat="1" x14ac:dyDescent="0.25">
      <c r="A218" s="17"/>
      <c r="B218" s="18" t="s">
        <v>661</v>
      </c>
      <c r="C218" s="19" t="s">
        <v>515</v>
      </c>
      <c r="D218" s="20"/>
      <c r="E218" s="21" t="s">
        <v>516</v>
      </c>
      <c r="F218" s="20" t="s">
        <v>28</v>
      </c>
      <c r="G218" s="20">
        <v>4</v>
      </c>
      <c r="H218" s="46" t="s">
        <v>708</v>
      </c>
      <c r="I218" s="47" t="s">
        <v>709</v>
      </c>
      <c r="J218" s="24">
        <v>0</v>
      </c>
      <c r="K218" s="25">
        <f t="shared" si="17"/>
        <v>0</v>
      </c>
    </row>
    <row r="219" spans="1:11" s="26" customFormat="1" x14ac:dyDescent="0.25">
      <c r="A219" s="17"/>
      <c r="B219" s="18" t="s">
        <v>69</v>
      </c>
      <c r="C219" s="19"/>
      <c r="D219" s="20"/>
      <c r="E219" s="21" t="s">
        <v>517</v>
      </c>
      <c r="F219" s="20" t="s">
        <v>28</v>
      </c>
      <c r="G219" s="20">
        <v>1</v>
      </c>
      <c r="H219" s="46" t="s">
        <v>708</v>
      </c>
      <c r="I219" s="47" t="s">
        <v>709</v>
      </c>
      <c r="J219" s="48">
        <v>0</v>
      </c>
      <c r="K219" s="49">
        <v>0</v>
      </c>
    </row>
    <row r="220" spans="1:11" ht="17.399999999999999" thickBot="1" x14ac:dyDescent="0.3">
      <c r="A220" s="28"/>
      <c r="B220" s="29"/>
      <c r="C220" s="30"/>
      <c r="D220" s="31"/>
      <c r="E220" s="32"/>
      <c r="F220" s="31"/>
      <c r="G220" s="31"/>
      <c r="H220" s="33"/>
      <c r="I220" s="34">
        <f>SUM(I12:I219)</f>
        <v>0</v>
      </c>
      <c r="J220" s="35"/>
      <c r="K220" s="34">
        <f>SUM(K12:K219)</f>
        <v>0</v>
      </c>
    </row>
    <row r="221" spans="1:11" s="1" customFormat="1" ht="15.6" customHeight="1" x14ac:dyDescent="0.25">
      <c r="A221" s="111"/>
      <c r="B221" s="113" t="s">
        <v>18</v>
      </c>
      <c r="C221" s="113"/>
      <c r="D221" s="114"/>
      <c r="E221" s="114"/>
      <c r="F221" s="114"/>
      <c r="G221" s="114"/>
      <c r="H221" s="148">
        <f>I220</f>
        <v>0</v>
      </c>
      <c r="I221" s="149"/>
      <c r="J221" s="36"/>
      <c r="K221" s="8"/>
    </row>
    <row r="222" spans="1:11" s="1" customFormat="1" ht="15.6" customHeight="1" thickBot="1" x14ac:dyDescent="0.3">
      <c r="A222" s="112"/>
      <c r="B222" s="150" t="s">
        <v>21</v>
      </c>
      <c r="C222" s="151"/>
      <c r="D222" s="152"/>
      <c r="E222" s="152"/>
      <c r="F222" s="152"/>
      <c r="G222" s="153"/>
      <c r="H222" s="154">
        <v>0</v>
      </c>
      <c r="I222" s="106"/>
      <c r="J222" s="36"/>
      <c r="K222" s="8"/>
    </row>
    <row r="223" spans="1:11" s="1" customFormat="1" ht="15.6" customHeight="1" x14ac:dyDescent="0.25">
      <c r="A223" s="111"/>
      <c r="B223" s="119" t="s">
        <v>19</v>
      </c>
      <c r="C223" s="119"/>
      <c r="D223" s="120"/>
      <c r="E223" s="120"/>
      <c r="F223" s="120"/>
      <c r="G223" s="120"/>
      <c r="H223" s="121">
        <f>K220</f>
        <v>0</v>
      </c>
      <c r="I223" s="122"/>
      <c r="J223" s="36"/>
      <c r="K223" s="8"/>
    </row>
    <row r="224" spans="1:11" s="1" customFormat="1" ht="15.6" customHeight="1" thickBot="1" x14ac:dyDescent="0.3">
      <c r="A224" s="112"/>
      <c r="B224" s="123" t="s">
        <v>23</v>
      </c>
      <c r="C224" s="124"/>
      <c r="D224" s="125"/>
      <c r="E224" s="125"/>
      <c r="F224" s="125"/>
      <c r="G224" s="126"/>
      <c r="H224" s="154">
        <v>0</v>
      </c>
      <c r="I224" s="106"/>
      <c r="J224" s="36"/>
      <c r="K224" s="8"/>
    </row>
    <row r="225" spans="1:11" s="1" customFormat="1" ht="15.6" customHeight="1" x14ac:dyDescent="0.25">
      <c r="A225" s="111"/>
      <c r="B225" s="130" t="s">
        <v>710</v>
      </c>
      <c r="C225" s="131"/>
      <c r="D225" s="131"/>
      <c r="E225" s="131"/>
      <c r="F225" s="131"/>
      <c r="G225" s="132"/>
      <c r="H225" s="133">
        <v>0</v>
      </c>
      <c r="I225" s="133"/>
      <c r="J225" s="36"/>
      <c r="K225" s="8"/>
    </row>
    <row r="226" spans="1:11" s="1" customFormat="1" ht="15.6" customHeight="1" thickBot="1" x14ac:dyDescent="0.3">
      <c r="A226" s="112"/>
      <c r="B226" s="134" t="s">
        <v>716</v>
      </c>
      <c r="C226" s="135"/>
      <c r="D226" s="135"/>
      <c r="E226" s="135"/>
      <c r="F226" s="135"/>
      <c r="G226" s="136"/>
      <c r="H226" s="137">
        <v>0</v>
      </c>
      <c r="I226" s="138"/>
      <c r="J226" s="36"/>
      <c r="K226" s="8"/>
    </row>
    <row r="227" spans="1:11" s="1" customFormat="1" ht="15.6" customHeight="1" x14ac:dyDescent="0.25">
      <c r="A227" s="111"/>
      <c r="B227" s="144" t="s">
        <v>14</v>
      </c>
      <c r="C227" s="144"/>
      <c r="D227" s="144"/>
      <c r="E227" s="144"/>
      <c r="F227" s="144"/>
      <c r="G227" s="144"/>
      <c r="H227" s="145">
        <f>SUM(H221:I226)</f>
        <v>0</v>
      </c>
      <c r="I227" s="145"/>
      <c r="J227" s="36"/>
      <c r="K227" s="8"/>
    </row>
    <row r="228" spans="1:11" s="1" customFormat="1" ht="15.6" customHeight="1" x14ac:dyDescent="0.25">
      <c r="A228" s="127"/>
      <c r="B228" s="146" t="s">
        <v>11</v>
      </c>
      <c r="C228" s="146"/>
      <c r="D228" s="146"/>
      <c r="E228" s="146"/>
      <c r="F228" s="146"/>
      <c r="G228" s="146"/>
      <c r="H228" s="147">
        <f>H227*0.2</f>
        <v>0</v>
      </c>
      <c r="I228" s="147"/>
      <c r="J228" s="36"/>
      <c r="K228" s="8"/>
    </row>
    <row r="229" spans="1:11" s="1" customFormat="1" ht="15.6" customHeight="1" thickBot="1" x14ac:dyDescent="0.3">
      <c r="A229" s="112"/>
      <c r="B229" s="128" t="s">
        <v>12</v>
      </c>
      <c r="C229" s="128"/>
      <c r="D229" s="128"/>
      <c r="E229" s="128"/>
      <c r="F229" s="128"/>
      <c r="G229" s="128"/>
      <c r="H229" s="129">
        <f>H227+H228</f>
        <v>0</v>
      </c>
      <c r="I229" s="129"/>
      <c r="J229" s="36"/>
      <c r="K229" s="8"/>
    </row>
    <row r="230" spans="1:11" x14ac:dyDescent="0.25">
      <c r="A230" s="37"/>
      <c r="B230" s="37"/>
      <c r="C230" s="37"/>
      <c r="D230" s="37"/>
      <c r="E230" s="38"/>
      <c r="F230" s="37"/>
      <c r="G230" s="37"/>
      <c r="H230" s="37"/>
      <c r="I230" s="39"/>
      <c r="J230" s="40"/>
    </row>
    <row r="231" spans="1:11" x14ac:dyDescent="0.25">
      <c r="A231" s="37"/>
      <c r="B231" s="37"/>
      <c r="C231" s="37"/>
      <c r="D231" s="37"/>
      <c r="E231" s="38"/>
      <c r="F231" s="37"/>
      <c r="G231" s="37"/>
      <c r="H231" s="37"/>
      <c r="I231" s="39"/>
      <c r="J231" s="40"/>
    </row>
    <row r="232" spans="1:11" x14ac:dyDescent="0.25">
      <c r="G232" s="37"/>
      <c r="H232" s="37"/>
    </row>
  </sheetData>
  <sheetProtection algorithmName="SHA-512" hashValue="jUmqpM+On0cAh9W2SXiisz5dj/TJazJJU40Qcsa55WCYISHvYURVZk9doJLxOj79wWVX1862jDqbjuDDWY6szA==" saltValue="OIWkA7v7SXtXU68himmAkw==" spinCount="100000" sheet="1" objects="1" scenarios="1"/>
  <autoFilter ref="A9:K231" xr:uid="{00000000-0009-0000-0000-000002000000}"/>
  <mergeCells count="42">
    <mergeCell ref="A6:I6"/>
    <mergeCell ref="F7:F8"/>
    <mergeCell ref="G7:G8"/>
    <mergeCell ref="A223:A224"/>
    <mergeCell ref="A225:A226"/>
    <mergeCell ref="B224:G224"/>
    <mergeCell ref="H224:I224"/>
    <mergeCell ref="B225:G225"/>
    <mergeCell ref="H225:I225"/>
    <mergeCell ref="B223:G223"/>
    <mergeCell ref="H223:I223"/>
    <mergeCell ref="B226:G226"/>
    <mergeCell ref="H226:I226"/>
    <mergeCell ref="A3:B3"/>
    <mergeCell ref="C3:K3"/>
    <mergeCell ref="A4:B4"/>
    <mergeCell ref="C4:K4"/>
    <mergeCell ref="A5:B5"/>
    <mergeCell ref="C5:K5"/>
    <mergeCell ref="A1:B1"/>
    <mergeCell ref="C1:K1"/>
    <mergeCell ref="A2:B2"/>
    <mergeCell ref="C2:K2"/>
    <mergeCell ref="A221:A222"/>
    <mergeCell ref="B221:G221"/>
    <mergeCell ref="H221:I221"/>
    <mergeCell ref="B222:G222"/>
    <mergeCell ref="H222:I222"/>
    <mergeCell ref="H7:I7"/>
    <mergeCell ref="J7:K7"/>
    <mergeCell ref="A7:A8"/>
    <mergeCell ref="B7:B8"/>
    <mergeCell ref="C7:C8"/>
    <mergeCell ref="D7:D8"/>
    <mergeCell ref="E7:E8"/>
    <mergeCell ref="B228:G228"/>
    <mergeCell ref="H228:I228"/>
    <mergeCell ref="B229:G229"/>
    <mergeCell ref="H229:I229"/>
    <mergeCell ref="A227:A229"/>
    <mergeCell ref="B227:G227"/>
    <mergeCell ref="H227:I227"/>
  </mergeCells>
  <dataValidations count="2">
    <dataValidation type="list" allowBlank="1" showInputMessage="1" showErrorMessage="1" sqref="F220" xr:uid="{00000000-0002-0000-0200-000000000000}">
      <formula1>Еденица</formula1>
    </dataValidation>
    <dataValidation type="list" allowBlank="1" showInputMessage="1" showErrorMessage="1" sqref="F12:F219" xr:uid="{00000000-0002-0000-0200-000001000000}">
      <formula1>#REF!</formula1>
    </dataValidation>
  </dataValidations>
  <pageMargins left="0.74803149606299213" right="0.19685039370078741" top="0.19685039370078741" bottom="0.39370078740157483" header="0.51181102362204722" footer="0.51181102362204722"/>
  <pageSetup paperSize="9" scale="55" fitToHeight="0" orientation="portrait" r:id="rId1"/>
  <headerFooter alignWithMargins="0"/>
  <ignoredErrors>
    <ignoredError sqref="K12:K220 I9:I220" unlocked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outlinePr summaryBelow="0"/>
    <pageSetUpPr fitToPage="1"/>
  </sheetPr>
  <dimension ref="A1:K262"/>
  <sheetViews>
    <sheetView zoomScale="82" zoomScaleNormal="82" workbookViewId="0">
      <selection activeCell="C1" sqref="C1:K1"/>
    </sheetView>
  </sheetViews>
  <sheetFormatPr defaultColWidth="9.109375" defaultRowHeight="13.2" outlineLevelRow="1" x14ac:dyDescent="0.25"/>
  <cols>
    <col min="1" max="1" width="7.5546875" style="1" bestFit="1" customWidth="1"/>
    <col min="2" max="2" width="64.44140625" style="1" customWidth="1"/>
    <col min="3" max="4" width="23.6640625" style="1" bestFit="1" customWidth="1"/>
    <col min="5" max="5" width="18.109375" style="3" customWidth="1"/>
    <col min="6" max="6" width="7.6640625" style="1" customWidth="1"/>
    <col min="7" max="7" width="5.33203125" style="1" customWidth="1"/>
    <col min="8" max="8" width="12.44140625" style="1" customWidth="1"/>
    <col min="9" max="9" width="14.44140625" style="1" customWidth="1"/>
    <col min="10" max="10" width="11.33203125" style="1" customWidth="1"/>
    <col min="11" max="11" width="15.109375" style="1" bestFit="1" customWidth="1"/>
    <col min="12" max="16384" width="9.109375" style="1"/>
  </cols>
  <sheetData>
    <row r="1" spans="1:11" ht="14.4" outlineLevel="1" thickBot="1" x14ac:dyDescent="0.3">
      <c r="A1" s="101" t="s">
        <v>20</v>
      </c>
      <c r="B1" s="102"/>
      <c r="C1" s="101"/>
      <c r="D1" s="102"/>
      <c r="E1" s="102"/>
      <c r="F1" s="102"/>
      <c r="G1" s="102"/>
      <c r="H1" s="102"/>
      <c r="I1" s="102"/>
      <c r="J1" s="102"/>
      <c r="K1" s="103"/>
    </row>
    <row r="2" spans="1:11" ht="14.4" outlineLevel="1" thickBot="1" x14ac:dyDescent="0.3">
      <c r="A2" s="104" t="s">
        <v>1</v>
      </c>
      <c r="B2" s="101"/>
      <c r="C2" s="101"/>
      <c r="D2" s="102"/>
      <c r="E2" s="102"/>
      <c r="F2" s="102"/>
      <c r="G2" s="102"/>
      <c r="H2" s="102"/>
      <c r="I2" s="102"/>
      <c r="J2" s="102"/>
      <c r="K2" s="103"/>
    </row>
    <row r="3" spans="1:11" ht="14.4" outlineLevel="1" thickBot="1" x14ac:dyDescent="0.3">
      <c r="A3" s="104" t="s">
        <v>2</v>
      </c>
      <c r="B3" s="101"/>
      <c r="C3" s="139"/>
      <c r="D3" s="140"/>
      <c r="E3" s="140"/>
      <c r="F3" s="140"/>
      <c r="G3" s="140"/>
      <c r="H3" s="140"/>
      <c r="I3" s="140"/>
      <c r="J3" s="140"/>
      <c r="K3" s="141"/>
    </row>
    <row r="4" spans="1:11" ht="14.4" outlineLevel="1" thickBot="1" x14ac:dyDescent="0.3">
      <c r="A4" s="104" t="s">
        <v>0</v>
      </c>
      <c r="B4" s="101"/>
      <c r="C4" s="139"/>
      <c r="D4" s="140"/>
      <c r="E4" s="140"/>
      <c r="F4" s="140"/>
      <c r="G4" s="140"/>
      <c r="H4" s="140"/>
      <c r="I4" s="140"/>
      <c r="J4" s="140"/>
      <c r="K4" s="141"/>
    </row>
    <row r="5" spans="1:11" ht="14.4" outlineLevel="1" thickBot="1" x14ac:dyDescent="0.3">
      <c r="A5" s="104" t="s">
        <v>3</v>
      </c>
      <c r="B5" s="101"/>
      <c r="C5" s="139"/>
      <c r="D5" s="140"/>
      <c r="E5" s="140"/>
      <c r="F5" s="140"/>
      <c r="G5" s="140"/>
      <c r="H5" s="140"/>
      <c r="I5" s="140"/>
      <c r="J5" s="140"/>
      <c r="K5" s="141"/>
    </row>
    <row r="6" spans="1:11" ht="13.8" outlineLevel="1" thickBot="1" x14ac:dyDescent="0.3">
      <c r="A6" s="115"/>
      <c r="B6" s="116"/>
      <c r="C6" s="117"/>
      <c r="D6" s="117"/>
      <c r="E6" s="117"/>
      <c r="F6" s="117"/>
      <c r="G6" s="117"/>
      <c r="H6" s="117"/>
      <c r="I6" s="118"/>
      <c r="J6" s="8"/>
      <c r="K6" s="9"/>
    </row>
    <row r="7" spans="1:11" ht="24.75" customHeight="1" thickBot="1" x14ac:dyDescent="0.3">
      <c r="A7" s="109" t="s">
        <v>4</v>
      </c>
      <c r="B7" s="109" t="s">
        <v>5</v>
      </c>
      <c r="C7" s="109" t="s">
        <v>6</v>
      </c>
      <c r="D7" s="109" t="s">
        <v>6</v>
      </c>
      <c r="E7" s="142" t="s">
        <v>13</v>
      </c>
      <c r="F7" s="109" t="s">
        <v>7</v>
      </c>
      <c r="G7" s="109" t="s">
        <v>8</v>
      </c>
      <c r="H7" s="107" t="s">
        <v>9</v>
      </c>
      <c r="I7" s="108"/>
      <c r="J7" s="109" t="s">
        <v>10</v>
      </c>
      <c r="K7" s="109"/>
    </row>
    <row r="8" spans="1:11" ht="39.75" customHeight="1" thickBot="1" x14ac:dyDescent="0.3">
      <c r="A8" s="110"/>
      <c r="B8" s="110"/>
      <c r="C8" s="110"/>
      <c r="D8" s="110"/>
      <c r="E8" s="143"/>
      <c r="F8" s="110"/>
      <c r="G8" s="110"/>
      <c r="H8" s="45" t="s">
        <v>15</v>
      </c>
      <c r="I8" s="45" t="s">
        <v>17</v>
      </c>
      <c r="J8" s="45" t="s">
        <v>15</v>
      </c>
      <c r="K8" s="45" t="s">
        <v>16</v>
      </c>
    </row>
    <row r="9" spans="1:11" ht="14.25" customHeight="1" thickBot="1" x14ac:dyDescent="0.3">
      <c r="A9" s="43">
        <v>1</v>
      </c>
      <c r="B9" s="44">
        <v>2</v>
      </c>
      <c r="C9" s="10">
        <v>3</v>
      </c>
      <c r="D9" s="10">
        <v>3</v>
      </c>
      <c r="E9" s="11">
        <v>4</v>
      </c>
      <c r="F9" s="10">
        <v>5</v>
      </c>
      <c r="G9" s="44">
        <v>6</v>
      </c>
      <c r="H9" s="10">
        <v>7</v>
      </c>
      <c r="I9" s="44">
        <v>8</v>
      </c>
      <c r="J9" s="10">
        <v>9</v>
      </c>
      <c r="K9" s="44">
        <v>10</v>
      </c>
    </row>
    <row r="10" spans="1:11" ht="13.8" thickBot="1" x14ac:dyDescent="0.3">
      <c r="A10" s="12"/>
      <c r="B10" s="13"/>
      <c r="C10" s="14"/>
      <c r="D10" s="14"/>
      <c r="E10" s="14"/>
      <c r="F10" s="14"/>
      <c r="G10" s="14"/>
      <c r="H10" s="14"/>
      <c r="I10" s="14"/>
      <c r="J10" s="15"/>
      <c r="K10" s="16"/>
    </row>
    <row r="11" spans="1:11" ht="13.8" thickBot="1" x14ac:dyDescent="0.3">
      <c r="A11" s="12"/>
      <c r="B11" s="13" t="s">
        <v>701</v>
      </c>
      <c r="C11" s="14"/>
      <c r="D11" s="14"/>
      <c r="E11" s="14"/>
      <c r="F11" s="14"/>
      <c r="G11" s="14"/>
      <c r="H11" s="14"/>
      <c r="I11" s="14"/>
      <c r="J11" s="15"/>
      <c r="K11" s="16"/>
    </row>
    <row r="12" spans="1:11" s="7" customFormat="1" x14ac:dyDescent="0.25">
      <c r="A12" s="17" t="s">
        <v>103</v>
      </c>
      <c r="B12" s="18" t="s">
        <v>653</v>
      </c>
      <c r="C12" s="19" t="s">
        <v>104</v>
      </c>
      <c r="D12" s="20"/>
      <c r="E12" s="21" t="s">
        <v>26</v>
      </c>
      <c r="F12" s="20" t="s">
        <v>27</v>
      </c>
      <c r="G12" s="20">
        <v>1</v>
      </c>
      <c r="H12" s="46" t="s">
        <v>708</v>
      </c>
      <c r="I12" s="47" t="s">
        <v>709</v>
      </c>
      <c r="J12" s="24">
        <v>0</v>
      </c>
      <c r="K12" s="25">
        <f>J12*G12</f>
        <v>0</v>
      </c>
    </row>
    <row r="13" spans="1:11" s="7" customFormat="1" x14ac:dyDescent="0.25">
      <c r="A13" s="17"/>
      <c r="B13" s="18" t="s">
        <v>676</v>
      </c>
      <c r="C13" s="19"/>
      <c r="D13" s="20"/>
      <c r="E13" s="21" t="s">
        <v>26</v>
      </c>
      <c r="F13" s="20" t="s">
        <v>28</v>
      </c>
      <c r="G13" s="20">
        <v>1</v>
      </c>
      <c r="H13" s="46" t="s">
        <v>708</v>
      </c>
      <c r="I13" s="47" t="s">
        <v>709</v>
      </c>
      <c r="J13" s="24">
        <v>0</v>
      </c>
      <c r="K13" s="25">
        <f t="shared" ref="K13:K44" si="0">J13*G13</f>
        <v>0</v>
      </c>
    </row>
    <row r="14" spans="1:11" s="7" customFormat="1" x14ac:dyDescent="0.25">
      <c r="A14" s="17"/>
      <c r="B14" s="18" t="s">
        <v>682</v>
      </c>
      <c r="C14" s="19"/>
      <c r="D14" s="20"/>
      <c r="E14" s="21" t="s">
        <v>29</v>
      </c>
      <c r="F14" s="20" t="s">
        <v>22</v>
      </c>
      <c r="G14" s="20">
        <v>350</v>
      </c>
      <c r="H14" s="46" t="s">
        <v>708</v>
      </c>
      <c r="I14" s="47" t="s">
        <v>709</v>
      </c>
      <c r="J14" s="24">
        <v>0</v>
      </c>
      <c r="K14" s="25">
        <f t="shared" si="0"/>
        <v>0</v>
      </c>
    </row>
    <row r="15" spans="1:11" s="7" customFormat="1" ht="26.4" x14ac:dyDescent="0.25">
      <c r="A15" s="17"/>
      <c r="B15" s="18" t="s">
        <v>647</v>
      </c>
      <c r="C15" s="19" t="s">
        <v>105</v>
      </c>
      <c r="D15" s="20"/>
      <c r="E15" s="21"/>
      <c r="F15" s="20" t="s">
        <v>27</v>
      </c>
      <c r="G15" s="20">
        <v>1</v>
      </c>
      <c r="H15" s="46" t="s">
        <v>708</v>
      </c>
      <c r="I15" s="47" t="s">
        <v>709</v>
      </c>
      <c r="J15" s="24">
        <v>0</v>
      </c>
      <c r="K15" s="25">
        <f t="shared" si="0"/>
        <v>0</v>
      </c>
    </row>
    <row r="16" spans="1:11" s="7" customFormat="1" ht="26.4" x14ac:dyDescent="0.25">
      <c r="A16" s="17"/>
      <c r="B16" s="18" t="s">
        <v>633</v>
      </c>
      <c r="C16" s="19" t="s">
        <v>106</v>
      </c>
      <c r="D16" s="20"/>
      <c r="E16" s="21" t="s">
        <v>33</v>
      </c>
      <c r="F16" s="20" t="s">
        <v>27</v>
      </c>
      <c r="G16" s="20">
        <v>1</v>
      </c>
      <c r="H16" s="46" t="s">
        <v>708</v>
      </c>
      <c r="I16" s="47" t="s">
        <v>709</v>
      </c>
      <c r="J16" s="24">
        <v>0</v>
      </c>
      <c r="K16" s="25">
        <f t="shared" si="0"/>
        <v>0</v>
      </c>
    </row>
    <row r="17" spans="1:11" s="7" customFormat="1" ht="26.4" x14ac:dyDescent="0.25">
      <c r="A17" s="17"/>
      <c r="B17" s="18" t="s">
        <v>633</v>
      </c>
      <c r="C17" s="19" t="s">
        <v>107</v>
      </c>
      <c r="D17" s="20"/>
      <c r="E17" s="21" t="s">
        <v>33</v>
      </c>
      <c r="F17" s="20" t="s">
        <v>27</v>
      </c>
      <c r="G17" s="20">
        <v>1</v>
      </c>
      <c r="H17" s="46" t="s">
        <v>708</v>
      </c>
      <c r="I17" s="47" t="s">
        <v>709</v>
      </c>
      <c r="J17" s="24">
        <v>0</v>
      </c>
      <c r="K17" s="25">
        <f t="shared" si="0"/>
        <v>0</v>
      </c>
    </row>
    <row r="18" spans="1:11" s="7" customFormat="1" ht="26.4" x14ac:dyDescent="0.25">
      <c r="A18" s="17"/>
      <c r="B18" s="18" t="s">
        <v>633</v>
      </c>
      <c r="C18" s="19" t="s">
        <v>108</v>
      </c>
      <c r="D18" s="20"/>
      <c r="E18" s="21" t="s">
        <v>33</v>
      </c>
      <c r="F18" s="20" t="s">
        <v>27</v>
      </c>
      <c r="G18" s="20">
        <v>1</v>
      </c>
      <c r="H18" s="46" t="s">
        <v>708</v>
      </c>
      <c r="I18" s="47" t="s">
        <v>709</v>
      </c>
      <c r="J18" s="24">
        <v>0</v>
      </c>
      <c r="K18" s="25">
        <f t="shared" si="0"/>
        <v>0</v>
      </c>
    </row>
    <row r="19" spans="1:11" s="7" customFormat="1" x14ac:dyDescent="0.25">
      <c r="A19" s="17"/>
      <c r="B19" s="18" t="s">
        <v>634</v>
      </c>
      <c r="C19" s="19" t="s">
        <v>109</v>
      </c>
      <c r="D19" s="20"/>
      <c r="E19" s="21" t="s">
        <v>33</v>
      </c>
      <c r="F19" s="20" t="s">
        <v>27</v>
      </c>
      <c r="G19" s="20">
        <v>1</v>
      </c>
      <c r="H19" s="46" t="s">
        <v>708</v>
      </c>
      <c r="I19" s="47" t="s">
        <v>709</v>
      </c>
      <c r="J19" s="24">
        <v>0</v>
      </c>
      <c r="K19" s="25">
        <f t="shared" si="0"/>
        <v>0</v>
      </c>
    </row>
    <row r="20" spans="1:11" s="7" customFormat="1" x14ac:dyDescent="0.25">
      <c r="A20" s="17"/>
      <c r="B20" s="18" t="s">
        <v>634</v>
      </c>
      <c r="C20" s="19" t="s">
        <v>110</v>
      </c>
      <c r="D20" s="20"/>
      <c r="E20" s="21" t="s">
        <v>33</v>
      </c>
      <c r="F20" s="20" t="s">
        <v>27</v>
      </c>
      <c r="G20" s="20">
        <v>1</v>
      </c>
      <c r="H20" s="46" t="s">
        <v>708</v>
      </c>
      <c r="I20" s="47" t="s">
        <v>709</v>
      </c>
      <c r="J20" s="24">
        <v>0</v>
      </c>
      <c r="K20" s="25">
        <f t="shared" si="0"/>
        <v>0</v>
      </c>
    </row>
    <row r="21" spans="1:11" s="7" customFormat="1" x14ac:dyDescent="0.25">
      <c r="A21" s="17"/>
      <c r="B21" s="18" t="s">
        <v>673</v>
      </c>
      <c r="C21" s="19" t="s">
        <v>111</v>
      </c>
      <c r="D21" s="20"/>
      <c r="E21" s="21" t="s">
        <v>33</v>
      </c>
      <c r="F21" s="20" t="s">
        <v>27</v>
      </c>
      <c r="G21" s="20">
        <v>1</v>
      </c>
      <c r="H21" s="46" t="s">
        <v>708</v>
      </c>
      <c r="I21" s="47" t="s">
        <v>709</v>
      </c>
      <c r="J21" s="24">
        <v>0</v>
      </c>
      <c r="K21" s="25">
        <f t="shared" si="0"/>
        <v>0</v>
      </c>
    </row>
    <row r="22" spans="1:11" s="7" customFormat="1" x14ac:dyDescent="0.25">
      <c r="A22" s="17"/>
      <c r="B22" s="18" t="s">
        <v>663</v>
      </c>
      <c r="C22" s="19" t="s">
        <v>39</v>
      </c>
      <c r="D22" s="20"/>
      <c r="E22" s="21" t="s">
        <v>33</v>
      </c>
      <c r="F22" s="20" t="s">
        <v>27</v>
      </c>
      <c r="G22" s="20">
        <v>2</v>
      </c>
      <c r="H22" s="46" t="s">
        <v>708</v>
      </c>
      <c r="I22" s="47" t="s">
        <v>709</v>
      </c>
      <c r="J22" s="24">
        <v>0</v>
      </c>
      <c r="K22" s="25">
        <f t="shared" si="0"/>
        <v>0</v>
      </c>
    </row>
    <row r="23" spans="1:11" s="7" customFormat="1" x14ac:dyDescent="0.25">
      <c r="A23" s="17"/>
      <c r="B23" s="18" t="s">
        <v>636</v>
      </c>
      <c r="C23" s="19" t="s">
        <v>112</v>
      </c>
      <c r="D23" s="20"/>
      <c r="E23" s="21"/>
      <c r="F23" s="20" t="s">
        <v>27</v>
      </c>
      <c r="G23" s="20">
        <v>1</v>
      </c>
      <c r="H23" s="46" t="s">
        <v>708</v>
      </c>
      <c r="I23" s="47" t="s">
        <v>709</v>
      </c>
      <c r="J23" s="24">
        <v>0</v>
      </c>
      <c r="K23" s="25">
        <f t="shared" si="0"/>
        <v>0</v>
      </c>
    </row>
    <row r="24" spans="1:11" s="7" customFormat="1" x14ac:dyDescent="0.25">
      <c r="A24" s="17"/>
      <c r="B24" s="18" t="s">
        <v>643</v>
      </c>
      <c r="C24" s="19" t="s">
        <v>113</v>
      </c>
      <c r="D24" s="20" t="s">
        <v>42</v>
      </c>
      <c r="E24" s="21"/>
      <c r="F24" s="20" t="s">
        <v>27</v>
      </c>
      <c r="G24" s="20">
        <v>4</v>
      </c>
      <c r="H24" s="46" t="s">
        <v>708</v>
      </c>
      <c r="I24" s="47" t="s">
        <v>709</v>
      </c>
      <c r="J24" s="24">
        <v>0</v>
      </c>
      <c r="K24" s="25">
        <f t="shared" si="0"/>
        <v>0</v>
      </c>
    </row>
    <row r="25" spans="1:11" s="7" customFormat="1" x14ac:dyDescent="0.25">
      <c r="A25" s="17"/>
      <c r="B25" s="18" t="s">
        <v>643</v>
      </c>
      <c r="C25" s="19" t="s">
        <v>114</v>
      </c>
      <c r="D25" s="20" t="s">
        <v>42</v>
      </c>
      <c r="E25" s="21"/>
      <c r="F25" s="20" t="s">
        <v>27</v>
      </c>
      <c r="G25" s="20">
        <v>4</v>
      </c>
      <c r="H25" s="46" t="s">
        <v>708</v>
      </c>
      <c r="I25" s="47" t="s">
        <v>709</v>
      </c>
      <c r="J25" s="24">
        <v>0</v>
      </c>
      <c r="K25" s="25">
        <f t="shared" si="0"/>
        <v>0</v>
      </c>
    </row>
    <row r="26" spans="1:11" s="7" customFormat="1" x14ac:dyDescent="0.25">
      <c r="A26" s="17"/>
      <c r="B26" s="18" t="s">
        <v>643</v>
      </c>
      <c r="C26" s="19" t="s">
        <v>89</v>
      </c>
      <c r="D26" s="20" t="s">
        <v>45</v>
      </c>
      <c r="E26" s="21"/>
      <c r="F26" s="20" t="s">
        <v>27</v>
      </c>
      <c r="G26" s="20">
        <v>3</v>
      </c>
      <c r="H26" s="46" t="s">
        <v>708</v>
      </c>
      <c r="I26" s="47" t="s">
        <v>709</v>
      </c>
      <c r="J26" s="24">
        <v>0</v>
      </c>
      <c r="K26" s="25">
        <f t="shared" si="0"/>
        <v>0</v>
      </c>
    </row>
    <row r="27" spans="1:11" s="7" customFormat="1" x14ac:dyDescent="0.25">
      <c r="A27" s="17"/>
      <c r="B27" s="18" t="s">
        <v>686</v>
      </c>
      <c r="C27" s="19" t="s">
        <v>115</v>
      </c>
      <c r="D27" s="20" t="s">
        <v>48</v>
      </c>
      <c r="E27" s="21"/>
      <c r="F27" s="20" t="s">
        <v>22</v>
      </c>
      <c r="G27" s="20">
        <v>1</v>
      </c>
      <c r="H27" s="27">
        <v>0</v>
      </c>
      <c r="I27" s="23">
        <f>H27*G27</f>
        <v>0</v>
      </c>
      <c r="J27" s="24">
        <v>0</v>
      </c>
      <c r="K27" s="25">
        <f t="shared" si="0"/>
        <v>0</v>
      </c>
    </row>
    <row r="28" spans="1:11" s="7" customFormat="1" x14ac:dyDescent="0.25">
      <c r="A28" s="17"/>
      <c r="B28" s="18" t="s">
        <v>686</v>
      </c>
      <c r="C28" s="19" t="s">
        <v>116</v>
      </c>
      <c r="D28" s="20" t="s">
        <v>48</v>
      </c>
      <c r="E28" s="21"/>
      <c r="F28" s="20" t="s">
        <v>22</v>
      </c>
      <c r="G28" s="20">
        <v>9</v>
      </c>
      <c r="H28" s="27">
        <v>0</v>
      </c>
      <c r="I28" s="23">
        <f t="shared" ref="I28:I42" si="1">H28*G28</f>
        <v>0</v>
      </c>
      <c r="J28" s="24">
        <v>0</v>
      </c>
      <c r="K28" s="25">
        <f t="shared" si="0"/>
        <v>0</v>
      </c>
    </row>
    <row r="29" spans="1:11" s="7" customFormat="1" x14ac:dyDescent="0.25">
      <c r="A29" s="17"/>
      <c r="B29" s="18" t="s">
        <v>686</v>
      </c>
      <c r="C29" s="19" t="s">
        <v>117</v>
      </c>
      <c r="D29" s="20" t="s">
        <v>48</v>
      </c>
      <c r="E29" s="21"/>
      <c r="F29" s="20" t="s">
        <v>22</v>
      </c>
      <c r="G29" s="20">
        <v>38</v>
      </c>
      <c r="H29" s="27">
        <v>0</v>
      </c>
      <c r="I29" s="23">
        <f t="shared" si="1"/>
        <v>0</v>
      </c>
      <c r="J29" s="24">
        <v>0</v>
      </c>
      <c r="K29" s="25">
        <f t="shared" si="0"/>
        <v>0</v>
      </c>
    </row>
    <row r="30" spans="1:11" s="7" customFormat="1" x14ac:dyDescent="0.25">
      <c r="A30" s="17"/>
      <c r="B30" s="18" t="s">
        <v>686</v>
      </c>
      <c r="C30" s="19" t="s">
        <v>118</v>
      </c>
      <c r="D30" s="20" t="s">
        <v>48</v>
      </c>
      <c r="E30" s="21"/>
      <c r="F30" s="20" t="s">
        <v>22</v>
      </c>
      <c r="G30" s="20">
        <v>3</v>
      </c>
      <c r="H30" s="27">
        <v>0</v>
      </c>
      <c r="I30" s="23">
        <f t="shared" si="1"/>
        <v>0</v>
      </c>
      <c r="J30" s="24">
        <v>0</v>
      </c>
      <c r="K30" s="25">
        <f t="shared" si="0"/>
        <v>0</v>
      </c>
    </row>
    <row r="31" spans="1:11" s="7" customFormat="1" x14ac:dyDescent="0.25">
      <c r="A31" s="17"/>
      <c r="B31" s="18" t="s">
        <v>686</v>
      </c>
      <c r="C31" s="19" t="s">
        <v>119</v>
      </c>
      <c r="D31" s="20" t="s">
        <v>48</v>
      </c>
      <c r="E31" s="21"/>
      <c r="F31" s="20" t="s">
        <v>22</v>
      </c>
      <c r="G31" s="20">
        <v>1</v>
      </c>
      <c r="H31" s="27">
        <v>0</v>
      </c>
      <c r="I31" s="23">
        <f t="shared" si="1"/>
        <v>0</v>
      </c>
      <c r="J31" s="24">
        <v>0</v>
      </c>
      <c r="K31" s="25">
        <f t="shared" si="0"/>
        <v>0</v>
      </c>
    </row>
    <row r="32" spans="1:11" s="7" customFormat="1" x14ac:dyDescent="0.25">
      <c r="A32" s="17"/>
      <c r="B32" s="18" t="s">
        <v>686</v>
      </c>
      <c r="C32" s="19" t="s">
        <v>53</v>
      </c>
      <c r="D32" s="20" t="s">
        <v>48</v>
      </c>
      <c r="E32" s="21"/>
      <c r="F32" s="20" t="s">
        <v>22</v>
      </c>
      <c r="G32" s="20">
        <v>33</v>
      </c>
      <c r="H32" s="27">
        <v>0</v>
      </c>
      <c r="I32" s="23">
        <f t="shared" si="1"/>
        <v>0</v>
      </c>
      <c r="J32" s="24">
        <v>0</v>
      </c>
      <c r="K32" s="25">
        <f t="shared" si="0"/>
        <v>0</v>
      </c>
    </row>
    <row r="33" spans="1:11" s="7" customFormat="1" x14ac:dyDescent="0.25">
      <c r="A33" s="17"/>
      <c r="B33" s="18" t="s">
        <v>686</v>
      </c>
      <c r="C33" s="19" t="s">
        <v>97</v>
      </c>
      <c r="D33" s="20" t="s">
        <v>48</v>
      </c>
      <c r="E33" s="21"/>
      <c r="F33" s="20" t="s">
        <v>22</v>
      </c>
      <c r="G33" s="20">
        <v>4</v>
      </c>
      <c r="H33" s="27">
        <v>0</v>
      </c>
      <c r="I33" s="23">
        <f t="shared" si="1"/>
        <v>0</v>
      </c>
      <c r="J33" s="24">
        <v>0</v>
      </c>
      <c r="K33" s="25">
        <f t="shared" si="0"/>
        <v>0</v>
      </c>
    </row>
    <row r="34" spans="1:11" s="7" customFormat="1" x14ac:dyDescent="0.25">
      <c r="A34" s="17"/>
      <c r="B34" s="18" t="s">
        <v>686</v>
      </c>
      <c r="C34" s="19" t="s">
        <v>120</v>
      </c>
      <c r="D34" s="20" t="s">
        <v>48</v>
      </c>
      <c r="E34" s="21"/>
      <c r="F34" s="20" t="s">
        <v>22</v>
      </c>
      <c r="G34" s="20">
        <v>1</v>
      </c>
      <c r="H34" s="27">
        <v>0</v>
      </c>
      <c r="I34" s="23">
        <f t="shared" si="1"/>
        <v>0</v>
      </c>
      <c r="J34" s="24">
        <v>0</v>
      </c>
      <c r="K34" s="25">
        <f t="shared" si="0"/>
        <v>0</v>
      </c>
    </row>
    <row r="35" spans="1:11" s="7" customFormat="1" x14ac:dyDescent="0.25">
      <c r="A35" s="17"/>
      <c r="B35" s="18" t="s">
        <v>686</v>
      </c>
      <c r="C35" s="19" t="s">
        <v>121</v>
      </c>
      <c r="D35" s="20" t="s">
        <v>48</v>
      </c>
      <c r="E35" s="21"/>
      <c r="F35" s="20" t="s">
        <v>22</v>
      </c>
      <c r="G35" s="20">
        <v>2</v>
      </c>
      <c r="H35" s="27">
        <v>0</v>
      </c>
      <c r="I35" s="23">
        <f t="shared" si="1"/>
        <v>0</v>
      </c>
      <c r="J35" s="24">
        <v>0</v>
      </c>
      <c r="K35" s="25">
        <f t="shared" si="0"/>
        <v>0</v>
      </c>
    </row>
    <row r="36" spans="1:11" s="7" customFormat="1" x14ac:dyDescent="0.25">
      <c r="A36" s="17"/>
      <c r="B36" s="18" t="s">
        <v>686</v>
      </c>
      <c r="C36" s="19" t="s">
        <v>122</v>
      </c>
      <c r="D36" s="20" t="s">
        <v>48</v>
      </c>
      <c r="E36" s="21"/>
      <c r="F36" s="20" t="s">
        <v>22</v>
      </c>
      <c r="G36" s="20">
        <v>3</v>
      </c>
      <c r="H36" s="27">
        <v>0</v>
      </c>
      <c r="I36" s="23">
        <f t="shared" si="1"/>
        <v>0</v>
      </c>
      <c r="J36" s="24">
        <v>0</v>
      </c>
      <c r="K36" s="25">
        <f t="shared" si="0"/>
        <v>0</v>
      </c>
    </row>
    <row r="37" spans="1:11" s="7" customFormat="1" x14ac:dyDescent="0.25">
      <c r="A37" s="17"/>
      <c r="B37" s="18" t="s">
        <v>685</v>
      </c>
      <c r="C37" s="19" t="s">
        <v>99</v>
      </c>
      <c r="D37" s="20" t="s">
        <v>48</v>
      </c>
      <c r="E37" s="21"/>
      <c r="F37" s="20" t="s">
        <v>22</v>
      </c>
      <c r="G37" s="20">
        <v>3</v>
      </c>
      <c r="H37" s="27">
        <v>0</v>
      </c>
      <c r="I37" s="23">
        <f t="shared" si="1"/>
        <v>0</v>
      </c>
      <c r="J37" s="24">
        <v>0</v>
      </c>
      <c r="K37" s="25">
        <f t="shared" si="0"/>
        <v>0</v>
      </c>
    </row>
    <row r="38" spans="1:11" s="7" customFormat="1" x14ac:dyDescent="0.25">
      <c r="A38" s="17"/>
      <c r="B38" s="18" t="s">
        <v>685</v>
      </c>
      <c r="C38" s="19" t="s">
        <v>123</v>
      </c>
      <c r="D38" s="20" t="s">
        <v>48</v>
      </c>
      <c r="E38" s="21"/>
      <c r="F38" s="20" t="s">
        <v>22</v>
      </c>
      <c r="G38" s="20">
        <v>3</v>
      </c>
      <c r="H38" s="27">
        <v>0</v>
      </c>
      <c r="I38" s="23">
        <f t="shared" si="1"/>
        <v>0</v>
      </c>
      <c r="J38" s="24">
        <v>0</v>
      </c>
      <c r="K38" s="25">
        <f t="shared" si="0"/>
        <v>0</v>
      </c>
    </row>
    <row r="39" spans="1:11" s="7" customFormat="1" x14ac:dyDescent="0.25">
      <c r="A39" s="17"/>
      <c r="B39" s="18" t="s">
        <v>686</v>
      </c>
      <c r="C39" s="19" t="s">
        <v>124</v>
      </c>
      <c r="D39" s="20" t="s">
        <v>48</v>
      </c>
      <c r="E39" s="21"/>
      <c r="F39" s="20" t="s">
        <v>22</v>
      </c>
      <c r="G39" s="20">
        <v>1</v>
      </c>
      <c r="H39" s="27">
        <v>0</v>
      </c>
      <c r="I39" s="23">
        <f t="shared" si="1"/>
        <v>0</v>
      </c>
      <c r="J39" s="24">
        <v>0</v>
      </c>
      <c r="K39" s="25">
        <f t="shared" si="0"/>
        <v>0</v>
      </c>
    </row>
    <row r="40" spans="1:11" s="7" customFormat="1" x14ac:dyDescent="0.25">
      <c r="A40" s="17"/>
      <c r="B40" s="18" t="s">
        <v>695</v>
      </c>
      <c r="C40" s="19"/>
      <c r="D40" s="20" t="s">
        <v>48</v>
      </c>
      <c r="E40" s="21"/>
      <c r="F40" s="20" t="s">
        <v>59</v>
      </c>
      <c r="G40" s="20">
        <v>4</v>
      </c>
      <c r="H40" s="27">
        <v>0</v>
      </c>
      <c r="I40" s="23">
        <f t="shared" si="1"/>
        <v>0</v>
      </c>
      <c r="J40" s="24">
        <v>0</v>
      </c>
      <c r="K40" s="25">
        <f t="shared" si="0"/>
        <v>0</v>
      </c>
    </row>
    <row r="41" spans="1:11" s="7" customFormat="1" x14ac:dyDescent="0.25">
      <c r="A41" s="17"/>
      <c r="B41" s="18" t="s">
        <v>688</v>
      </c>
      <c r="C41" s="19"/>
      <c r="D41" s="20" t="s">
        <v>48</v>
      </c>
      <c r="E41" s="21"/>
      <c r="F41" s="20" t="s">
        <v>59</v>
      </c>
      <c r="G41" s="20">
        <v>24</v>
      </c>
      <c r="H41" s="27">
        <v>0</v>
      </c>
      <c r="I41" s="23">
        <f t="shared" si="1"/>
        <v>0</v>
      </c>
      <c r="J41" s="24">
        <v>0</v>
      </c>
      <c r="K41" s="25">
        <f t="shared" si="0"/>
        <v>0</v>
      </c>
    </row>
    <row r="42" spans="1:11" s="7" customFormat="1" x14ac:dyDescent="0.25">
      <c r="A42" s="17"/>
      <c r="B42" s="18" t="s">
        <v>690</v>
      </c>
      <c r="C42" s="19"/>
      <c r="D42" s="20" t="s">
        <v>48</v>
      </c>
      <c r="E42" s="21"/>
      <c r="F42" s="20" t="s">
        <v>59</v>
      </c>
      <c r="G42" s="20">
        <v>4</v>
      </c>
      <c r="H42" s="27">
        <v>0</v>
      </c>
      <c r="I42" s="23">
        <f t="shared" si="1"/>
        <v>0</v>
      </c>
      <c r="J42" s="24">
        <v>0</v>
      </c>
      <c r="K42" s="25">
        <f t="shared" si="0"/>
        <v>0</v>
      </c>
    </row>
    <row r="43" spans="1:11" s="7" customFormat="1" ht="26.4" x14ac:dyDescent="0.25">
      <c r="A43" s="17"/>
      <c r="B43" s="18" t="s">
        <v>625</v>
      </c>
      <c r="C43" s="19" t="s">
        <v>60</v>
      </c>
      <c r="D43" s="20"/>
      <c r="E43" s="21" t="s">
        <v>61</v>
      </c>
      <c r="F43" s="20" t="s">
        <v>59</v>
      </c>
      <c r="G43" s="20">
        <v>3.12</v>
      </c>
      <c r="H43" s="46" t="s">
        <v>708</v>
      </c>
      <c r="I43" s="47" t="s">
        <v>709</v>
      </c>
      <c r="J43" s="24">
        <v>0</v>
      </c>
      <c r="K43" s="25">
        <f t="shared" si="0"/>
        <v>0</v>
      </c>
    </row>
    <row r="44" spans="1:11" s="7" customFormat="1" ht="26.4" x14ac:dyDescent="0.25">
      <c r="A44" s="17"/>
      <c r="B44" s="18" t="s">
        <v>625</v>
      </c>
      <c r="C44" s="19" t="s">
        <v>62</v>
      </c>
      <c r="D44" s="20"/>
      <c r="E44" s="21" t="s">
        <v>61</v>
      </c>
      <c r="F44" s="20" t="s">
        <v>59</v>
      </c>
      <c r="G44" s="20">
        <v>129.125</v>
      </c>
      <c r="H44" s="46" t="s">
        <v>708</v>
      </c>
      <c r="I44" s="47" t="s">
        <v>709</v>
      </c>
      <c r="J44" s="24">
        <v>0</v>
      </c>
      <c r="K44" s="25">
        <f t="shared" si="0"/>
        <v>0</v>
      </c>
    </row>
    <row r="45" spans="1:11" s="7" customFormat="1" x14ac:dyDescent="0.25">
      <c r="A45" s="17"/>
      <c r="B45" s="18" t="s">
        <v>63</v>
      </c>
      <c r="C45" s="19"/>
      <c r="D45" s="20"/>
      <c r="E45" s="21"/>
      <c r="F45" s="20" t="s">
        <v>22</v>
      </c>
      <c r="G45" s="20">
        <v>528.98</v>
      </c>
      <c r="H45" s="46" t="s">
        <v>708</v>
      </c>
      <c r="I45" s="47" t="s">
        <v>709</v>
      </c>
      <c r="J45" s="48">
        <v>0</v>
      </c>
      <c r="K45" s="49">
        <v>0</v>
      </c>
    </row>
    <row r="46" spans="1:11" s="7" customFormat="1" x14ac:dyDescent="0.25">
      <c r="A46" s="17"/>
      <c r="B46" s="18" t="s">
        <v>683</v>
      </c>
      <c r="C46" s="19"/>
      <c r="D46" s="20"/>
      <c r="E46" s="21" t="s">
        <v>64</v>
      </c>
      <c r="F46" s="20" t="s">
        <v>27</v>
      </c>
      <c r="G46" s="20">
        <v>1</v>
      </c>
      <c r="H46" s="46" t="s">
        <v>708</v>
      </c>
      <c r="I46" s="47" t="s">
        <v>709</v>
      </c>
      <c r="J46" s="24">
        <v>0</v>
      </c>
      <c r="K46" s="25">
        <f t="shared" ref="K46:K49" si="2">J46*G46</f>
        <v>0</v>
      </c>
    </row>
    <row r="47" spans="1:11" s="7" customFormat="1" x14ac:dyDescent="0.25">
      <c r="A47" s="17"/>
      <c r="B47" s="18" t="s">
        <v>606</v>
      </c>
      <c r="C47" s="19" t="s">
        <v>65</v>
      </c>
      <c r="D47" s="20"/>
      <c r="E47" s="21" t="s">
        <v>66</v>
      </c>
      <c r="F47" s="20" t="s">
        <v>27</v>
      </c>
      <c r="G47" s="20">
        <v>12</v>
      </c>
      <c r="H47" s="46" t="s">
        <v>708</v>
      </c>
      <c r="I47" s="47" t="s">
        <v>709</v>
      </c>
      <c r="J47" s="24">
        <v>0</v>
      </c>
      <c r="K47" s="25">
        <f t="shared" si="2"/>
        <v>0</v>
      </c>
    </row>
    <row r="48" spans="1:11" s="7" customFormat="1" x14ac:dyDescent="0.25">
      <c r="A48" s="17"/>
      <c r="B48" s="18" t="s">
        <v>606</v>
      </c>
      <c r="C48" s="19" t="s">
        <v>67</v>
      </c>
      <c r="D48" s="20"/>
      <c r="E48" s="21" t="s">
        <v>66</v>
      </c>
      <c r="F48" s="20" t="s">
        <v>27</v>
      </c>
      <c r="G48" s="20">
        <v>4</v>
      </c>
      <c r="H48" s="46" t="s">
        <v>708</v>
      </c>
      <c r="I48" s="47" t="s">
        <v>709</v>
      </c>
      <c r="J48" s="24">
        <v>0</v>
      </c>
      <c r="K48" s="25">
        <f t="shared" si="2"/>
        <v>0</v>
      </c>
    </row>
    <row r="49" spans="1:11" s="7" customFormat="1" x14ac:dyDescent="0.25">
      <c r="A49" s="17"/>
      <c r="B49" s="18" t="s">
        <v>606</v>
      </c>
      <c r="C49" s="19" t="s">
        <v>68</v>
      </c>
      <c r="D49" s="20"/>
      <c r="E49" s="21" t="s">
        <v>66</v>
      </c>
      <c r="F49" s="20" t="s">
        <v>27</v>
      </c>
      <c r="G49" s="20">
        <v>8</v>
      </c>
      <c r="H49" s="46" t="s">
        <v>708</v>
      </c>
      <c r="I49" s="47" t="s">
        <v>709</v>
      </c>
      <c r="J49" s="24">
        <v>0</v>
      </c>
      <c r="K49" s="25">
        <f t="shared" si="2"/>
        <v>0</v>
      </c>
    </row>
    <row r="50" spans="1:11" s="7" customFormat="1" x14ac:dyDescent="0.25">
      <c r="A50" s="17"/>
      <c r="B50" s="18" t="s">
        <v>69</v>
      </c>
      <c r="C50" s="19"/>
      <c r="D50" s="20"/>
      <c r="E50" s="21" t="s">
        <v>70</v>
      </c>
      <c r="F50" s="20" t="s">
        <v>28</v>
      </c>
      <c r="G50" s="20">
        <v>1</v>
      </c>
      <c r="H50" s="46" t="s">
        <v>708</v>
      </c>
      <c r="I50" s="47" t="s">
        <v>709</v>
      </c>
      <c r="J50" s="48">
        <v>0</v>
      </c>
      <c r="K50" s="49">
        <v>0</v>
      </c>
    </row>
    <row r="51" spans="1:11" s="7" customFormat="1" ht="26.4" x14ac:dyDescent="0.25">
      <c r="A51" s="17" t="s">
        <v>174</v>
      </c>
      <c r="B51" s="18" t="s">
        <v>653</v>
      </c>
      <c r="C51" s="19" t="s">
        <v>126</v>
      </c>
      <c r="D51" s="20"/>
      <c r="E51" s="21" t="s">
        <v>26</v>
      </c>
      <c r="F51" s="20" t="s">
        <v>27</v>
      </c>
      <c r="G51" s="20">
        <v>1</v>
      </c>
      <c r="H51" s="46" t="s">
        <v>708</v>
      </c>
      <c r="I51" s="47" t="s">
        <v>709</v>
      </c>
      <c r="J51" s="24">
        <v>0</v>
      </c>
      <c r="K51" s="25">
        <f t="shared" ref="K51:K114" si="3">J51*G51</f>
        <v>0</v>
      </c>
    </row>
    <row r="52" spans="1:11" s="7" customFormat="1" x14ac:dyDescent="0.25">
      <c r="A52" s="17"/>
      <c r="B52" s="18" t="s">
        <v>676</v>
      </c>
      <c r="C52" s="19"/>
      <c r="D52" s="20"/>
      <c r="E52" s="21" t="s">
        <v>26</v>
      </c>
      <c r="F52" s="20" t="s">
        <v>28</v>
      </c>
      <c r="G52" s="20">
        <v>1</v>
      </c>
      <c r="H52" s="46" t="s">
        <v>708</v>
      </c>
      <c r="I52" s="47" t="s">
        <v>709</v>
      </c>
      <c r="J52" s="24">
        <v>0</v>
      </c>
      <c r="K52" s="25">
        <f t="shared" si="3"/>
        <v>0</v>
      </c>
    </row>
    <row r="53" spans="1:11" s="7" customFormat="1" x14ac:dyDescent="0.25">
      <c r="A53" s="17"/>
      <c r="B53" s="18" t="s">
        <v>682</v>
      </c>
      <c r="C53" s="19"/>
      <c r="D53" s="20"/>
      <c r="E53" s="21" t="s">
        <v>29</v>
      </c>
      <c r="F53" s="20" t="s">
        <v>22</v>
      </c>
      <c r="G53" s="20">
        <v>120</v>
      </c>
      <c r="H53" s="46" t="s">
        <v>708</v>
      </c>
      <c r="I53" s="47" t="s">
        <v>709</v>
      </c>
      <c r="J53" s="24">
        <v>0</v>
      </c>
      <c r="K53" s="25">
        <f t="shared" si="3"/>
        <v>0</v>
      </c>
    </row>
    <row r="54" spans="1:11" s="7" customFormat="1" ht="26.4" x14ac:dyDescent="0.25">
      <c r="A54" s="17"/>
      <c r="B54" s="18" t="s">
        <v>647</v>
      </c>
      <c r="C54" s="19" t="s">
        <v>175</v>
      </c>
      <c r="D54" s="20"/>
      <c r="E54" s="21"/>
      <c r="F54" s="20" t="s">
        <v>27</v>
      </c>
      <c r="G54" s="20">
        <v>2</v>
      </c>
      <c r="H54" s="46" t="s">
        <v>708</v>
      </c>
      <c r="I54" s="47" t="s">
        <v>709</v>
      </c>
      <c r="J54" s="24">
        <v>0</v>
      </c>
      <c r="K54" s="25">
        <f t="shared" si="3"/>
        <v>0</v>
      </c>
    </row>
    <row r="55" spans="1:11" s="7" customFormat="1" ht="26.4" x14ac:dyDescent="0.25">
      <c r="A55" s="17"/>
      <c r="B55" s="18" t="s">
        <v>647</v>
      </c>
      <c r="C55" s="19" t="s">
        <v>176</v>
      </c>
      <c r="D55" s="20"/>
      <c r="E55" s="21"/>
      <c r="F55" s="20" t="s">
        <v>27</v>
      </c>
      <c r="G55" s="20">
        <v>2</v>
      </c>
      <c r="H55" s="46" t="s">
        <v>708</v>
      </c>
      <c r="I55" s="47" t="s">
        <v>709</v>
      </c>
      <c r="J55" s="24">
        <v>0</v>
      </c>
      <c r="K55" s="25">
        <f t="shared" si="3"/>
        <v>0</v>
      </c>
    </row>
    <row r="56" spans="1:11" s="7" customFormat="1" ht="26.4" x14ac:dyDescent="0.25">
      <c r="A56" s="17"/>
      <c r="B56" s="18" t="s">
        <v>633</v>
      </c>
      <c r="C56" s="19" t="s">
        <v>177</v>
      </c>
      <c r="D56" s="20"/>
      <c r="E56" s="21" t="s">
        <v>33</v>
      </c>
      <c r="F56" s="20" t="s">
        <v>27</v>
      </c>
      <c r="G56" s="20">
        <v>2</v>
      </c>
      <c r="H56" s="46" t="s">
        <v>708</v>
      </c>
      <c r="I56" s="47" t="s">
        <v>709</v>
      </c>
      <c r="J56" s="24">
        <v>0</v>
      </c>
      <c r="K56" s="25">
        <f t="shared" si="3"/>
        <v>0</v>
      </c>
    </row>
    <row r="57" spans="1:11" s="7" customFormat="1" ht="26.4" x14ac:dyDescent="0.25">
      <c r="A57" s="17"/>
      <c r="B57" s="18" t="s">
        <v>633</v>
      </c>
      <c r="C57" s="19" t="s">
        <v>178</v>
      </c>
      <c r="D57" s="20"/>
      <c r="E57" s="21" t="s">
        <v>33</v>
      </c>
      <c r="F57" s="20" t="s">
        <v>27</v>
      </c>
      <c r="G57" s="20">
        <v>1</v>
      </c>
      <c r="H57" s="46" t="s">
        <v>708</v>
      </c>
      <c r="I57" s="47" t="s">
        <v>709</v>
      </c>
      <c r="J57" s="24">
        <v>0</v>
      </c>
      <c r="K57" s="25">
        <f t="shared" si="3"/>
        <v>0</v>
      </c>
    </row>
    <row r="58" spans="1:11" s="7" customFormat="1" ht="26.4" x14ac:dyDescent="0.25">
      <c r="A58" s="17"/>
      <c r="B58" s="18" t="s">
        <v>633</v>
      </c>
      <c r="C58" s="19" t="s">
        <v>179</v>
      </c>
      <c r="D58" s="20"/>
      <c r="E58" s="21" t="s">
        <v>33</v>
      </c>
      <c r="F58" s="20" t="s">
        <v>27</v>
      </c>
      <c r="G58" s="20">
        <v>2</v>
      </c>
      <c r="H58" s="46" t="s">
        <v>708</v>
      </c>
      <c r="I58" s="47" t="s">
        <v>709</v>
      </c>
      <c r="J58" s="24">
        <v>0</v>
      </c>
      <c r="K58" s="25">
        <f t="shared" si="3"/>
        <v>0</v>
      </c>
    </row>
    <row r="59" spans="1:11" s="7" customFormat="1" ht="26.4" x14ac:dyDescent="0.25">
      <c r="A59" s="17"/>
      <c r="B59" s="18" t="s">
        <v>633</v>
      </c>
      <c r="C59" s="19" t="s">
        <v>180</v>
      </c>
      <c r="D59" s="20"/>
      <c r="E59" s="21" t="s">
        <v>33</v>
      </c>
      <c r="F59" s="20" t="s">
        <v>27</v>
      </c>
      <c r="G59" s="20">
        <v>1</v>
      </c>
      <c r="H59" s="46" t="s">
        <v>708</v>
      </c>
      <c r="I59" s="47" t="s">
        <v>709</v>
      </c>
      <c r="J59" s="24">
        <v>0</v>
      </c>
      <c r="K59" s="25">
        <f t="shared" si="3"/>
        <v>0</v>
      </c>
    </row>
    <row r="60" spans="1:11" s="7" customFormat="1" ht="26.4" x14ac:dyDescent="0.25">
      <c r="A60" s="17"/>
      <c r="B60" s="18" t="s">
        <v>633</v>
      </c>
      <c r="C60" s="19" t="s">
        <v>181</v>
      </c>
      <c r="D60" s="20"/>
      <c r="E60" s="21" t="s">
        <v>33</v>
      </c>
      <c r="F60" s="20" t="s">
        <v>27</v>
      </c>
      <c r="G60" s="20">
        <v>4</v>
      </c>
      <c r="H60" s="46" t="s">
        <v>708</v>
      </c>
      <c r="I60" s="47" t="s">
        <v>709</v>
      </c>
      <c r="J60" s="24">
        <v>0</v>
      </c>
      <c r="K60" s="25">
        <f t="shared" si="3"/>
        <v>0</v>
      </c>
    </row>
    <row r="61" spans="1:11" s="7" customFormat="1" ht="26.4" x14ac:dyDescent="0.25">
      <c r="A61" s="17"/>
      <c r="B61" s="18" t="s">
        <v>633</v>
      </c>
      <c r="C61" s="19" t="s">
        <v>134</v>
      </c>
      <c r="D61" s="20"/>
      <c r="E61" s="21" t="s">
        <v>33</v>
      </c>
      <c r="F61" s="20" t="s">
        <v>27</v>
      </c>
      <c r="G61" s="20">
        <v>2</v>
      </c>
      <c r="H61" s="46" t="s">
        <v>708</v>
      </c>
      <c r="I61" s="47" t="s">
        <v>709</v>
      </c>
      <c r="J61" s="24">
        <v>0</v>
      </c>
      <c r="K61" s="25">
        <f t="shared" si="3"/>
        <v>0</v>
      </c>
    </row>
    <row r="62" spans="1:11" s="7" customFormat="1" ht="26.4" x14ac:dyDescent="0.25">
      <c r="A62" s="17"/>
      <c r="B62" s="18" t="s">
        <v>633</v>
      </c>
      <c r="C62" s="19" t="s">
        <v>77</v>
      </c>
      <c r="D62" s="20"/>
      <c r="E62" s="21" t="s">
        <v>33</v>
      </c>
      <c r="F62" s="20" t="s">
        <v>27</v>
      </c>
      <c r="G62" s="20">
        <v>1</v>
      </c>
      <c r="H62" s="46" t="s">
        <v>708</v>
      </c>
      <c r="I62" s="47" t="s">
        <v>709</v>
      </c>
      <c r="J62" s="24">
        <v>0</v>
      </c>
      <c r="K62" s="25">
        <f t="shared" si="3"/>
        <v>0</v>
      </c>
    </row>
    <row r="63" spans="1:11" s="7" customFormat="1" x14ac:dyDescent="0.25">
      <c r="A63" s="17"/>
      <c r="B63" s="18" t="s">
        <v>636</v>
      </c>
      <c r="C63" s="19" t="s">
        <v>182</v>
      </c>
      <c r="D63" s="20"/>
      <c r="E63" s="21"/>
      <c r="F63" s="20" t="s">
        <v>27</v>
      </c>
      <c r="G63" s="20">
        <v>2</v>
      </c>
      <c r="H63" s="46" t="s">
        <v>708</v>
      </c>
      <c r="I63" s="47" t="s">
        <v>709</v>
      </c>
      <c r="J63" s="24">
        <v>0</v>
      </c>
      <c r="K63" s="25">
        <f t="shared" si="3"/>
        <v>0</v>
      </c>
    </row>
    <row r="64" spans="1:11" s="7" customFormat="1" x14ac:dyDescent="0.25">
      <c r="A64" s="17"/>
      <c r="B64" s="18" t="s">
        <v>636</v>
      </c>
      <c r="C64" s="19" t="s">
        <v>136</v>
      </c>
      <c r="D64" s="20"/>
      <c r="E64" s="21"/>
      <c r="F64" s="20" t="s">
        <v>27</v>
      </c>
      <c r="G64" s="20">
        <v>47</v>
      </c>
      <c r="H64" s="46" t="s">
        <v>708</v>
      </c>
      <c r="I64" s="47" t="s">
        <v>709</v>
      </c>
      <c r="J64" s="24">
        <v>0</v>
      </c>
      <c r="K64" s="25">
        <f t="shared" si="3"/>
        <v>0</v>
      </c>
    </row>
    <row r="65" spans="1:11" s="7" customFormat="1" x14ac:dyDescent="0.25">
      <c r="A65" s="17"/>
      <c r="B65" s="18" t="s">
        <v>636</v>
      </c>
      <c r="C65" s="19" t="s">
        <v>137</v>
      </c>
      <c r="D65" s="20"/>
      <c r="E65" s="21"/>
      <c r="F65" s="20" t="s">
        <v>27</v>
      </c>
      <c r="G65" s="20">
        <v>4</v>
      </c>
      <c r="H65" s="46" t="s">
        <v>708</v>
      </c>
      <c r="I65" s="47" t="s">
        <v>709</v>
      </c>
      <c r="J65" s="24">
        <v>0</v>
      </c>
      <c r="K65" s="25">
        <f t="shared" si="3"/>
        <v>0</v>
      </c>
    </row>
    <row r="66" spans="1:11" s="7" customFormat="1" x14ac:dyDescent="0.25">
      <c r="A66" s="17"/>
      <c r="B66" s="18" t="s">
        <v>636</v>
      </c>
      <c r="C66" s="19" t="s">
        <v>85</v>
      </c>
      <c r="D66" s="20"/>
      <c r="E66" s="21"/>
      <c r="F66" s="20" t="s">
        <v>27</v>
      </c>
      <c r="G66" s="20">
        <v>13</v>
      </c>
      <c r="H66" s="46" t="s">
        <v>708</v>
      </c>
      <c r="I66" s="47" t="s">
        <v>709</v>
      </c>
      <c r="J66" s="24">
        <v>0</v>
      </c>
      <c r="K66" s="25">
        <f t="shared" si="3"/>
        <v>0</v>
      </c>
    </row>
    <row r="67" spans="1:11" s="7" customFormat="1" x14ac:dyDescent="0.25">
      <c r="A67" s="17"/>
      <c r="B67" s="18" t="s">
        <v>636</v>
      </c>
      <c r="C67" s="19" t="s">
        <v>40</v>
      </c>
      <c r="D67" s="20"/>
      <c r="E67" s="21"/>
      <c r="F67" s="20" t="s">
        <v>27</v>
      </c>
      <c r="G67" s="20">
        <v>2</v>
      </c>
      <c r="H67" s="46" t="s">
        <v>708</v>
      </c>
      <c r="I67" s="47" t="s">
        <v>709</v>
      </c>
      <c r="J67" s="24">
        <v>0</v>
      </c>
      <c r="K67" s="25">
        <f t="shared" si="3"/>
        <v>0</v>
      </c>
    </row>
    <row r="68" spans="1:11" s="7" customFormat="1" x14ac:dyDescent="0.25">
      <c r="A68" s="17"/>
      <c r="B68" s="18" t="s">
        <v>681</v>
      </c>
      <c r="C68" s="19"/>
      <c r="D68" s="20"/>
      <c r="E68" s="21"/>
      <c r="F68" s="20" t="s">
        <v>59</v>
      </c>
      <c r="G68" s="20">
        <v>2</v>
      </c>
      <c r="H68" s="46" t="s">
        <v>708</v>
      </c>
      <c r="I68" s="47" t="s">
        <v>709</v>
      </c>
      <c r="J68" s="24">
        <v>0</v>
      </c>
      <c r="K68" s="25">
        <f t="shared" si="3"/>
        <v>0</v>
      </c>
    </row>
    <row r="69" spans="1:11" s="7" customFormat="1" x14ac:dyDescent="0.25">
      <c r="A69" s="17"/>
      <c r="B69" s="18" t="s">
        <v>644</v>
      </c>
      <c r="C69" s="19" t="s">
        <v>138</v>
      </c>
      <c r="D69" s="20" t="s">
        <v>87</v>
      </c>
      <c r="E69" s="21"/>
      <c r="F69" s="20" t="s">
        <v>27</v>
      </c>
      <c r="G69" s="20">
        <v>1</v>
      </c>
      <c r="H69" s="46" t="s">
        <v>708</v>
      </c>
      <c r="I69" s="47" t="s">
        <v>709</v>
      </c>
      <c r="J69" s="24">
        <v>0</v>
      </c>
      <c r="K69" s="25">
        <f t="shared" si="3"/>
        <v>0</v>
      </c>
    </row>
    <row r="70" spans="1:11" s="7" customFormat="1" x14ac:dyDescent="0.25">
      <c r="A70" s="17"/>
      <c r="B70" s="18" t="s">
        <v>643</v>
      </c>
      <c r="C70" s="19" t="s">
        <v>183</v>
      </c>
      <c r="D70" s="20" t="s">
        <v>45</v>
      </c>
      <c r="E70" s="21"/>
      <c r="F70" s="20" t="s">
        <v>27</v>
      </c>
      <c r="G70" s="20">
        <v>2</v>
      </c>
      <c r="H70" s="46" t="s">
        <v>708</v>
      </c>
      <c r="I70" s="47" t="s">
        <v>709</v>
      </c>
      <c r="J70" s="24">
        <v>0</v>
      </c>
      <c r="K70" s="25">
        <f t="shared" si="3"/>
        <v>0</v>
      </c>
    </row>
    <row r="71" spans="1:11" s="7" customFormat="1" x14ac:dyDescent="0.25">
      <c r="A71" s="17"/>
      <c r="B71" s="18" t="s">
        <v>643</v>
      </c>
      <c r="C71" s="19" t="s">
        <v>139</v>
      </c>
      <c r="D71" s="20" t="s">
        <v>45</v>
      </c>
      <c r="E71" s="21"/>
      <c r="F71" s="20" t="s">
        <v>27</v>
      </c>
      <c r="G71" s="20">
        <v>36</v>
      </c>
      <c r="H71" s="46" t="s">
        <v>708</v>
      </c>
      <c r="I71" s="47" t="s">
        <v>709</v>
      </c>
      <c r="J71" s="24">
        <v>0</v>
      </c>
      <c r="K71" s="25">
        <f t="shared" si="3"/>
        <v>0</v>
      </c>
    </row>
    <row r="72" spans="1:11" s="7" customFormat="1" x14ac:dyDescent="0.25">
      <c r="A72" s="17"/>
      <c r="B72" s="18" t="s">
        <v>643</v>
      </c>
      <c r="C72" s="19" t="s">
        <v>140</v>
      </c>
      <c r="D72" s="20" t="s">
        <v>45</v>
      </c>
      <c r="E72" s="21"/>
      <c r="F72" s="20" t="s">
        <v>27</v>
      </c>
      <c r="G72" s="20">
        <v>8</v>
      </c>
      <c r="H72" s="46" t="s">
        <v>708</v>
      </c>
      <c r="I72" s="47" t="s">
        <v>709</v>
      </c>
      <c r="J72" s="24">
        <v>0</v>
      </c>
      <c r="K72" s="25">
        <f t="shared" si="3"/>
        <v>0</v>
      </c>
    </row>
    <row r="73" spans="1:11" s="7" customFormat="1" x14ac:dyDescent="0.25">
      <c r="A73" s="17"/>
      <c r="B73" s="18" t="s">
        <v>643</v>
      </c>
      <c r="C73" s="19" t="s">
        <v>44</v>
      </c>
      <c r="D73" s="20" t="s">
        <v>45</v>
      </c>
      <c r="E73" s="21"/>
      <c r="F73" s="20" t="s">
        <v>27</v>
      </c>
      <c r="G73" s="20">
        <v>7</v>
      </c>
      <c r="H73" s="46" t="s">
        <v>708</v>
      </c>
      <c r="I73" s="47" t="s">
        <v>709</v>
      </c>
      <c r="J73" s="24">
        <v>0</v>
      </c>
      <c r="K73" s="25">
        <f t="shared" si="3"/>
        <v>0</v>
      </c>
    </row>
    <row r="74" spans="1:11" s="7" customFormat="1" x14ac:dyDescent="0.25">
      <c r="A74" s="17"/>
      <c r="B74" s="18" t="s">
        <v>643</v>
      </c>
      <c r="C74" s="19" t="s">
        <v>141</v>
      </c>
      <c r="D74" s="20" t="s">
        <v>45</v>
      </c>
      <c r="E74" s="21"/>
      <c r="F74" s="20" t="s">
        <v>27</v>
      </c>
      <c r="G74" s="20">
        <v>2</v>
      </c>
      <c r="H74" s="46" t="s">
        <v>708</v>
      </c>
      <c r="I74" s="47" t="s">
        <v>709</v>
      </c>
      <c r="J74" s="24">
        <v>0</v>
      </c>
      <c r="K74" s="25">
        <f t="shared" si="3"/>
        <v>0</v>
      </c>
    </row>
    <row r="75" spans="1:11" s="7" customFormat="1" x14ac:dyDescent="0.25">
      <c r="A75" s="17"/>
      <c r="B75" s="18" t="s">
        <v>643</v>
      </c>
      <c r="C75" s="19" t="s">
        <v>184</v>
      </c>
      <c r="D75" s="20" t="s">
        <v>45</v>
      </c>
      <c r="E75" s="21"/>
      <c r="F75" s="20" t="s">
        <v>27</v>
      </c>
      <c r="G75" s="20">
        <v>1</v>
      </c>
      <c r="H75" s="46" t="s">
        <v>708</v>
      </c>
      <c r="I75" s="47" t="s">
        <v>709</v>
      </c>
      <c r="J75" s="24">
        <v>0</v>
      </c>
      <c r="K75" s="25">
        <f t="shared" si="3"/>
        <v>0</v>
      </c>
    </row>
    <row r="76" spans="1:11" s="7" customFormat="1" x14ac:dyDescent="0.25">
      <c r="A76" s="17"/>
      <c r="B76" s="18" t="s">
        <v>601</v>
      </c>
      <c r="C76" s="19" t="s">
        <v>90</v>
      </c>
      <c r="D76" s="20" t="s">
        <v>142</v>
      </c>
      <c r="E76" s="21"/>
      <c r="F76" s="20" t="s">
        <v>27</v>
      </c>
      <c r="G76" s="20">
        <v>3</v>
      </c>
      <c r="H76" s="46" t="s">
        <v>708</v>
      </c>
      <c r="I76" s="47" t="s">
        <v>709</v>
      </c>
      <c r="J76" s="24">
        <v>0</v>
      </c>
      <c r="K76" s="25">
        <f t="shared" si="3"/>
        <v>0</v>
      </c>
    </row>
    <row r="77" spans="1:11" s="7" customFormat="1" x14ac:dyDescent="0.25">
      <c r="A77" s="17"/>
      <c r="B77" s="18" t="s">
        <v>601</v>
      </c>
      <c r="C77" s="19" t="s">
        <v>185</v>
      </c>
      <c r="D77" s="20" t="s">
        <v>142</v>
      </c>
      <c r="E77" s="21"/>
      <c r="F77" s="20" t="s">
        <v>27</v>
      </c>
      <c r="G77" s="20">
        <v>1</v>
      </c>
      <c r="H77" s="46" t="s">
        <v>708</v>
      </c>
      <c r="I77" s="47" t="s">
        <v>709</v>
      </c>
      <c r="J77" s="24">
        <v>0</v>
      </c>
      <c r="K77" s="25">
        <f t="shared" si="3"/>
        <v>0</v>
      </c>
    </row>
    <row r="78" spans="1:11" s="7" customFormat="1" x14ac:dyDescent="0.25">
      <c r="A78" s="17"/>
      <c r="B78" s="18" t="s">
        <v>600</v>
      </c>
      <c r="C78" s="19" t="s">
        <v>143</v>
      </c>
      <c r="D78" s="20" t="s">
        <v>91</v>
      </c>
      <c r="E78" s="21"/>
      <c r="F78" s="20" t="s">
        <v>27</v>
      </c>
      <c r="G78" s="20">
        <v>1</v>
      </c>
      <c r="H78" s="46" t="s">
        <v>708</v>
      </c>
      <c r="I78" s="47" t="s">
        <v>709</v>
      </c>
      <c r="J78" s="24">
        <v>0</v>
      </c>
      <c r="K78" s="25">
        <f t="shared" si="3"/>
        <v>0</v>
      </c>
    </row>
    <row r="79" spans="1:11" s="7" customFormat="1" x14ac:dyDescent="0.25">
      <c r="A79" s="17"/>
      <c r="B79" s="18" t="s">
        <v>600</v>
      </c>
      <c r="C79" s="19" t="s">
        <v>144</v>
      </c>
      <c r="D79" s="20" t="s">
        <v>91</v>
      </c>
      <c r="E79" s="21"/>
      <c r="F79" s="20" t="s">
        <v>27</v>
      </c>
      <c r="G79" s="20">
        <v>4</v>
      </c>
      <c r="H79" s="46" t="s">
        <v>708</v>
      </c>
      <c r="I79" s="47" t="s">
        <v>709</v>
      </c>
      <c r="J79" s="24">
        <v>0</v>
      </c>
      <c r="K79" s="25">
        <f t="shared" si="3"/>
        <v>0</v>
      </c>
    </row>
    <row r="80" spans="1:11" s="7" customFormat="1" x14ac:dyDescent="0.25">
      <c r="A80" s="17"/>
      <c r="B80" s="18" t="s">
        <v>600</v>
      </c>
      <c r="C80" s="19" t="s">
        <v>90</v>
      </c>
      <c r="D80" s="20" t="s">
        <v>91</v>
      </c>
      <c r="E80" s="21"/>
      <c r="F80" s="20" t="s">
        <v>27</v>
      </c>
      <c r="G80" s="20">
        <v>8</v>
      </c>
      <c r="H80" s="46" t="s">
        <v>708</v>
      </c>
      <c r="I80" s="47" t="s">
        <v>709</v>
      </c>
      <c r="J80" s="24">
        <v>0</v>
      </c>
      <c r="K80" s="25">
        <f t="shared" si="3"/>
        <v>0</v>
      </c>
    </row>
    <row r="81" spans="1:11" s="7" customFormat="1" x14ac:dyDescent="0.25">
      <c r="A81" s="17"/>
      <c r="B81" s="18" t="s">
        <v>687</v>
      </c>
      <c r="C81" s="19" t="s">
        <v>186</v>
      </c>
      <c r="D81" s="20" t="s">
        <v>48</v>
      </c>
      <c r="E81" s="21"/>
      <c r="F81" s="20" t="s">
        <v>22</v>
      </c>
      <c r="G81" s="20">
        <v>4</v>
      </c>
      <c r="H81" s="27">
        <v>0</v>
      </c>
      <c r="I81" s="23">
        <f t="shared" ref="I81:I112" si="4">H81*G81</f>
        <v>0</v>
      </c>
      <c r="J81" s="24">
        <v>0</v>
      </c>
      <c r="K81" s="25">
        <f t="shared" si="3"/>
        <v>0</v>
      </c>
    </row>
    <row r="82" spans="1:11" s="7" customFormat="1" x14ac:dyDescent="0.25">
      <c r="A82" s="17"/>
      <c r="B82" s="18" t="s">
        <v>686</v>
      </c>
      <c r="C82" s="19" t="s">
        <v>187</v>
      </c>
      <c r="D82" s="20" t="s">
        <v>48</v>
      </c>
      <c r="E82" s="21"/>
      <c r="F82" s="20" t="s">
        <v>22</v>
      </c>
      <c r="G82" s="20">
        <v>3</v>
      </c>
      <c r="H82" s="27">
        <v>0</v>
      </c>
      <c r="I82" s="23">
        <f t="shared" si="4"/>
        <v>0</v>
      </c>
      <c r="J82" s="24">
        <v>0</v>
      </c>
      <c r="K82" s="25">
        <f t="shared" si="3"/>
        <v>0</v>
      </c>
    </row>
    <row r="83" spans="1:11" s="7" customFormat="1" x14ac:dyDescent="0.25">
      <c r="A83" s="17"/>
      <c r="B83" s="18" t="s">
        <v>686</v>
      </c>
      <c r="C83" s="19" t="s">
        <v>188</v>
      </c>
      <c r="D83" s="20" t="s">
        <v>48</v>
      </c>
      <c r="E83" s="21"/>
      <c r="F83" s="20" t="s">
        <v>22</v>
      </c>
      <c r="G83" s="20">
        <v>5</v>
      </c>
      <c r="H83" s="27">
        <v>0</v>
      </c>
      <c r="I83" s="23">
        <f t="shared" si="4"/>
        <v>0</v>
      </c>
      <c r="J83" s="24">
        <v>0</v>
      </c>
      <c r="K83" s="25">
        <f t="shared" si="3"/>
        <v>0</v>
      </c>
    </row>
    <row r="84" spans="1:11" s="7" customFormat="1" x14ac:dyDescent="0.25">
      <c r="A84" s="17"/>
      <c r="B84" s="18" t="s">
        <v>686</v>
      </c>
      <c r="C84" s="19" t="s">
        <v>189</v>
      </c>
      <c r="D84" s="20" t="s">
        <v>48</v>
      </c>
      <c r="E84" s="21"/>
      <c r="F84" s="20" t="s">
        <v>22</v>
      </c>
      <c r="G84" s="20">
        <v>4</v>
      </c>
      <c r="H84" s="27">
        <v>0</v>
      </c>
      <c r="I84" s="23">
        <f t="shared" si="4"/>
        <v>0</v>
      </c>
      <c r="J84" s="24">
        <v>0</v>
      </c>
      <c r="K84" s="25">
        <f t="shared" si="3"/>
        <v>0</v>
      </c>
    </row>
    <row r="85" spans="1:11" s="7" customFormat="1" x14ac:dyDescent="0.25">
      <c r="A85" s="17"/>
      <c r="B85" s="18" t="s">
        <v>686</v>
      </c>
      <c r="C85" s="19" t="s">
        <v>190</v>
      </c>
      <c r="D85" s="20" t="s">
        <v>48</v>
      </c>
      <c r="E85" s="21"/>
      <c r="F85" s="20" t="s">
        <v>22</v>
      </c>
      <c r="G85" s="20">
        <v>2</v>
      </c>
      <c r="H85" s="27">
        <v>0</v>
      </c>
      <c r="I85" s="23">
        <f t="shared" si="4"/>
        <v>0</v>
      </c>
      <c r="J85" s="24">
        <v>0</v>
      </c>
      <c r="K85" s="25">
        <f t="shared" si="3"/>
        <v>0</v>
      </c>
    </row>
    <row r="86" spans="1:11" s="7" customFormat="1" x14ac:dyDescent="0.25">
      <c r="A86" s="17"/>
      <c r="B86" s="18" t="s">
        <v>686</v>
      </c>
      <c r="C86" s="19" t="s">
        <v>191</v>
      </c>
      <c r="D86" s="20" t="s">
        <v>48</v>
      </c>
      <c r="E86" s="21"/>
      <c r="F86" s="20" t="s">
        <v>22</v>
      </c>
      <c r="G86" s="20">
        <v>5</v>
      </c>
      <c r="H86" s="27">
        <v>0</v>
      </c>
      <c r="I86" s="23">
        <f t="shared" si="4"/>
        <v>0</v>
      </c>
      <c r="J86" s="24">
        <v>0</v>
      </c>
      <c r="K86" s="25">
        <f t="shared" si="3"/>
        <v>0</v>
      </c>
    </row>
    <row r="87" spans="1:11" s="7" customFormat="1" x14ac:dyDescent="0.25">
      <c r="A87" s="17"/>
      <c r="B87" s="18" t="s">
        <v>686</v>
      </c>
      <c r="C87" s="19" t="s">
        <v>192</v>
      </c>
      <c r="D87" s="20" t="s">
        <v>48</v>
      </c>
      <c r="E87" s="21"/>
      <c r="F87" s="20" t="s">
        <v>22</v>
      </c>
      <c r="G87" s="20">
        <v>4</v>
      </c>
      <c r="H87" s="27">
        <v>0</v>
      </c>
      <c r="I87" s="23">
        <f t="shared" si="4"/>
        <v>0</v>
      </c>
      <c r="J87" s="24">
        <v>0</v>
      </c>
      <c r="K87" s="25">
        <f t="shared" si="3"/>
        <v>0</v>
      </c>
    </row>
    <row r="88" spans="1:11" s="7" customFormat="1" x14ac:dyDescent="0.25">
      <c r="A88" s="17"/>
      <c r="B88" s="18" t="s">
        <v>686</v>
      </c>
      <c r="C88" s="19" t="s">
        <v>52</v>
      </c>
      <c r="D88" s="20" t="s">
        <v>48</v>
      </c>
      <c r="E88" s="21"/>
      <c r="F88" s="20" t="s">
        <v>22</v>
      </c>
      <c r="G88" s="20">
        <v>2</v>
      </c>
      <c r="H88" s="27">
        <v>0</v>
      </c>
      <c r="I88" s="23">
        <f t="shared" si="4"/>
        <v>0</v>
      </c>
      <c r="J88" s="24">
        <v>0</v>
      </c>
      <c r="K88" s="25">
        <f t="shared" si="3"/>
        <v>0</v>
      </c>
    </row>
    <row r="89" spans="1:11" s="7" customFormat="1" x14ac:dyDescent="0.25">
      <c r="A89" s="17"/>
      <c r="B89" s="18" t="s">
        <v>686</v>
      </c>
      <c r="C89" s="19" t="s">
        <v>118</v>
      </c>
      <c r="D89" s="20" t="s">
        <v>48</v>
      </c>
      <c r="E89" s="21"/>
      <c r="F89" s="20" t="s">
        <v>22</v>
      </c>
      <c r="G89" s="20">
        <v>35</v>
      </c>
      <c r="H89" s="27">
        <v>0</v>
      </c>
      <c r="I89" s="23">
        <f t="shared" si="4"/>
        <v>0</v>
      </c>
      <c r="J89" s="24">
        <v>0</v>
      </c>
      <c r="K89" s="25">
        <f t="shared" si="3"/>
        <v>0</v>
      </c>
    </row>
    <row r="90" spans="1:11" s="7" customFormat="1" x14ac:dyDescent="0.25">
      <c r="A90" s="17"/>
      <c r="B90" s="18" t="s">
        <v>686</v>
      </c>
      <c r="C90" s="19" t="s">
        <v>153</v>
      </c>
      <c r="D90" s="20" t="s">
        <v>48</v>
      </c>
      <c r="E90" s="21"/>
      <c r="F90" s="20" t="s">
        <v>22</v>
      </c>
      <c r="G90" s="20">
        <v>20</v>
      </c>
      <c r="H90" s="27">
        <v>0</v>
      </c>
      <c r="I90" s="23">
        <f t="shared" si="4"/>
        <v>0</v>
      </c>
      <c r="J90" s="24">
        <v>0</v>
      </c>
      <c r="K90" s="25">
        <f t="shared" si="3"/>
        <v>0</v>
      </c>
    </row>
    <row r="91" spans="1:11" s="7" customFormat="1" x14ac:dyDescent="0.25">
      <c r="A91" s="17"/>
      <c r="B91" s="18" t="s">
        <v>686</v>
      </c>
      <c r="C91" s="19" t="s">
        <v>155</v>
      </c>
      <c r="D91" s="20" t="s">
        <v>48</v>
      </c>
      <c r="E91" s="21"/>
      <c r="F91" s="20" t="s">
        <v>22</v>
      </c>
      <c r="G91" s="20">
        <v>21</v>
      </c>
      <c r="H91" s="27">
        <v>0</v>
      </c>
      <c r="I91" s="23">
        <f t="shared" si="4"/>
        <v>0</v>
      </c>
      <c r="J91" s="24">
        <v>0</v>
      </c>
      <c r="K91" s="25">
        <f t="shared" si="3"/>
        <v>0</v>
      </c>
    </row>
    <row r="92" spans="1:11" s="7" customFormat="1" x14ac:dyDescent="0.25">
      <c r="A92" s="17"/>
      <c r="B92" s="18" t="s">
        <v>686</v>
      </c>
      <c r="C92" s="19" t="s">
        <v>156</v>
      </c>
      <c r="D92" s="20" t="s">
        <v>48</v>
      </c>
      <c r="E92" s="21"/>
      <c r="F92" s="20" t="s">
        <v>22</v>
      </c>
      <c r="G92" s="20">
        <v>6</v>
      </c>
      <c r="H92" s="27">
        <v>0</v>
      </c>
      <c r="I92" s="23">
        <f t="shared" si="4"/>
        <v>0</v>
      </c>
      <c r="J92" s="24">
        <v>0</v>
      </c>
      <c r="K92" s="25">
        <f t="shared" si="3"/>
        <v>0</v>
      </c>
    </row>
    <row r="93" spans="1:11" s="7" customFormat="1" x14ac:dyDescent="0.25">
      <c r="A93" s="17"/>
      <c r="B93" s="18" t="s">
        <v>686</v>
      </c>
      <c r="C93" s="19" t="s">
        <v>97</v>
      </c>
      <c r="D93" s="20" t="s">
        <v>48</v>
      </c>
      <c r="E93" s="21"/>
      <c r="F93" s="20" t="s">
        <v>22</v>
      </c>
      <c r="G93" s="20">
        <v>50</v>
      </c>
      <c r="H93" s="27">
        <v>0</v>
      </c>
      <c r="I93" s="23">
        <f t="shared" si="4"/>
        <v>0</v>
      </c>
      <c r="J93" s="24">
        <v>0</v>
      </c>
      <c r="K93" s="25">
        <f t="shared" si="3"/>
        <v>0</v>
      </c>
    </row>
    <row r="94" spans="1:11" s="7" customFormat="1" x14ac:dyDescent="0.25">
      <c r="A94" s="17"/>
      <c r="B94" s="18" t="s">
        <v>686</v>
      </c>
      <c r="C94" s="19" t="s">
        <v>157</v>
      </c>
      <c r="D94" s="20" t="s">
        <v>48</v>
      </c>
      <c r="E94" s="21"/>
      <c r="F94" s="20" t="s">
        <v>22</v>
      </c>
      <c r="G94" s="20">
        <v>4</v>
      </c>
      <c r="H94" s="27">
        <v>0</v>
      </c>
      <c r="I94" s="23">
        <f t="shared" si="4"/>
        <v>0</v>
      </c>
      <c r="J94" s="24">
        <v>0</v>
      </c>
      <c r="K94" s="25">
        <f t="shared" si="3"/>
        <v>0</v>
      </c>
    </row>
    <row r="95" spans="1:11" s="7" customFormat="1" x14ac:dyDescent="0.25">
      <c r="A95" s="17"/>
      <c r="B95" s="18" t="s">
        <v>686</v>
      </c>
      <c r="C95" s="19" t="s">
        <v>158</v>
      </c>
      <c r="D95" s="20" t="s">
        <v>48</v>
      </c>
      <c r="E95" s="21"/>
      <c r="F95" s="20" t="s">
        <v>22</v>
      </c>
      <c r="G95" s="20">
        <v>23</v>
      </c>
      <c r="H95" s="27">
        <v>0</v>
      </c>
      <c r="I95" s="23">
        <f t="shared" si="4"/>
        <v>0</v>
      </c>
      <c r="J95" s="24">
        <v>0</v>
      </c>
      <c r="K95" s="25">
        <f t="shared" si="3"/>
        <v>0</v>
      </c>
    </row>
    <row r="96" spans="1:11" s="7" customFormat="1" x14ac:dyDescent="0.25">
      <c r="A96" s="17"/>
      <c r="B96" s="18" t="s">
        <v>686</v>
      </c>
      <c r="C96" s="19" t="s">
        <v>121</v>
      </c>
      <c r="D96" s="20" t="s">
        <v>48</v>
      </c>
      <c r="E96" s="21"/>
      <c r="F96" s="20" t="s">
        <v>22</v>
      </c>
      <c r="G96" s="20">
        <v>35</v>
      </c>
      <c r="H96" s="27">
        <v>0</v>
      </c>
      <c r="I96" s="23">
        <f t="shared" si="4"/>
        <v>0</v>
      </c>
      <c r="J96" s="24">
        <v>0</v>
      </c>
      <c r="K96" s="25">
        <f t="shared" si="3"/>
        <v>0</v>
      </c>
    </row>
    <row r="97" spans="1:11" s="7" customFormat="1" x14ac:dyDescent="0.25">
      <c r="A97" s="17"/>
      <c r="B97" s="18" t="s">
        <v>686</v>
      </c>
      <c r="C97" s="19" t="s">
        <v>159</v>
      </c>
      <c r="D97" s="20" t="s">
        <v>48</v>
      </c>
      <c r="E97" s="21"/>
      <c r="F97" s="20" t="s">
        <v>22</v>
      </c>
      <c r="G97" s="20">
        <v>7</v>
      </c>
      <c r="H97" s="27">
        <v>0</v>
      </c>
      <c r="I97" s="23">
        <f t="shared" si="4"/>
        <v>0</v>
      </c>
      <c r="J97" s="24">
        <v>0</v>
      </c>
      <c r="K97" s="25">
        <f t="shared" si="3"/>
        <v>0</v>
      </c>
    </row>
    <row r="98" spans="1:11" s="7" customFormat="1" x14ac:dyDescent="0.25">
      <c r="A98" s="17"/>
      <c r="B98" s="18" t="s">
        <v>686</v>
      </c>
      <c r="C98" s="19" t="s">
        <v>160</v>
      </c>
      <c r="D98" s="20" t="s">
        <v>48</v>
      </c>
      <c r="E98" s="21"/>
      <c r="F98" s="20" t="s">
        <v>22</v>
      </c>
      <c r="G98" s="20">
        <v>15</v>
      </c>
      <c r="H98" s="27">
        <v>0</v>
      </c>
      <c r="I98" s="23">
        <f t="shared" si="4"/>
        <v>0</v>
      </c>
      <c r="J98" s="24">
        <v>0</v>
      </c>
      <c r="K98" s="25">
        <f t="shared" si="3"/>
        <v>0</v>
      </c>
    </row>
    <row r="99" spans="1:11" s="7" customFormat="1" x14ac:dyDescent="0.25">
      <c r="A99" s="17"/>
      <c r="B99" s="18" t="s">
        <v>686</v>
      </c>
      <c r="C99" s="19" t="s">
        <v>193</v>
      </c>
      <c r="D99" s="20" t="s">
        <v>48</v>
      </c>
      <c r="E99" s="21"/>
      <c r="F99" s="20" t="s">
        <v>22</v>
      </c>
      <c r="G99" s="20">
        <v>71</v>
      </c>
      <c r="H99" s="27">
        <v>0</v>
      </c>
      <c r="I99" s="23">
        <f t="shared" si="4"/>
        <v>0</v>
      </c>
      <c r="J99" s="24">
        <v>0</v>
      </c>
      <c r="K99" s="25">
        <f t="shared" si="3"/>
        <v>0</v>
      </c>
    </row>
    <row r="100" spans="1:11" s="7" customFormat="1" x14ac:dyDescent="0.25">
      <c r="A100" s="17"/>
      <c r="B100" s="18" t="s">
        <v>685</v>
      </c>
      <c r="C100" s="19" t="s">
        <v>123</v>
      </c>
      <c r="D100" s="20" t="s">
        <v>48</v>
      </c>
      <c r="E100" s="21"/>
      <c r="F100" s="20" t="s">
        <v>22</v>
      </c>
      <c r="G100" s="20">
        <v>29</v>
      </c>
      <c r="H100" s="27">
        <v>0</v>
      </c>
      <c r="I100" s="23">
        <f t="shared" si="4"/>
        <v>0</v>
      </c>
      <c r="J100" s="24">
        <v>0</v>
      </c>
      <c r="K100" s="25">
        <f t="shared" si="3"/>
        <v>0</v>
      </c>
    </row>
    <row r="101" spans="1:11" s="7" customFormat="1" x14ac:dyDescent="0.25">
      <c r="A101" s="17"/>
      <c r="B101" s="18" t="s">
        <v>685</v>
      </c>
      <c r="C101" s="19" t="s">
        <v>162</v>
      </c>
      <c r="D101" s="20" t="s">
        <v>48</v>
      </c>
      <c r="E101" s="21"/>
      <c r="F101" s="20" t="s">
        <v>22</v>
      </c>
      <c r="G101" s="20">
        <v>9</v>
      </c>
      <c r="H101" s="27">
        <v>0</v>
      </c>
      <c r="I101" s="23">
        <f t="shared" si="4"/>
        <v>0</v>
      </c>
      <c r="J101" s="24">
        <v>0</v>
      </c>
      <c r="K101" s="25">
        <f t="shared" si="3"/>
        <v>0</v>
      </c>
    </row>
    <row r="102" spans="1:11" s="7" customFormat="1" x14ac:dyDescent="0.25">
      <c r="A102" s="17"/>
      <c r="B102" s="18" t="s">
        <v>685</v>
      </c>
      <c r="C102" s="19" t="s">
        <v>194</v>
      </c>
      <c r="D102" s="20" t="s">
        <v>48</v>
      </c>
      <c r="E102" s="21"/>
      <c r="F102" s="20" t="s">
        <v>22</v>
      </c>
      <c r="G102" s="20">
        <v>9</v>
      </c>
      <c r="H102" s="27">
        <v>0</v>
      </c>
      <c r="I102" s="23">
        <f t="shared" si="4"/>
        <v>0</v>
      </c>
      <c r="J102" s="24">
        <v>0</v>
      </c>
      <c r="K102" s="25">
        <f t="shared" si="3"/>
        <v>0</v>
      </c>
    </row>
    <row r="103" spans="1:11" s="7" customFormat="1" x14ac:dyDescent="0.25">
      <c r="A103" s="17"/>
      <c r="B103" s="18" t="s">
        <v>686</v>
      </c>
      <c r="C103" s="19" t="s">
        <v>163</v>
      </c>
      <c r="D103" s="20" t="s">
        <v>48</v>
      </c>
      <c r="E103" s="21"/>
      <c r="F103" s="20" t="s">
        <v>22</v>
      </c>
      <c r="G103" s="20">
        <v>5</v>
      </c>
      <c r="H103" s="27">
        <v>0</v>
      </c>
      <c r="I103" s="23">
        <f t="shared" si="4"/>
        <v>0</v>
      </c>
      <c r="J103" s="24">
        <v>0</v>
      </c>
      <c r="K103" s="25">
        <f t="shared" si="3"/>
        <v>0</v>
      </c>
    </row>
    <row r="104" spans="1:11" s="7" customFormat="1" x14ac:dyDescent="0.25">
      <c r="A104" s="17"/>
      <c r="B104" s="18" t="s">
        <v>685</v>
      </c>
      <c r="C104" s="19" t="s">
        <v>57</v>
      </c>
      <c r="D104" s="20" t="s">
        <v>48</v>
      </c>
      <c r="E104" s="21"/>
      <c r="F104" s="20" t="s">
        <v>22</v>
      </c>
      <c r="G104" s="20">
        <v>183</v>
      </c>
      <c r="H104" s="27">
        <v>0</v>
      </c>
      <c r="I104" s="23">
        <f t="shared" si="4"/>
        <v>0</v>
      </c>
      <c r="J104" s="24">
        <v>0</v>
      </c>
      <c r="K104" s="25">
        <f t="shared" si="3"/>
        <v>0</v>
      </c>
    </row>
    <row r="105" spans="1:11" s="7" customFormat="1" x14ac:dyDescent="0.25">
      <c r="A105" s="17"/>
      <c r="B105" s="18" t="s">
        <v>685</v>
      </c>
      <c r="C105" s="19" t="s">
        <v>164</v>
      </c>
      <c r="D105" s="20" t="s">
        <v>48</v>
      </c>
      <c r="E105" s="21"/>
      <c r="F105" s="20" t="s">
        <v>22</v>
      </c>
      <c r="G105" s="20">
        <v>38</v>
      </c>
      <c r="H105" s="27">
        <v>0</v>
      </c>
      <c r="I105" s="23">
        <f t="shared" si="4"/>
        <v>0</v>
      </c>
      <c r="J105" s="24">
        <v>0</v>
      </c>
      <c r="K105" s="25">
        <f t="shared" si="3"/>
        <v>0</v>
      </c>
    </row>
    <row r="106" spans="1:11" s="7" customFormat="1" x14ac:dyDescent="0.25">
      <c r="A106" s="17"/>
      <c r="B106" s="18" t="s">
        <v>685</v>
      </c>
      <c r="C106" s="19" t="s">
        <v>102</v>
      </c>
      <c r="D106" s="20" t="s">
        <v>48</v>
      </c>
      <c r="E106" s="21"/>
      <c r="F106" s="20" t="s">
        <v>22</v>
      </c>
      <c r="G106" s="20">
        <v>31</v>
      </c>
      <c r="H106" s="27">
        <v>0</v>
      </c>
      <c r="I106" s="23">
        <f t="shared" si="4"/>
        <v>0</v>
      </c>
      <c r="J106" s="24">
        <v>0</v>
      </c>
      <c r="K106" s="25">
        <f t="shared" si="3"/>
        <v>0</v>
      </c>
    </row>
    <row r="107" spans="1:11" s="7" customFormat="1" x14ac:dyDescent="0.25">
      <c r="A107" s="17"/>
      <c r="B107" s="18" t="s">
        <v>685</v>
      </c>
      <c r="C107" s="19" t="s">
        <v>58</v>
      </c>
      <c r="D107" s="20" t="s">
        <v>48</v>
      </c>
      <c r="E107" s="21"/>
      <c r="F107" s="20" t="s">
        <v>22</v>
      </c>
      <c r="G107" s="20">
        <v>15</v>
      </c>
      <c r="H107" s="27">
        <v>0</v>
      </c>
      <c r="I107" s="23">
        <f t="shared" si="4"/>
        <v>0</v>
      </c>
      <c r="J107" s="24">
        <v>0</v>
      </c>
      <c r="K107" s="25">
        <f t="shared" si="3"/>
        <v>0</v>
      </c>
    </row>
    <row r="108" spans="1:11" s="7" customFormat="1" x14ac:dyDescent="0.25">
      <c r="A108" s="17"/>
      <c r="B108" s="18" t="s">
        <v>689</v>
      </c>
      <c r="C108" s="19"/>
      <c r="D108" s="20" t="s">
        <v>48</v>
      </c>
      <c r="E108" s="21"/>
      <c r="F108" s="20" t="s">
        <v>59</v>
      </c>
      <c r="G108" s="20">
        <v>11</v>
      </c>
      <c r="H108" s="27">
        <v>0</v>
      </c>
      <c r="I108" s="23">
        <f t="shared" si="4"/>
        <v>0</v>
      </c>
      <c r="J108" s="24">
        <v>0</v>
      </c>
      <c r="K108" s="25">
        <f t="shared" si="3"/>
        <v>0</v>
      </c>
    </row>
    <row r="109" spans="1:11" s="7" customFormat="1" x14ac:dyDescent="0.25">
      <c r="A109" s="17"/>
      <c r="B109" s="18" t="s">
        <v>688</v>
      </c>
      <c r="C109" s="19"/>
      <c r="D109" s="20" t="s">
        <v>48</v>
      </c>
      <c r="E109" s="21"/>
      <c r="F109" s="20" t="s">
        <v>59</v>
      </c>
      <c r="G109" s="20">
        <v>84</v>
      </c>
      <c r="H109" s="27">
        <v>0</v>
      </c>
      <c r="I109" s="23">
        <f t="shared" si="4"/>
        <v>0</v>
      </c>
      <c r="J109" s="24">
        <v>0</v>
      </c>
      <c r="K109" s="25">
        <f t="shared" si="3"/>
        <v>0</v>
      </c>
    </row>
    <row r="110" spans="1:11" s="7" customFormat="1" x14ac:dyDescent="0.25">
      <c r="A110" s="17"/>
      <c r="B110" s="18" t="s">
        <v>690</v>
      </c>
      <c r="C110" s="19"/>
      <c r="D110" s="20" t="s">
        <v>48</v>
      </c>
      <c r="E110" s="21"/>
      <c r="F110" s="20" t="s">
        <v>59</v>
      </c>
      <c r="G110" s="20">
        <v>10</v>
      </c>
      <c r="H110" s="27">
        <v>0</v>
      </c>
      <c r="I110" s="23">
        <f t="shared" si="4"/>
        <v>0</v>
      </c>
      <c r="J110" s="24">
        <v>0</v>
      </c>
      <c r="K110" s="25">
        <f t="shared" si="3"/>
        <v>0</v>
      </c>
    </row>
    <row r="111" spans="1:11" s="7" customFormat="1" x14ac:dyDescent="0.25">
      <c r="A111" s="17"/>
      <c r="B111" s="18" t="s">
        <v>692</v>
      </c>
      <c r="C111" s="19"/>
      <c r="D111" s="20" t="s">
        <v>48</v>
      </c>
      <c r="E111" s="21"/>
      <c r="F111" s="20" t="s">
        <v>59</v>
      </c>
      <c r="G111" s="20">
        <v>5</v>
      </c>
      <c r="H111" s="27">
        <v>0</v>
      </c>
      <c r="I111" s="23">
        <f t="shared" si="4"/>
        <v>0</v>
      </c>
      <c r="J111" s="24">
        <v>0</v>
      </c>
      <c r="K111" s="25">
        <f t="shared" si="3"/>
        <v>0</v>
      </c>
    </row>
    <row r="112" spans="1:11" s="7" customFormat="1" x14ac:dyDescent="0.25">
      <c r="A112" s="17"/>
      <c r="B112" s="18" t="s">
        <v>691</v>
      </c>
      <c r="C112" s="19"/>
      <c r="D112" s="20" t="s">
        <v>48</v>
      </c>
      <c r="E112" s="21"/>
      <c r="F112" s="20" t="s">
        <v>59</v>
      </c>
      <c r="G112" s="20">
        <v>56</v>
      </c>
      <c r="H112" s="27">
        <v>0</v>
      </c>
      <c r="I112" s="23">
        <f t="shared" si="4"/>
        <v>0</v>
      </c>
      <c r="J112" s="24">
        <v>0</v>
      </c>
      <c r="K112" s="25">
        <f t="shared" si="3"/>
        <v>0</v>
      </c>
    </row>
    <row r="113" spans="1:11" s="7" customFormat="1" x14ac:dyDescent="0.25">
      <c r="A113" s="17"/>
      <c r="B113" s="18" t="s">
        <v>650</v>
      </c>
      <c r="C113" s="19" t="s">
        <v>163</v>
      </c>
      <c r="D113" s="20" t="s">
        <v>165</v>
      </c>
      <c r="E113" s="21" t="s">
        <v>166</v>
      </c>
      <c r="F113" s="20" t="s">
        <v>22</v>
      </c>
      <c r="G113" s="20">
        <v>6</v>
      </c>
      <c r="H113" s="46" t="s">
        <v>708</v>
      </c>
      <c r="I113" s="47" t="s">
        <v>709</v>
      </c>
      <c r="J113" s="24">
        <v>0</v>
      </c>
      <c r="K113" s="25">
        <f t="shared" si="3"/>
        <v>0</v>
      </c>
    </row>
    <row r="114" spans="1:11" s="7" customFormat="1" x14ac:dyDescent="0.25">
      <c r="A114" s="17"/>
      <c r="B114" s="18" t="s">
        <v>650</v>
      </c>
      <c r="C114" s="19" t="s">
        <v>57</v>
      </c>
      <c r="D114" s="20" t="s">
        <v>165</v>
      </c>
      <c r="E114" s="21" t="s">
        <v>166</v>
      </c>
      <c r="F114" s="20" t="s">
        <v>22</v>
      </c>
      <c r="G114" s="20">
        <v>60</v>
      </c>
      <c r="H114" s="46" t="s">
        <v>708</v>
      </c>
      <c r="I114" s="47" t="s">
        <v>709</v>
      </c>
      <c r="J114" s="24">
        <v>0</v>
      </c>
      <c r="K114" s="25">
        <f t="shared" si="3"/>
        <v>0</v>
      </c>
    </row>
    <row r="115" spans="1:11" s="7" customFormat="1" x14ac:dyDescent="0.25">
      <c r="A115" s="17"/>
      <c r="B115" s="18" t="s">
        <v>650</v>
      </c>
      <c r="C115" s="19" t="s">
        <v>164</v>
      </c>
      <c r="D115" s="20" t="s">
        <v>165</v>
      </c>
      <c r="E115" s="21" t="s">
        <v>166</v>
      </c>
      <c r="F115" s="20" t="s">
        <v>22</v>
      </c>
      <c r="G115" s="20">
        <v>2</v>
      </c>
      <c r="H115" s="46" t="s">
        <v>708</v>
      </c>
      <c r="I115" s="47" t="s">
        <v>709</v>
      </c>
      <c r="J115" s="24">
        <v>0</v>
      </c>
      <c r="K115" s="25">
        <f t="shared" ref="K115:K124" si="5">J115*G115</f>
        <v>0</v>
      </c>
    </row>
    <row r="116" spans="1:11" s="7" customFormat="1" x14ac:dyDescent="0.25">
      <c r="A116" s="17"/>
      <c r="B116" s="18" t="s">
        <v>650</v>
      </c>
      <c r="C116" s="19" t="s">
        <v>102</v>
      </c>
      <c r="D116" s="20" t="s">
        <v>165</v>
      </c>
      <c r="E116" s="21" t="s">
        <v>166</v>
      </c>
      <c r="F116" s="20" t="s">
        <v>22</v>
      </c>
      <c r="G116" s="20">
        <v>2</v>
      </c>
      <c r="H116" s="46" t="s">
        <v>708</v>
      </c>
      <c r="I116" s="47" t="s">
        <v>709</v>
      </c>
      <c r="J116" s="24">
        <v>0</v>
      </c>
      <c r="K116" s="25">
        <f t="shared" si="5"/>
        <v>0</v>
      </c>
    </row>
    <row r="117" spans="1:11" s="7" customFormat="1" x14ac:dyDescent="0.25">
      <c r="A117" s="17"/>
      <c r="B117" s="18" t="s">
        <v>650</v>
      </c>
      <c r="C117" s="19" t="s">
        <v>58</v>
      </c>
      <c r="D117" s="20" t="s">
        <v>165</v>
      </c>
      <c r="E117" s="21" t="s">
        <v>166</v>
      </c>
      <c r="F117" s="20" t="s">
        <v>22</v>
      </c>
      <c r="G117" s="20">
        <v>2</v>
      </c>
      <c r="H117" s="46" t="s">
        <v>708</v>
      </c>
      <c r="I117" s="47" t="s">
        <v>709</v>
      </c>
      <c r="J117" s="24">
        <v>0</v>
      </c>
      <c r="K117" s="25">
        <f t="shared" si="5"/>
        <v>0</v>
      </c>
    </row>
    <row r="118" spans="1:11" s="7" customFormat="1" x14ac:dyDescent="0.25">
      <c r="A118" s="17"/>
      <c r="B118" s="18" t="s">
        <v>649</v>
      </c>
      <c r="C118" s="19" t="s">
        <v>57</v>
      </c>
      <c r="D118" s="20" t="s">
        <v>167</v>
      </c>
      <c r="E118" s="21" t="s">
        <v>166</v>
      </c>
      <c r="F118" s="20" t="s">
        <v>22</v>
      </c>
      <c r="G118" s="20">
        <v>30</v>
      </c>
      <c r="H118" s="46" t="s">
        <v>708</v>
      </c>
      <c r="I118" s="47" t="s">
        <v>709</v>
      </c>
      <c r="J118" s="24">
        <v>0</v>
      </c>
      <c r="K118" s="25">
        <f t="shared" si="5"/>
        <v>0</v>
      </c>
    </row>
    <row r="119" spans="1:11" s="7" customFormat="1" x14ac:dyDescent="0.25">
      <c r="A119" s="17"/>
      <c r="B119" s="18" t="s">
        <v>649</v>
      </c>
      <c r="C119" s="19" t="s">
        <v>164</v>
      </c>
      <c r="D119" s="20" t="s">
        <v>167</v>
      </c>
      <c r="E119" s="21" t="s">
        <v>166</v>
      </c>
      <c r="F119" s="20" t="s">
        <v>22</v>
      </c>
      <c r="G119" s="20">
        <v>8</v>
      </c>
      <c r="H119" s="46" t="s">
        <v>708</v>
      </c>
      <c r="I119" s="47" t="s">
        <v>709</v>
      </c>
      <c r="J119" s="24">
        <v>0</v>
      </c>
      <c r="K119" s="25">
        <f t="shared" si="5"/>
        <v>0</v>
      </c>
    </row>
    <row r="120" spans="1:11" s="7" customFormat="1" x14ac:dyDescent="0.25">
      <c r="A120" s="17"/>
      <c r="B120" s="18" t="s">
        <v>649</v>
      </c>
      <c r="C120" s="19" t="s">
        <v>102</v>
      </c>
      <c r="D120" s="20" t="s">
        <v>167</v>
      </c>
      <c r="E120" s="21" t="s">
        <v>166</v>
      </c>
      <c r="F120" s="20" t="s">
        <v>22</v>
      </c>
      <c r="G120" s="20">
        <v>16</v>
      </c>
      <c r="H120" s="46" t="s">
        <v>708</v>
      </c>
      <c r="I120" s="47" t="s">
        <v>709</v>
      </c>
      <c r="J120" s="24">
        <v>0</v>
      </c>
      <c r="K120" s="25">
        <f t="shared" si="5"/>
        <v>0</v>
      </c>
    </row>
    <row r="121" spans="1:11" s="7" customFormat="1" x14ac:dyDescent="0.25">
      <c r="A121" s="17"/>
      <c r="B121" s="18" t="s">
        <v>649</v>
      </c>
      <c r="C121" s="19" t="s">
        <v>58</v>
      </c>
      <c r="D121" s="20" t="s">
        <v>167</v>
      </c>
      <c r="E121" s="21" t="s">
        <v>166</v>
      </c>
      <c r="F121" s="20" t="s">
        <v>22</v>
      </c>
      <c r="G121" s="20">
        <v>1</v>
      </c>
      <c r="H121" s="46" t="s">
        <v>708</v>
      </c>
      <c r="I121" s="47" t="s">
        <v>709</v>
      </c>
      <c r="J121" s="24">
        <v>0</v>
      </c>
      <c r="K121" s="25">
        <f t="shared" si="5"/>
        <v>0</v>
      </c>
    </row>
    <row r="122" spans="1:11" s="7" customFormat="1" x14ac:dyDescent="0.25">
      <c r="A122" s="17"/>
      <c r="B122" s="18" t="s">
        <v>624</v>
      </c>
      <c r="C122" s="19" t="s">
        <v>168</v>
      </c>
      <c r="D122" s="20" t="s">
        <v>169</v>
      </c>
      <c r="E122" s="21" t="s">
        <v>170</v>
      </c>
      <c r="F122" s="20" t="s">
        <v>59</v>
      </c>
      <c r="G122" s="20">
        <v>61.425000000000004</v>
      </c>
      <c r="H122" s="46" t="s">
        <v>708</v>
      </c>
      <c r="I122" s="47" t="s">
        <v>709</v>
      </c>
      <c r="J122" s="24">
        <v>0</v>
      </c>
      <c r="K122" s="25">
        <f t="shared" si="5"/>
        <v>0</v>
      </c>
    </row>
    <row r="123" spans="1:11" s="7" customFormat="1" x14ac:dyDescent="0.25">
      <c r="A123" s="17"/>
      <c r="B123" s="18" t="s">
        <v>622</v>
      </c>
      <c r="C123" s="19" t="s">
        <v>171</v>
      </c>
      <c r="D123" s="20"/>
      <c r="E123" s="21" t="s">
        <v>172</v>
      </c>
      <c r="F123" s="20" t="s">
        <v>59</v>
      </c>
      <c r="G123" s="20">
        <v>38.92</v>
      </c>
      <c r="H123" s="46" t="s">
        <v>708</v>
      </c>
      <c r="I123" s="47" t="s">
        <v>709</v>
      </c>
      <c r="J123" s="24">
        <v>0</v>
      </c>
      <c r="K123" s="25">
        <f t="shared" si="5"/>
        <v>0</v>
      </c>
    </row>
    <row r="124" spans="1:11" s="7" customFormat="1" ht="26.4" x14ac:dyDescent="0.25">
      <c r="A124" s="17"/>
      <c r="B124" s="18" t="s">
        <v>625</v>
      </c>
      <c r="C124" s="19" t="s">
        <v>62</v>
      </c>
      <c r="D124" s="20"/>
      <c r="E124" s="21" t="s">
        <v>61</v>
      </c>
      <c r="F124" s="20" t="s">
        <v>59</v>
      </c>
      <c r="G124" s="20">
        <v>480.625</v>
      </c>
      <c r="H124" s="46" t="s">
        <v>708</v>
      </c>
      <c r="I124" s="47" t="s">
        <v>709</v>
      </c>
      <c r="J124" s="24">
        <v>0</v>
      </c>
      <c r="K124" s="25">
        <f t="shared" si="5"/>
        <v>0</v>
      </c>
    </row>
    <row r="125" spans="1:11" s="7" customFormat="1" x14ac:dyDescent="0.25">
      <c r="A125" s="17"/>
      <c r="B125" s="18" t="s">
        <v>63</v>
      </c>
      <c r="C125" s="19"/>
      <c r="D125" s="20"/>
      <c r="E125" s="21"/>
      <c r="F125" s="20" t="s">
        <v>22</v>
      </c>
      <c r="G125" s="20">
        <v>2524.5700000000002</v>
      </c>
      <c r="H125" s="46" t="s">
        <v>708</v>
      </c>
      <c r="I125" s="47" t="s">
        <v>709</v>
      </c>
      <c r="J125" s="48">
        <v>0</v>
      </c>
      <c r="K125" s="49">
        <v>0</v>
      </c>
    </row>
    <row r="126" spans="1:11" s="7" customFormat="1" x14ac:dyDescent="0.25">
      <c r="A126" s="17"/>
      <c r="B126" s="18" t="s">
        <v>641</v>
      </c>
      <c r="C126" s="19"/>
      <c r="D126" s="20"/>
      <c r="E126" s="21"/>
      <c r="F126" s="20" t="s">
        <v>59</v>
      </c>
      <c r="G126" s="20">
        <v>42.812000000000005</v>
      </c>
      <c r="H126" s="46" t="s">
        <v>708</v>
      </c>
      <c r="I126" s="47" t="s">
        <v>709</v>
      </c>
      <c r="J126" s="24">
        <v>0</v>
      </c>
      <c r="K126" s="25">
        <f t="shared" ref="K126:K128" si="6">J126*G126</f>
        <v>0</v>
      </c>
    </row>
    <row r="127" spans="1:11" s="7" customFormat="1" x14ac:dyDescent="0.25">
      <c r="A127" s="17"/>
      <c r="B127" s="18" t="s">
        <v>683</v>
      </c>
      <c r="C127" s="19"/>
      <c r="D127" s="20"/>
      <c r="E127" s="21" t="s">
        <v>64</v>
      </c>
      <c r="F127" s="20" t="s">
        <v>27</v>
      </c>
      <c r="G127" s="20">
        <v>1</v>
      </c>
      <c r="H127" s="46" t="s">
        <v>708</v>
      </c>
      <c r="I127" s="47" t="s">
        <v>709</v>
      </c>
      <c r="J127" s="24">
        <v>0</v>
      </c>
      <c r="K127" s="25">
        <f t="shared" si="6"/>
        <v>0</v>
      </c>
    </row>
    <row r="128" spans="1:11" s="7" customFormat="1" x14ac:dyDescent="0.25">
      <c r="A128" s="17"/>
      <c r="B128" s="18" t="s">
        <v>606</v>
      </c>
      <c r="C128" s="19" t="s">
        <v>173</v>
      </c>
      <c r="D128" s="20"/>
      <c r="E128" s="21" t="s">
        <v>66</v>
      </c>
      <c r="F128" s="20" t="s">
        <v>27</v>
      </c>
      <c r="G128" s="20">
        <v>10</v>
      </c>
      <c r="H128" s="46" t="s">
        <v>708</v>
      </c>
      <c r="I128" s="47" t="s">
        <v>709</v>
      </c>
      <c r="J128" s="24">
        <v>0</v>
      </c>
      <c r="K128" s="25">
        <f t="shared" si="6"/>
        <v>0</v>
      </c>
    </row>
    <row r="129" spans="1:11" s="7" customFormat="1" x14ac:dyDescent="0.25">
      <c r="A129" s="17"/>
      <c r="B129" s="18" t="s">
        <v>69</v>
      </c>
      <c r="C129" s="19"/>
      <c r="D129" s="20"/>
      <c r="E129" s="21" t="s">
        <v>70</v>
      </c>
      <c r="F129" s="20" t="s">
        <v>28</v>
      </c>
      <c r="G129" s="20">
        <v>1</v>
      </c>
      <c r="H129" s="46" t="s">
        <v>708</v>
      </c>
      <c r="I129" s="47" t="s">
        <v>709</v>
      </c>
      <c r="J129" s="48">
        <v>0</v>
      </c>
      <c r="K129" s="49">
        <v>0</v>
      </c>
    </row>
    <row r="130" spans="1:11" s="7" customFormat="1" x14ac:dyDescent="0.25">
      <c r="A130" s="17" t="s">
        <v>330</v>
      </c>
      <c r="B130" s="18" t="s">
        <v>605</v>
      </c>
      <c r="C130" s="19" t="s">
        <v>323</v>
      </c>
      <c r="D130" s="20"/>
      <c r="E130" s="21" t="s">
        <v>33</v>
      </c>
      <c r="F130" s="20" t="s">
        <v>27</v>
      </c>
      <c r="G130" s="20">
        <v>1</v>
      </c>
      <c r="H130" s="46" t="s">
        <v>708</v>
      </c>
      <c r="I130" s="47" t="s">
        <v>709</v>
      </c>
      <c r="J130" s="24">
        <v>0</v>
      </c>
      <c r="K130" s="25">
        <f t="shared" ref="K130:K155" si="7">J130*G130</f>
        <v>0</v>
      </c>
    </row>
    <row r="131" spans="1:11" s="7" customFormat="1" ht="26.4" x14ac:dyDescent="0.25">
      <c r="A131" s="17"/>
      <c r="B131" s="18" t="s">
        <v>631</v>
      </c>
      <c r="C131" s="19" t="s">
        <v>331</v>
      </c>
      <c r="D131" s="20"/>
      <c r="E131" s="21" t="s">
        <v>301</v>
      </c>
      <c r="F131" s="20" t="s">
        <v>27</v>
      </c>
      <c r="G131" s="20">
        <v>1</v>
      </c>
      <c r="H131" s="46" t="s">
        <v>708</v>
      </c>
      <c r="I131" s="47" t="s">
        <v>709</v>
      </c>
      <c r="J131" s="24">
        <v>0</v>
      </c>
      <c r="K131" s="25">
        <f t="shared" si="7"/>
        <v>0</v>
      </c>
    </row>
    <row r="132" spans="1:11" s="7" customFormat="1" x14ac:dyDescent="0.25">
      <c r="A132" s="17"/>
      <c r="B132" s="18" t="s">
        <v>667</v>
      </c>
      <c r="C132" s="19" t="s">
        <v>310</v>
      </c>
      <c r="D132" s="20"/>
      <c r="E132" s="21" t="s">
        <v>33</v>
      </c>
      <c r="F132" s="20" t="s">
        <v>27</v>
      </c>
      <c r="G132" s="20">
        <v>2</v>
      </c>
      <c r="H132" s="46" t="s">
        <v>708</v>
      </c>
      <c r="I132" s="47" t="s">
        <v>709</v>
      </c>
      <c r="J132" s="24">
        <v>0</v>
      </c>
      <c r="K132" s="25">
        <f t="shared" si="7"/>
        <v>0</v>
      </c>
    </row>
    <row r="133" spans="1:11" s="7" customFormat="1" x14ac:dyDescent="0.25">
      <c r="A133" s="17"/>
      <c r="B133" s="18" t="s">
        <v>671</v>
      </c>
      <c r="C133" s="19" t="s">
        <v>670</v>
      </c>
      <c r="D133" s="20" t="s">
        <v>311</v>
      </c>
      <c r="E133" s="21" t="s">
        <v>33</v>
      </c>
      <c r="F133" s="20" t="s">
        <v>27</v>
      </c>
      <c r="G133" s="20">
        <v>1</v>
      </c>
      <c r="H133" s="46" t="s">
        <v>708</v>
      </c>
      <c r="I133" s="47" t="s">
        <v>709</v>
      </c>
      <c r="J133" s="24">
        <v>0</v>
      </c>
      <c r="K133" s="25">
        <f t="shared" si="7"/>
        <v>0</v>
      </c>
    </row>
    <row r="134" spans="1:11" s="7" customFormat="1" x14ac:dyDescent="0.25">
      <c r="A134" s="17"/>
      <c r="B134" s="18" t="s">
        <v>635</v>
      </c>
      <c r="C134" s="19" t="s">
        <v>332</v>
      </c>
      <c r="D134" s="20"/>
      <c r="E134" s="21" t="s">
        <v>33</v>
      </c>
      <c r="F134" s="20" t="s">
        <v>27</v>
      </c>
      <c r="G134" s="20">
        <v>3</v>
      </c>
      <c r="H134" s="46" t="s">
        <v>708</v>
      </c>
      <c r="I134" s="47" t="s">
        <v>709</v>
      </c>
      <c r="J134" s="24">
        <v>0</v>
      </c>
      <c r="K134" s="25">
        <f t="shared" si="7"/>
        <v>0</v>
      </c>
    </row>
    <row r="135" spans="1:11" s="7" customFormat="1" x14ac:dyDescent="0.25">
      <c r="A135" s="17"/>
      <c r="B135" s="18" t="s">
        <v>673</v>
      </c>
      <c r="C135" s="19" t="s">
        <v>333</v>
      </c>
      <c r="D135" s="20"/>
      <c r="E135" s="21" t="s">
        <v>33</v>
      </c>
      <c r="F135" s="20" t="s">
        <v>27</v>
      </c>
      <c r="G135" s="20">
        <v>3</v>
      </c>
      <c r="H135" s="46" t="s">
        <v>708</v>
      </c>
      <c r="I135" s="47" t="s">
        <v>709</v>
      </c>
      <c r="J135" s="24">
        <v>0</v>
      </c>
      <c r="K135" s="25">
        <f t="shared" si="7"/>
        <v>0</v>
      </c>
    </row>
    <row r="136" spans="1:11" s="7" customFormat="1" x14ac:dyDescent="0.25">
      <c r="A136" s="17"/>
      <c r="B136" s="18" t="s">
        <v>612</v>
      </c>
      <c r="C136" s="19" t="s">
        <v>325</v>
      </c>
      <c r="D136" s="20"/>
      <c r="E136" s="21" t="s">
        <v>33</v>
      </c>
      <c r="F136" s="20" t="s">
        <v>27</v>
      </c>
      <c r="G136" s="20">
        <v>1</v>
      </c>
      <c r="H136" s="46" t="s">
        <v>708</v>
      </c>
      <c r="I136" s="47" t="s">
        <v>709</v>
      </c>
      <c r="J136" s="24">
        <v>0</v>
      </c>
      <c r="K136" s="25">
        <f t="shared" si="7"/>
        <v>0</v>
      </c>
    </row>
    <row r="137" spans="1:11" s="7" customFormat="1" x14ac:dyDescent="0.25">
      <c r="A137" s="17"/>
      <c r="B137" s="18" t="s">
        <v>612</v>
      </c>
      <c r="C137" s="19" t="s">
        <v>326</v>
      </c>
      <c r="D137" s="20"/>
      <c r="E137" s="21" t="s">
        <v>33</v>
      </c>
      <c r="F137" s="20" t="s">
        <v>27</v>
      </c>
      <c r="G137" s="20">
        <v>1</v>
      </c>
      <c r="H137" s="46" t="s">
        <v>708</v>
      </c>
      <c r="I137" s="47" t="s">
        <v>709</v>
      </c>
      <c r="J137" s="24">
        <v>0</v>
      </c>
      <c r="K137" s="25">
        <f t="shared" si="7"/>
        <v>0</v>
      </c>
    </row>
    <row r="138" spans="1:11" s="7" customFormat="1" x14ac:dyDescent="0.25">
      <c r="A138" s="17"/>
      <c r="B138" s="18" t="s">
        <v>632</v>
      </c>
      <c r="C138" s="19" t="s">
        <v>327</v>
      </c>
      <c r="D138" s="20"/>
      <c r="E138" s="21" t="s">
        <v>33</v>
      </c>
      <c r="F138" s="20" t="s">
        <v>27</v>
      </c>
      <c r="G138" s="20">
        <v>1</v>
      </c>
      <c r="H138" s="46" t="s">
        <v>708</v>
      </c>
      <c r="I138" s="47" t="s">
        <v>709</v>
      </c>
      <c r="J138" s="24">
        <v>0</v>
      </c>
      <c r="K138" s="25">
        <f t="shared" si="7"/>
        <v>0</v>
      </c>
    </row>
    <row r="139" spans="1:11" s="7" customFormat="1" x14ac:dyDescent="0.25">
      <c r="A139" s="17"/>
      <c r="B139" s="18" t="s">
        <v>677</v>
      </c>
      <c r="C139" s="19" t="s">
        <v>328</v>
      </c>
      <c r="D139" s="20"/>
      <c r="E139" s="21" t="s">
        <v>33</v>
      </c>
      <c r="F139" s="20" t="s">
        <v>27</v>
      </c>
      <c r="G139" s="20">
        <v>1</v>
      </c>
      <c r="H139" s="46" t="s">
        <v>708</v>
      </c>
      <c r="I139" s="47" t="s">
        <v>709</v>
      </c>
      <c r="J139" s="24">
        <v>0</v>
      </c>
      <c r="K139" s="25">
        <f t="shared" si="7"/>
        <v>0</v>
      </c>
    </row>
    <row r="140" spans="1:11" s="7" customFormat="1" x14ac:dyDescent="0.25">
      <c r="A140" s="17"/>
      <c r="B140" s="18" t="s">
        <v>638</v>
      </c>
      <c r="C140" s="19" t="s">
        <v>334</v>
      </c>
      <c r="D140" s="20"/>
      <c r="E140" s="21" t="s">
        <v>33</v>
      </c>
      <c r="F140" s="20" t="s">
        <v>27</v>
      </c>
      <c r="G140" s="20">
        <v>1</v>
      </c>
      <c r="H140" s="46" t="s">
        <v>708</v>
      </c>
      <c r="I140" s="47" t="s">
        <v>709</v>
      </c>
      <c r="J140" s="24">
        <v>0</v>
      </c>
      <c r="K140" s="25">
        <f t="shared" si="7"/>
        <v>0</v>
      </c>
    </row>
    <row r="141" spans="1:11" s="7" customFormat="1" x14ac:dyDescent="0.25">
      <c r="A141" s="17"/>
      <c r="B141" s="18" t="s">
        <v>676</v>
      </c>
      <c r="C141" s="19"/>
      <c r="D141" s="20"/>
      <c r="E141" s="21" t="s">
        <v>33</v>
      </c>
      <c r="F141" s="20" t="s">
        <v>28</v>
      </c>
      <c r="G141" s="20">
        <v>1</v>
      </c>
      <c r="H141" s="46" t="s">
        <v>708</v>
      </c>
      <c r="I141" s="47" t="s">
        <v>709</v>
      </c>
      <c r="J141" s="24">
        <v>0</v>
      </c>
      <c r="K141" s="25">
        <f t="shared" si="7"/>
        <v>0</v>
      </c>
    </row>
    <row r="142" spans="1:11" s="7" customFormat="1" x14ac:dyDescent="0.25">
      <c r="A142" s="17"/>
      <c r="B142" s="18" t="s">
        <v>682</v>
      </c>
      <c r="C142" s="19"/>
      <c r="D142" s="20"/>
      <c r="E142" s="21" t="s">
        <v>29</v>
      </c>
      <c r="F142" s="20" t="s">
        <v>22</v>
      </c>
      <c r="G142" s="20">
        <v>140</v>
      </c>
      <c r="H142" s="46" t="s">
        <v>708</v>
      </c>
      <c r="I142" s="47" t="s">
        <v>709</v>
      </c>
      <c r="J142" s="24">
        <v>0</v>
      </c>
      <c r="K142" s="25">
        <f t="shared" si="7"/>
        <v>0</v>
      </c>
    </row>
    <row r="143" spans="1:11" s="7" customFormat="1" ht="26.4" x14ac:dyDescent="0.25">
      <c r="A143" s="17"/>
      <c r="B143" s="18" t="s">
        <v>633</v>
      </c>
      <c r="C143" s="19" t="s">
        <v>335</v>
      </c>
      <c r="D143" s="20"/>
      <c r="E143" s="21" t="s">
        <v>33</v>
      </c>
      <c r="F143" s="20" t="s">
        <v>27</v>
      </c>
      <c r="G143" s="20">
        <v>1</v>
      </c>
      <c r="H143" s="46" t="s">
        <v>708</v>
      </c>
      <c r="I143" s="47" t="s">
        <v>709</v>
      </c>
      <c r="J143" s="24">
        <v>0</v>
      </c>
      <c r="K143" s="25">
        <f t="shared" si="7"/>
        <v>0</v>
      </c>
    </row>
    <row r="144" spans="1:11" s="7" customFormat="1" x14ac:dyDescent="0.25">
      <c r="A144" s="17"/>
      <c r="B144" s="18" t="s">
        <v>680</v>
      </c>
      <c r="C144" s="19" t="s">
        <v>336</v>
      </c>
      <c r="D144" s="20"/>
      <c r="E144" s="21"/>
      <c r="F144" s="20" t="s">
        <v>27</v>
      </c>
      <c r="G144" s="20">
        <v>3</v>
      </c>
      <c r="H144" s="46" t="s">
        <v>708</v>
      </c>
      <c r="I144" s="47" t="s">
        <v>709</v>
      </c>
      <c r="J144" s="24">
        <v>0</v>
      </c>
      <c r="K144" s="25">
        <f t="shared" si="7"/>
        <v>0</v>
      </c>
    </row>
    <row r="145" spans="1:11" s="7" customFormat="1" x14ac:dyDescent="0.25">
      <c r="A145" s="17"/>
      <c r="B145" s="18" t="s">
        <v>636</v>
      </c>
      <c r="C145" s="19" t="s">
        <v>40</v>
      </c>
      <c r="D145" s="20"/>
      <c r="E145" s="21"/>
      <c r="F145" s="20" t="s">
        <v>27</v>
      </c>
      <c r="G145" s="20">
        <v>1</v>
      </c>
      <c r="H145" s="46" t="s">
        <v>708</v>
      </c>
      <c r="I145" s="47" t="s">
        <v>709</v>
      </c>
      <c r="J145" s="24">
        <v>0</v>
      </c>
      <c r="K145" s="25">
        <f t="shared" si="7"/>
        <v>0</v>
      </c>
    </row>
    <row r="146" spans="1:11" s="7" customFormat="1" x14ac:dyDescent="0.25">
      <c r="A146" s="17"/>
      <c r="B146" s="18" t="s">
        <v>646</v>
      </c>
      <c r="C146" s="19" t="s">
        <v>337</v>
      </c>
      <c r="D146" s="20" t="s">
        <v>45</v>
      </c>
      <c r="E146" s="21"/>
      <c r="F146" s="20" t="s">
        <v>27</v>
      </c>
      <c r="G146" s="20">
        <v>2</v>
      </c>
      <c r="H146" s="46" t="s">
        <v>708</v>
      </c>
      <c r="I146" s="47" t="s">
        <v>709</v>
      </c>
      <c r="J146" s="24">
        <v>0</v>
      </c>
      <c r="K146" s="25">
        <f t="shared" si="7"/>
        <v>0</v>
      </c>
    </row>
    <row r="147" spans="1:11" s="7" customFormat="1" x14ac:dyDescent="0.25">
      <c r="A147" s="17"/>
      <c r="B147" s="18" t="s">
        <v>643</v>
      </c>
      <c r="C147" s="19" t="s">
        <v>319</v>
      </c>
      <c r="D147" s="20" t="s">
        <v>45</v>
      </c>
      <c r="E147" s="21"/>
      <c r="F147" s="20" t="s">
        <v>27</v>
      </c>
      <c r="G147" s="20">
        <v>1</v>
      </c>
      <c r="H147" s="46" t="s">
        <v>708</v>
      </c>
      <c r="I147" s="47" t="s">
        <v>709</v>
      </c>
      <c r="J147" s="24">
        <v>0</v>
      </c>
      <c r="K147" s="25">
        <f t="shared" si="7"/>
        <v>0</v>
      </c>
    </row>
    <row r="148" spans="1:11" s="7" customFormat="1" x14ac:dyDescent="0.25">
      <c r="A148" s="17"/>
      <c r="B148" s="18" t="s">
        <v>601</v>
      </c>
      <c r="C148" s="19" t="s">
        <v>185</v>
      </c>
      <c r="D148" s="20" t="s">
        <v>142</v>
      </c>
      <c r="E148" s="21"/>
      <c r="F148" s="20" t="s">
        <v>27</v>
      </c>
      <c r="G148" s="20">
        <v>1</v>
      </c>
      <c r="H148" s="46" t="s">
        <v>708</v>
      </c>
      <c r="I148" s="47" t="s">
        <v>709</v>
      </c>
      <c r="J148" s="24">
        <v>0</v>
      </c>
      <c r="K148" s="25">
        <f t="shared" si="7"/>
        <v>0</v>
      </c>
    </row>
    <row r="149" spans="1:11" s="7" customFormat="1" x14ac:dyDescent="0.25">
      <c r="A149" s="17"/>
      <c r="B149" s="18" t="s">
        <v>694</v>
      </c>
      <c r="C149" s="19" t="s">
        <v>163</v>
      </c>
      <c r="D149" s="20" t="s">
        <v>48</v>
      </c>
      <c r="E149" s="21"/>
      <c r="F149" s="20" t="s">
        <v>22</v>
      </c>
      <c r="G149" s="20">
        <v>11</v>
      </c>
      <c r="H149" s="27">
        <v>0</v>
      </c>
      <c r="I149" s="23">
        <f t="shared" ref="I149:I153" si="8">H149*G149</f>
        <v>0</v>
      </c>
      <c r="J149" s="24">
        <v>0</v>
      </c>
      <c r="K149" s="25">
        <f t="shared" si="7"/>
        <v>0</v>
      </c>
    </row>
    <row r="150" spans="1:11" s="7" customFormat="1" x14ac:dyDescent="0.25">
      <c r="A150" s="17"/>
      <c r="B150" s="18" t="s">
        <v>685</v>
      </c>
      <c r="C150" s="19" t="s">
        <v>57</v>
      </c>
      <c r="D150" s="20" t="s">
        <v>48</v>
      </c>
      <c r="E150" s="21"/>
      <c r="F150" s="20" t="s">
        <v>22</v>
      </c>
      <c r="G150" s="20">
        <v>23</v>
      </c>
      <c r="H150" s="27">
        <v>0</v>
      </c>
      <c r="I150" s="23">
        <f t="shared" si="8"/>
        <v>0</v>
      </c>
      <c r="J150" s="24">
        <v>0</v>
      </c>
      <c r="K150" s="25">
        <f t="shared" si="7"/>
        <v>0</v>
      </c>
    </row>
    <row r="151" spans="1:11" s="7" customFormat="1" x14ac:dyDescent="0.25">
      <c r="A151" s="17"/>
      <c r="B151" s="18" t="s">
        <v>685</v>
      </c>
      <c r="C151" s="19" t="s">
        <v>164</v>
      </c>
      <c r="D151" s="20" t="s">
        <v>48</v>
      </c>
      <c r="E151" s="21"/>
      <c r="F151" s="20" t="s">
        <v>22</v>
      </c>
      <c r="G151" s="20">
        <v>1</v>
      </c>
      <c r="H151" s="27">
        <v>0</v>
      </c>
      <c r="I151" s="23">
        <f t="shared" si="8"/>
        <v>0</v>
      </c>
      <c r="J151" s="24">
        <v>0</v>
      </c>
      <c r="K151" s="25">
        <f t="shared" si="7"/>
        <v>0</v>
      </c>
    </row>
    <row r="152" spans="1:11" s="7" customFormat="1" x14ac:dyDescent="0.25">
      <c r="A152" s="17"/>
      <c r="B152" s="18" t="s">
        <v>695</v>
      </c>
      <c r="C152" s="19"/>
      <c r="D152" s="20" t="s">
        <v>48</v>
      </c>
      <c r="E152" s="21"/>
      <c r="F152" s="20" t="s">
        <v>59</v>
      </c>
      <c r="G152" s="20">
        <v>7</v>
      </c>
      <c r="H152" s="27">
        <v>0</v>
      </c>
      <c r="I152" s="23">
        <f t="shared" si="8"/>
        <v>0</v>
      </c>
      <c r="J152" s="24">
        <v>0</v>
      </c>
      <c r="K152" s="25">
        <f t="shared" si="7"/>
        <v>0</v>
      </c>
    </row>
    <row r="153" spans="1:11" s="7" customFormat="1" x14ac:dyDescent="0.25">
      <c r="A153" s="17"/>
      <c r="B153" s="18" t="s">
        <v>690</v>
      </c>
      <c r="C153" s="19"/>
      <c r="D153" s="20" t="s">
        <v>48</v>
      </c>
      <c r="E153" s="21"/>
      <c r="F153" s="20" t="s">
        <v>59</v>
      </c>
      <c r="G153" s="20">
        <v>7</v>
      </c>
      <c r="H153" s="27">
        <v>0</v>
      </c>
      <c r="I153" s="23">
        <f t="shared" si="8"/>
        <v>0</v>
      </c>
      <c r="J153" s="24">
        <v>0</v>
      </c>
      <c r="K153" s="25">
        <f t="shared" si="7"/>
        <v>0</v>
      </c>
    </row>
    <row r="154" spans="1:11" s="7" customFormat="1" ht="26.4" x14ac:dyDescent="0.25">
      <c r="A154" s="17"/>
      <c r="B154" s="18" t="s">
        <v>625</v>
      </c>
      <c r="C154" s="19" t="s">
        <v>60</v>
      </c>
      <c r="D154" s="20"/>
      <c r="E154" s="21" t="s">
        <v>61</v>
      </c>
      <c r="F154" s="20" t="s">
        <v>59</v>
      </c>
      <c r="G154" s="20">
        <v>12.450000000000001</v>
      </c>
      <c r="H154" s="46" t="s">
        <v>708</v>
      </c>
      <c r="I154" s="47" t="s">
        <v>709</v>
      </c>
      <c r="J154" s="24">
        <v>0</v>
      </c>
      <c r="K154" s="25">
        <f t="shared" si="7"/>
        <v>0</v>
      </c>
    </row>
    <row r="155" spans="1:11" s="7" customFormat="1" ht="26.4" x14ac:dyDescent="0.25">
      <c r="A155" s="17"/>
      <c r="B155" s="18" t="s">
        <v>625</v>
      </c>
      <c r="C155" s="19" t="s">
        <v>62</v>
      </c>
      <c r="D155" s="20"/>
      <c r="E155" s="21" t="s">
        <v>61</v>
      </c>
      <c r="F155" s="20" t="s">
        <v>59</v>
      </c>
      <c r="G155" s="20">
        <v>24.150000000000002</v>
      </c>
      <c r="H155" s="46" t="s">
        <v>708</v>
      </c>
      <c r="I155" s="47" t="s">
        <v>709</v>
      </c>
      <c r="J155" s="24">
        <v>0</v>
      </c>
      <c r="K155" s="25">
        <f t="shared" si="7"/>
        <v>0</v>
      </c>
    </row>
    <row r="156" spans="1:11" s="7" customFormat="1" x14ac:dyDescent="0.25">
      <c r="A156" s="17"/>
      <c r="B156" s="18" t="s">
        <v>63</v>
      </c>
      <c r="C156" s="19"/>
      <c r="D156" s="20"/>
      <c r="E156" s="21"/>
      <c r="F156" s="20" t="s">
        <v>22</v>
      </c>
      <c r="G156" s="20">
        <v>146.4</v>
      </c>
      <c r="H156" s="46" t="s">
        <v>708</v>
      </c>
      <c r="I156" s="47" t="s">
        <v>709</v>
      </c>
      <c r="J156" s="48">
        <v>0</v>
      </c>
      <c r="K156" s="49">
        <v>0</v>
      </c>
    </row>
    <row r="157" spans="1:11" s="7" customFormat="1" x14ac:dyDescent="0.25">
      <c r="A157" s="17"/>
      <c r="B157" s="18" t="s">
        <v>678</v>
      </c>
      <c r="C157" s="19" t="s">
        <v>329</v>
      </c>
      <c r="D157" s="20"/>
      <c r="E157" s="21" t="s">
        <v>33</v>
      </c>
      <c r="F157" s="20" t="s">
        <v>27</v>
      </c>
      <c r="G157" s="20">
        <v>1</v>
      </c>
      <c r="H157" s="46" t="s">
        <v>708</v>
      </c>
      <c r="I157" s="47" t="s">
        <v>709</v>
      </c>
      <c r="J157" s="24">
        <v>0</v>
      </c>
      <c r="K157" s="25">
        <f t="shared" ref="K157:K158" si="9">J157*G157</f>
        <v>0</v>
      </c>
    </row>
    <row r="158" spans="1:11" s="7" customFormat="1" x14ac:dyDescent="0.25">
      <c r="A158" s="17"/>
      <c r="B158" s="18" t="s">
        <v>606</v>
      </c>
      <c r="C158" s="19" t="s">
        <v>321</v>
      </c>
      <c r="D158" s="20"/>
      <c r="E158" s="21" t="s">
        <v>33</v>
      </c>
      <c r="F158" s="20" t="s">
        <v>27</v>
      </c>
      <c r="G158" s="20">
        <v>4</v>
      </c>
      <c r="H158" s="46" t="s">
        <v>708</v>
      </c>
      <c r="I158" s="47" t="s">
        <v>709</v>
      </c>
      <c r="J158" s="24">
        <v>0</v>
      </c>
      <c r="K158" s="25">
        <f t="shared" si="9"/>
        <v>0</v>
      </c>
    </row>
    <row r="159" spans="1:11" s="7" customFormat="1" x14ac:dyDescent="0.25">
      <c r="A159" s="17"/>
      <c r="B159" s="18" t="s">
        <v>69</v>
      </c>
      <c r="C159" s="19"/>
      <c r="D159" s="20"/>
      <c r="E159" s="21" t="s">
        <v>70</v>
      </c>
      <c r="F159" s="20" t="s">
        <v>28</v>
      </c>
      <c r="G159" s="20">
        <v>1</v>
      </c>
      <c r="H159" s="46" t="s">
        <v>708</v>
      </c>
      <c r="I159" s="47" t="s">
        <v>709</v>
      </c>
      <c r="J159" s="48">
        <v>0</v>
      </c>
      <c r="K159" s="49">
        <v>0</v>
      </c>
    </row>
    <row r="160" spans="1:11" s="7" customFormat="1" x14ac:dyDescent="0.25">
      <c r="A160" s="17" t="s">
        <v>379</v>
      </c>
      <c r="B160" s="18" t="s">
        <v>603</v>
      </c>
      <c r="C160" s="19" t="s">
        <v>380</v>
      </c>
      <c r="D160" s="20"/>
      <c r="E160" s="21" t="s">
        <v>301</v>
      </c>
      <c r="F160" s="20" t="s">
        <v>27</v>
      </c>
      <c r="G160" s="20">
        <v>1</v>
      </c>
      <c r="H160" s="46" t="s">
        <v>708</v>
      </c>
      <c r="I160" s="47" t="s">
        <v>709</v>
      </c>
      <c r="J160" s="24">
        <v>0</v>
      </c>
      <c r="K160" s="25">
        <f t="shared" ref="K160:K166" si="10">J160*G160</f>
        <v>0</v>
      </c>
    </row>
    <row r="161" spans="1:11" s="7" customFormat="1" x14ac:dyDescent="0.25">
      <c r="A161" s="17"/>
      <c r="B161" s="18" t="s">
        <v>639</v>
      </c>
      <c r="C161" s="19" t="s">
        <v>362</v>
      </c>
      <c r="D161" s="20"/>
      <c r="E161" s="21"/>
      <c r="F161" s="20" t="s">
        <v>27</v>
      </c>
      <c r="G161" s="20">
        <v>1</v>
      </c>
      <c r="H161" s="46" t="s">
        <v>708</v>
      </c>
      <c r="I161" s="47" t="s">
        <v>709</v>
      </c>
      <c r="J161" s="24">
        <v>0</v>
      </c>
      <c r="K161" s="25">
        <f t="shared" si="10"/>
        <v>0</v>
      </c>
    </row>
    <row r="162" spans="1:11" s="7" customFormat="1" x14ac:dyDescent="0.25">
      <c r="A162" s="17"/>
      <c r="B162" s="18" t="s">
        <v>679</v>
      </c>
      <c r="C162" s="19" t="s">
        <v>381</v>
      </c>
      <c r="D162" s="20"/>
      <c r="E162" s="21" t="s">
        <v>301</v>
      </c>
      <c r="F162" s="20" t="s">
        <v>27</v>
      </c>
      <c r="G162" s="20">
        <v>2</v>
      </c>
      <c r="H162" s="46" t="s">
        <v>708</v>
      </c>
      <c r="I162" s="47" t="s">
        <v>709</v>
      </c>
      <c r="J162" s="24">
        <v>0</v>
      </c>
      <c r="K162" s="25">
        <f t="shared" si="10"/>
        <v>0</v>
      </c>
    </row>
    <row r="163" spans="1:11" s="7" customFormat="1" ht="26.4" x14ac:dyDescent="0.25">
      <c r="A163" s="17"/>
      <c r="B163" s="18" t="s">
        <v>633</v>
      </c>
      <c r="C163" s="19" t="s">
        <v>382</v>
      </c>
      <c r="D163" s="20"/>
      <c r="E163" s="21" t="s">
        <v>33</v>
      </c>
      <c r="F163" s="20" t="s">
        <v>27</v>
      </c>
      <c r="G163" s="20">
        <v>2</v>
      </c>
      <c r="H163" s="46" t="s">
        <v>708</v>
      </c>
      <c r="I163" s="47" t="s">
        <v>709</v>
      </c>
      <c r="J163" s="24">
        <v>0</v>
      </c>
      <c r="K163" s="25">
        <f t="shared" si="10"/>
        <v>0</v>
      </c>
    </row>
    <row r="164" spans="1:11" s="7" customFormat="1" x14ac:dyDescent="0.25">
      <c r="A164" s="17"/>
      <c r="B164" s="18" t="s">
        <v>643</v>
      </c>
      <c r="C164" s="19" t="s">
        <v>383</v>
      </c>
      <c r="D164" s="20" t="s">
        <v>45</v>
      </c>
      <c r="E164" s="21"/>
      <c r="F164" s="20" t="s">
        <v>27</v>
      </c>
      <c r="G164" s="20">
        <v>2</v>
      </c>
      <c r="H164" s="46" t="s">
        <v>708</v>
      </c>
      <c r="I164" s="47" t="s">
        <v>709</v>
      </c>
      <c r="J164" s="24">
        <v>0</v>
      </c>
      <c r="K164" s="25">
        <f t="shared" si="10"/>
        <v>0</v>
      </c>
    </row>
    <row r="165" spans="1:11" s="7" customFormat="1" x14ac:dyDescent="0.25">
      <c r="A165" s="17"/>
      <c r="B165" s="18" t="s">
        <v>685</v>
      </c>
      <c r="C165" s="19" t="s">
        <v>214</v>
      </c>
      <c r="D165" s="20" t="s">
        <v>48</v>
      </c>
      <c r="E165" s="21"/>
      <c r="F165" s="20" t="s">
        <v>22</v>
      </c>
      <c r="G165" s="20">
        <v>8</v>
      </c>
      <c r="H165" s="27">
        <v>0</v>
      </c>
      <c r="I165" s="23">
        <f t="shared" ref="I165:I166" si="11">H165*G165</f>
        <v>0</v>
      </c>
      <c r="J165" s="24">
        <v>0</v>
      </c>
      <c r="K165" s="25">
        <f t="shared" si="10"/>
        <v>0</v>
      </c>
    </row>
    <row r="166" spans="1:11" s="7" customFormat="1" x14ac:dyDescent="0.25">
      <c r="A166" s="17"/>
      <c r="B166" s="18" t="s">
        <v>690</v>
      </c>
      <c r="C166" s="19"/>
      <c r="D166" s="20" t="s">
        <v>48</v>
      </c>
      <c r="E166" s="21"/>
      <c r="F166" s="20" t="s">
        <v>59</v>
      </c>
      <c r="G166" s="20">
        <v>2</v>
      </c>
      <c r="H166" s="27">
        <v>0</v>
      </c>
      <c r="I166" s="23">
        <f t="shared" si="11"/>
        <v>0</v>
      </c>
      <c r="J166" s="24">
        <v>0</v>
      </c>
      <c r="K166" s="25">
        <f t="shared" si="10"/>
        <v>0</v>
      </c>
    </row>
    <row r="167" spans="1:11" s="7" customFormat="1" x14ac:dyDescent="0.25">
      <c r="A167" s="17"/>
      <c r="B167" s="18" t="s">
        <v>69</v>
      </c>
      <c r="C167" s="19"/>
      <c r="D167" s="20"/>
      <c r="E167" s="21" t="s">
        <v>70</v>
      </c>
      <c r="F167" s="20" t="s">
        <v>28</v>
      </c>
      <c r="G167" s="20">
        <v>1</v>
      </c>
      <c r="H167" s="46" t="s">
        <v>708</v>
      </c>
      <c r="I167" s="47" t="s">
        <v>709</v>
      </c>
      <c r="J167" s="48">
        <v>0</v>
      </c>
      <c r="K167" s="49">
        <v>0</v>
      </c>
    </row>
    <row r="168" spans="1:11" s="7" customFormat="1" x14ac:dyDescent="0.25">
      <c r="A168" s="17" t="s">
        <v>384</v>
      </c>
      <c r="B168" s="18" t="s">
        <v>604</v>
      </c>
      <c r="C168" s="19" t="s">
        <v>350</v>
      </c>
      <c r="D168" s="20"/>
      <c r="E168" s="21" t="s">
        <v>301</v>
      </c>
      <c r="F168" s="20" t="s">
        <v>27</v>
      </c>
      <c r="G168" s="20">
        <v>1</v>
      </c>
      <c r="H168" s="46" t="s">
        <v>708</v>
      </c>
      <c r="I168" s="47" t="s">
        <v>709</v>
      </c>
      <c r="J168" s="24">
        <v>0</v>
      </c>
      <c r="K168" s="25">
        <f t="shared" ref="K168:K183" si="12">J168*G168</f>
        <v>0</v>
      </c>
    </row>
    <row r="169" spans="1:11" s="7" customFormat="1" x14ac:dyDescent="0.25">
      <c r="A169" s="17"/>
      <c r="B169" s="18" t="s">
        <v>613</v>
      </c>
      <c r="C169" s="19" t="s">
        <v>351</v>
      </c>
      <c r="D169" s="20"/>
      <c r="E169" s="21"/>
      <c r="F169" s="20" t="s">
        <v>27</v>
      </c>
      <c r="G169" s="20">
        <v>1</v>
      </c>
      <c r="H169" s="46" t="s">
        <v>708</v>
      </c>
      <c r="I169" s="47" t="s">
        <v>709</v>
      </c>
      <c r="J169" s="24">
        <v>0</v>
      </c>
      <c r="K169" s="25">
        <f t="shared" si="12"/>
        <v>0</v>
      </c>
    </row>
    <row r="170" spans="1:11" s="7" customFormat="1" x14ac:dyDescent="0.25">
      <c r="A170" s="17"/>
      <c r="B170" s="18" t="s">
        <v>648</v>
      </c>
      <c r="C170" s="19" t="s">
        <v>352</v>
      </c>
      <c r="D170" s="20" t="s">
        <v>353</v>
      </c>
      <c r="E170" s="21"/>
      <c r="F170" s="20" t="s">
        <v>27</v>
      </c>
      <c r="G170" s="20">
        <v>1</v>
      </c>
      <c r="H170" s="46" t="s">
        <v>708</v>
      </c>
      <c r="I170" s="47" t="s">
        <v>709</v>
      </c>
      <c r="J170" s="24">
        <v>0</v>
      </c>
      <c r="K170" s="25">
        <f t="shared" si="12"/>
        <v>0</v>
      </c>
    </row>
    <row r="171" spans="1:11" s="7" customFormat="1" ht="26.4" x14ac:dyDescent="0.25">
      <c r="A171" s="17"/>
      <c r="B171" s="18" t="s">
        <v>633</v>
      </c>
      <c r="C171" s="19" t="s">
        <v>335</v>
      </c>
      <c r="D171" s="20"/>
      <c r="E171" s="21" t="s">
        <v>33</v>
      </c>
      <c r="F171" s="20" t="s">
        <v>27</v>
      </c>
      <c r="G171" s="20">
        <v>3</v>
      </c>
      <c r="H171" s="46" t="s">
        <v>708</v>
      </c>
      <c r="I171" s="47" t="s">
        <v>709</v>
      </c>
      <c r="J171" s="24">
        <v>0</v>
      </c>
      <c r="K171" s="25">
        <f t="shared" si="12"/>
        <v>0</v>
      </c>
    </row>
    <row r="172" spans="1:11" s="7" customFormat="1" x14ac:dyDescent="0.25">
      <c r="A172" s="17"/>
      <c r="B172" s="18" t="s">
        <v>636</v>
      </c>
      <c r="C172" s="19" t="s">
        <v>85</v>
      </c>
      <c r="D172" s="20"/>
      <c r="E172" s="21"/>
      <c r="F172" s="20" t="s">
        <v>27</v>
      </c>
      <c r="G172" s="20">
        <v>33</v>
      </c>
      <c r="H172" s="46" t="s">
        <v>708</v>
      </c>
      <c r="I172" s="47" t="s">
        <v>709</v>
      </c>
      <c r="J172" s="24">
        <v>0</v>
      </c>
      <c r="K172" s="25">
        <f t="shared" si="12"/>
        <v>0</v>
      </c>
    </row>
    <row r="173" spans="1:11" s="7" customFormat="1" x14ac:dyDescent="0.25">
      <c r="A173" s="17"/>
      <c r="B173" s="18" t="s">
        <v>681</v>
      </c>
      <c r="C173" s="19"/>
      <c r="D173" s="20"/>
      <c r="E173" s="21"/>
      <c r="F173" s="20" t="s">
        <v>59</v>
      </c>
      <c r="G173" s="20">
        <v>1</v>
      </c>
      <c r="H173" s="46" t="s">
        <v>708</v>
      </c>
      <c r="I173" s="47" t="s">
        <v>709</v>
      </c>
      <c r="J173" s="24">
        <v>0</v>
      </c>
      <c r="K173" s="25">
        <f t="shared" si="12"/>
        <v>0</v>
      </c>
    </row>
    <row r="174" spans="1:11" s="7" customFormat="1" x14ac:dyDescent="0.25">
      <c r="A174" s="17"/>
      <c r="B174" s="18" t="s">
        <v>600</v>
      </c>
      <c r="C174" s="19" t="s">
        <v>90</v>
      </c>
      <c r="D174" s="20" t="s">
        <v>91</v>
      </c>
      <c r="E174" s="21"/>
      <c r="F174" s="20" t="s">
        <v>27</v>
      </c>
      <c r="G174" s="20">
        <v>33</v>
      </c>
      <c r="H174" s="46" t="s">
        <v>708</v>
      </c>
      <c r="I174" s="47" t="s">
        <v>709</v>
      </c>
      <c r="J174" s="24">
        <v>0</v>
      </c>
      <c r="K174" s="25">
        <f t="shared" si="12"/>
        <v>0</v>
      </c>
    </row>
    <row r="175" spans="1:11" s="7" customFormat="1" x14ac:dyDescent="0.25">
      <c r="A175" s="17"/>
      <c r="B175" s="18" t="s">
        <v>686</v>
      </c>
      <c r="C175" s="19" t="s">
        <v>385</v>
      </c>
      <c r="D175" s="20" t="s">
        <v>48</v>
      </c>
      <c r="E175" s="21"/>
      <c r="F175" s="20" t="s">
        <v>22</v>
      </c>
      <c r="G175" s="20">
        <v>2</v>
      </c>
      <c r="H175" s="27">
        <v>0</v>
      </c>
      <c r="I175" s="23">
        <f t="shared" ref="I175:I181" si="13">H175*G175</f>
        <v>0</v>
      </c>
      <c r="J175" s="24">
        <v>0</v>
      </c>
      <c r="K175" s="25">
        <f t="shared" si="12"/>
        <v>0</v>
      </c>
    </row>
    <row r="176" spans="1:11" s="7" customFormat="1" x14ac:dyDescent="0.25">
      <c r="A176" s="17"/>
      <c r="B176" s="18" t="s">
        <v>686</v>
      </c>
      <c r="C176" s="19" t="s">
        <v>160</v>
      </c>
      <c r="D176" s="20" t="s">
        <v>48</v>
      </c>
      <c r="E176" s="21"/>
      <c r="F176" s="20" t="s">
        <v>22</v>
      </c>
      <c r="G176" s="20">
        <v>4</v>
      </c>
      <c r="H176" s="27">
        <v>0</v>
      </c>
      <c r="I176" s="23">
        <f t="shared" si="13"/>
        <v>0</v>
      </c>
      <c r="J176" s="24">
        <v>0</v>
      </c>
      <c r="K176" s="25">
        <f t="shared" si="12"/>
        <v>0</v>
      </c>
    </row>
    <row r="177" spans="1:11" s="7" customFormat="1" x14ac:dyDescent="0.25">
      <c r="A177" s="17"/>
      <c r="B177" s="18" t="s">
        <v>685</v>
      </c>
      <c r="C177" s="19" t="s">
        <v>57</v>
      </c>
      <c r="D177" s="20" t="s">
        <v>48</v>
      </c>
      <c r="E177" s="21"/>
      <c r="F177" s="20" t="s">
        <v>22</v>
      </c>
      <c r="G177" s="20">
        <v>20</v>
      </c>
      <c r="H177" s="27">
        <v>0</v>
      </c>
      <c r="I177" s="23">
        <f t="shared" si="13"/>
        <v>0</v>
      </c>
      <c r="J177" s="24">
        <v>0</v>
      </c>
      <c r="K177" s="25">
        <f t="shared" si="12"/>
        <v>0</v>
      </c>
    </row>
    <row r="178" spans="1:11" s="7" customFormat="1" x14ac:dyDescent="0.25">
      <c r="A178" s="17"/>
      <c r="B178" s="18" t="s">
        <v>685</v>
      </c>
      <c r="C178" s="19" t="s">
        <v>214</v>
      </c>
      <c r="D178" s="20" t="s">
        <v>48</v>
      </c>
      <c r="E178" s="21"/>
      <c r="F178" s="20" t="s">
        <v>22</v>
      </c>
      <c r="G178" s="20">
        <v>9</v>
      </c>
      <c r="H178" s="27">
        <v>0</v>
      </c>
      <c r="I178" s="23">
        <f t="shared" si="13"/>
        <v>0</v>
      </c>
      <c r="J178" s="24">
        <v>0</v>
      </c>
      <c r="K178" s="25">
        <f t="shared" si="12"/>
        <v>0</v>
      </c>
    </row>
    <row r="179" spans="1:11" s="7" customFormat="1" x14ac:dyDescent="0.25">
      <c r="A179" s="17"/>
      <c r="B179" s="18" t="s">
        <v>685</v>
      </c>
      <c r="C179" s="19" t="s">
        <v>102</v>
      </c>
      <c r="D179" s="20" t="s">
        <v>48</v>
      </c>
      <c r="E179" s="21"/>
      <c r="F179" s="20" t="s">
        <v>22</v>
      </c>
      <c r="G179" s="20">
        <v>15</v>
      </c>
      <c r="H179" s="27">
        <v>0</v>
      </c>
      <c r="I179" s="23">
        <f t="shared" si="13"/>
        <v>0</v>
      </c>
      <c r="J179" s="24">
        <v>0</v>
      </c>
      <c r="K179" s="25">
        <f t="shared" si="12"/>
        <v>0</v>
      </c>
    </row>
    <row r="180" spans="1:11" s="7" customFormat="1" x14ac:dyDescent="0.25">
      <c r="A180" s="17"/>
      <c r="B180" s="18" t="s">
        <v>688</v>
      </c>
      <c r="C180" s="19"/>
      <c r="D180" s="20" t="s">
        <v>48</v>
      </c>
      <c r="E180" s="21"/>
      <c r="F180" s="20" t="s">
        <v>59</v>
      </c>
      <c r="G180" s="20">
        <v>4</v>
      </c>
      <c r="H180" s="27">
        <v>0</v>
      </c>
      <c r="I180" s="23">
        <f t="shared" ref="I180" si="14">H180*G180</f>
        <v>0</v>
      </c>
      <c r="J180" s="24">
        <v>0</v>
      </c>
      <c r="K180" s="25">
        <f t="shared" ref="K180" si="15">J180*G180</f>
        <v>0</v>
      </c>
    </row>
    <row r="181" spans="1:11" s="7" customFormat="1" x14ac:dyDescent="0.25">
      <c r="A181" s="17"/>
      <c r="B181" s="18" t="s">
        <v>690</v>
      </c>
      <c r="C181" s="19"/>
      <c r="D181" s="20" t="s">
        <v>48</v>
      </c>
      <c r="E181" s="21"/>
      <c r="F181" s="20" t="s">
        <v>59</v>
      </c>
      <c r="G181" s="20">
        <v>5</v>
      </c>
      <c r="H181" s="27">
        <v>0</v>
      </c>
      <c r="I181" s="23">
        <f t="shared" si="13"/>
        <v>0</v>
      </c>
      <c r="J181" s="24">
        <v>0</v>
      </c>
      <c r="K181" s="25">
        <f t="shared" si="12"/>
        <v>0</v>
      </c>
    </row>
    <row r="182" spans="1:11" s="7" customFormat="1" x14ac:dyDescent="0.25">
      <c r="A182" s="17"/>
      <c r="B182" s="18" t="s">
        <v>649</v>
      </c>
      <c r="C182" s="19" t="s">
        <v>102</v>
      </c>
      <c r="D182" s="20" t="s">
        <v>167</v>
      </c>
      <c r="E182" s="21" t="s">
        <v>166</v>
      </c>
      <c r="F182" s="20" t="s">
        <v>22</v>
      </c>
      <c r="G182" s="20">
        <v>38</v>
      </c>
      <c r="H182" s="46" t="s">
        <v>708</v>
      </c>
      <c r="I182" s="47" t="s">
        <v>709</v>
      </c>
      <c r="J182" s="24">
        <v>0</v>
      </c>
      <c r="K182" s="25">
        <f t="shared" si="12"/>
        <v>0</v>
      </c>
    </row>
    <row r="183" spans="1:11" s="7" customFormat="1" x14ac:dyDescent="0.25">
      <c r="A183" s="17"/>
      <c r="B183" s="18" t="s">
        <v>623</v>
      </c>
      <c r="C183" s="19" t="s">
        <v>346</v>
      </c>
      <c r="D183" s="20" t="s">
        <v>347</v>
      </c>
      <c r="E183" s="21" t="s">
        <v>348</v>
      </c>
      <c r="F183" s="20" t="s">
        <v>59</v>
      </c>
      <c r="G183" s="20">
        <v>10.625</v>
      </c>
      <c r="H183" s="46" t="s">
        <v>708</v>
      </c>
      <c r="I183" s="47" t="s">
        <v>709</v>
      </c>
      <c r="J183" s="24">
        <v>0</v>
      </c>
      <c r="K183" s="25">
        <f t="shared" si="12"/>
        <v>0</v>
      </c>
    </row>
    <row r="184" spans="1:11" s="7" customFormat="1" x14ac:dyDescent="0.25">
      <c r="A184" s="17"/>
      <c r="B184" s="18" t="s">
        <v>63</v>
      </c>
      <c r="C184" s="19"/>
      <c r="D184" s="20"/>
      <c r="E184" s="21"/>
      <c r="F184" s="20" t="s">
        <v>22</v>
      </c>
      <c r="G184" s="20">
        <v>63.75</v>
      </c>
      <c r="H184" s="46" t="s">
        <v>708</v>
      </c>
      <c r="I184" s="47" t="s">
        <v>709</v>
      </c>
      <c r="J184" s="48">
        <v>0</v>
      </c>
      <c r="K184" s="49">
        <v>0</v>
      </c>
    </row>
    <row r="185" spans="1:11" s="7" customFormat="1" x14ac:dyDescent="0.25">
      <c r="A185" s="17"/>
      <c r="B185" s="18" t="s">
        <v>69</v>
      </c>
      <c r="C185" s="19"/>
      <c r="D185" s="20"/>
      <c r="E185" s="21" t="s">
        <v>70</v>
      </c>
      <c r="F185" s="20" t="s">
        <v>28</v>
      </c>
      <c r="G185" s="20">
        <v>1</v>
      </c>
      <c r="H185" s="46" t="s">
        <v>708</v>
      </c>
      <c r="I185" s="47" t="s">
        <v>709</v>
      </c>
      <c r="J185" s="48">
        <v>0</v>
      </c>
      <c r="K185" s="49">
        <v>0</v>
      </c>
    </row>
    <row r="186" spans="1:11" s="7" customFormat="1" x14ac:dyDescent="0.25">
      <c r="A186" s="17" t="s">
        <v>386</v>
      </c>
      <c r="B186" s="18" t="s">
        <v>602</v>
      </c>
      <c r="C186" s="19" t="s">
        <v>355</v>
      </c>
      <c r="D186" s="20"/>
      <c r="E186" s="21" t="s">
        <v>301</v>
      </c>
      <c r="F186" s="20" t="s">
        <v>27</v>
      </c>
      <c r="G186" s="20">
        <v>1</v>
      </c>
      <c r="H186" s="46" t="s">
        <v>708</v>
      </c>
      <c r="I186" s="47" t="s">
        <v>709</v>
      </c>
      <c r="J186" s="24">
        <v>0</v>
      </c>
      <c r="K186" s="25">
        <f t="shared" ref="K186:K194" si="16">J186*G186</f>
        <v>0</v>
      </c>
    </row>
    <row r="187" spans="1:11" s="7" customFormat="1" x14ac:dyDescent="0.25">
      <c r="A187" s="17"/>
      <c r="B187" s="18" t="s">
        <v>639</v>
      </c>
      <c r="C187" s="19" t="s">
        <v>356</v>
      </c>
      <c r="D187" s="20"/>
      <c r="E187" s="21"/>
      <c r="F187" s="20" t="s">
        <v>27</v>
      </c>
      <c r="G187" s="20">
        <v>1</v>
      </c>
      <c r="H187" s="46" t="s">
        <v>708</v>
      </c>
      <c r="I187" s="47" t="s">
        <v>709</v>
      </c>
      <c r="J187" s="24">
        <v>0</v>
      </c>
      <c r="K187" s="25">
        <f t="shared" si="16"/>
        <v>0</v>
      </c>
    </row>
    <row r="188" spans="1:11" s="7" customFormat="1" x14ac:dyDescent="0.25">
      <c r="A188" s="17"/>
      <c r="B188" s="18" t="s">
        <v>613</v>
      </c>
      <c r="C188" s="19" t="s">
        <v>357</v>
      </c>
      <c r="D188" s="20"/>
      <c r="E188" s="21"/>
      <c r="F188" s="20" t="s">
        <v>27</v>
      </c>
      <c r="G188" s="20">
        <v>1</v>
      </c>
      <c r="H188" s="46" t="s">
        <v>708</v>
      </c>
      <c r="I188" s="47" t="s">
        <v>709</v>
      </c>
      <c r="J188" s="24">
        <v>0</v>
      </c>
      <c r="K188" s="25">
        <f t="shared" si="16"/>
        <v>0</v>
      </c>
    </row>
    <row r="189" spans="1:11" s="7" customFormat="1" ht="26.4" x14ac:dyDescent="0.25">
      <c r="A189" s="17"/>
      <c r="B189" s="18" t="s">
        <v>633</v>
      </c>
      <c r="C189" s="19" t="s">
        <v>135</v>
      </c>
      <c r="D189" s="20"/>
      <c r="E189" s="21" t="s">
        <v>33</v>
      </c>
      <c r="F189" s="20" t="s">
        <v>27</v>
      </c>
      <c r="G189" s="20">
        <v>3</v>
      </c>
      <c r="H189" s="46" t="s">
        <v>708</v>
      </c>
      <c r="I189" s="47" t="s">
        <v>709</v>
      </c>
      <c r="J189" s="24">
        <v>0</v>
      </c>
      <c r="K189" s="25">
        <f t="shared" si="16"/>
        <v>0</v>
      </c>
    </row>
    <row r="190" spans="1:11" s="7" customFormat="1" x14ac:dyDescent="0.25">
      <c r="A190" s="17"/>
      <c r="B190" s="18" t="s">
        <v>636</v>
      </c>
      <c r="C190" s="19" t="s">
        <v>40</v>
      </c>
      <c r="D190" s="20"/>
      <c r="E190" s="21"/>
      <c r="F190" s="20" t="s">
        <v>27</v>
      </c>
      <c r="G190" s="20">
        <v>3</v>
      </c>
      <c r="H190" s="46" t="s">
        <v>708</v>
      </c>
      <c r="I190" s="47" t="s">
        <v>709</v>
      </c>
      <c r="J190" s="24">
        <v>0</v>
      </c>
      <c r="K190" s="25">
        <f t="shared" si="16"/>
        <v>0</v>
      </c>
    </row>
    <row r="191" spans="1:11" s="7" customFormat="1" x14ac:dyDescent="0.25">
      <c r="A191" s="17"/>
      <c r="B191" s="18" t="s">
        <v>600</v>
      </c>
      <c r="C191" s="19" t="s">
        <v>185</v>
      </c>
      <c r="D191" s="20" t="s">
        <v>91</v>
      </c>
      <c r="E191" s="21"/>
      <c r="F191" s="20" t="s">
        <v>27</v>
      </c>
      <c r="G191" s="20">
        <v>3</v>
      </c>
      <c r="H191" s="46" t="s">
        <v>708</v>
      </c>
      <c r="I191" s="47" t="s">
        <v>709</v>
      </c>
      <c r="J191" s="24">
        <v>0</v>
      </c>
      <c r="K191" s="25">
        <f t="shared" si="16"/>
        <v>0</v>
      </c>
    </row>
    <row r="192" spans="1:11" s="7" customFormat="1" x14ac:dyDescent="0.25">
      <c r="A192" s="17"/>
      <c r="B192" s="18" t="s">
        <v>685</v>
      </c>
      <c r="C192" s="19" t="s">
        <v>58</v>
      </c>
      <c r="D192" s="20" t="s">
        <v>48</v>
      </c>
      <c r="E192" s="21"/>
      <c r="F192" s="20" t="s">
        <v>22</v>
      </c>
      <c r="G192" s="20">
        <v>15</v>
      </c>
      <c r="H192" s="27">
        <v>0</v>
      </c>
      <c r="I192" s="23">
        <f t="shared" ref="I192:I193" si="17">H192*G192</f>
        <v>0</v>
      </c>
      <c r="J192" s="24">
        <v>0</v>
      </c>
      <c r="K192" s="25">
        <f t="shared" si="16"/>
        <v>0</v>
      </c>
    </row>
    <row r="193" spans="1:11" s="7" customFormat="1" x14ac:dyDescent="0.25">
      <c r="A193" s="17"/>
      <c r="B193" s="18" t="s">
        <v>690</v>
      </c>
      <c r="C193" s="19"/>
      <c r="D193" s="20" t="s">
        <v>48</v>
      </c>
      <c r="E193" s="21"/>
      <c r="F193" s="20" t="s">
        <v>59</v>
      </c>
      <c r="G193" s="20">
        <v>1</v>
      </c>
      <c r="H193" s="27">
        <v>0</v>
      </c>
      <c r="I193" s="23">
        <f t="shared" si="17"/>
        <v>0</v>
      </c>
      <c r="J193" s="24">
        <v>0</v>
      </c>
      <c r="K193" s="25">
        <f t="shared" si="16"/>
        <v>0</v>
      </c>
    </row>
    <row r="194" spans="1:11" s="7" customFormat="1" x14ac:dyDescent="0.25">
      <c r="A194" s="17"/>
      <c r="B194" s="18" t="s">
        <v>623</v>
      </c>
      <c r="C194" s="19" t="s">
        <v>346</v>
      </c>
      <c r="D194" s="20" t="s">
        <v>347</v>
      </c>
      <c r="E194" s="21" t="s">
        <v>348</v>
      </c>
      <c r="F194" s="20" t="s">
        <v>59</v>
      </c>
      <c r="G194" s="42">
        <v>4.125</v>
      </c>
      <c r="H194" s="46" t="s">
        <v>708</v>
      </c>
      <c r="I194" s="47" t="s">
        <v>709</v>
      </c>
      <c r="J194" s="24">
        <v>0</v>
      </c>
      <c r="K194" s="25">
        <f t="shared" si="16"/>
        <v>0</v>
      </c>
    </row>
    <row r="195" spans="1:11" s="7" customFormat="1" x14ac:dyDescent="0.25">
      <c r="A195" s="17"/>
      <c r="B195" s="18" t="s">
        <v>63</v>
      </c>
      <c r="C195" s="19"/>
      <c r="D195" s="20"/>
      <c r="E195" s="21"/>
      <c r="F195" s="20" t="s">
        <v>22</v>
      </c>
      <c r="G195" s="20">
        <v>24.75</v>
      </c>
      <c r="H195" s="46" t="s">
        <v>708</v>
      </c>
      <c r="I195" s="47" t="s">
        <v>709</v>
      </c>
      <c r="J195" s="48">
        <v>0</v>
      </c>
      <c r="K195" s="49">
        <v>0</v>
      </c>
    </row>
    <row r="196" spans="1:11" s="7" customFormat="1" x14ac:dyDescent="0.25">
      <c r="A196" s="17"/>
      <c r="B196" s="18" t="s">
        <v>69</v>
      </c>
      <c r="C196" s="19"/>
      <c r="D196" s="20"/>
      <c r="E196" s="21" t="s">
        <v>70</v>
      </c>
      <c r="F196" s="20" t="s">
        <v>28</v>
      </c>
      <c r="G196" s="20">
        <v>1</v>
      </c>
      <c r="H196" s="46" t="s">
        <v>708</v>
      </c>
      <c r="I196" s="47" t="s">
        <v>709</v>
      </c>
      <c r="J196" s="48">
        <v>0</v>
      </c>
      <c r="K196" s="49">
        <v>0</v>
      </c>
    </row>
    <row r="197" spans="1:11" s="7" customFormat="1" x14ac:dyDescent="0.25">
      <c r="A197" s="17" t="s">
        <v>387</v>
      </c>
      <c r="B197" s="18" t="s">
        <v>602</v>
      </c>
      <c r="C197" s="19" t="s">
        <v>355</v>
      </c>
      <c r="D197" s="20"/>
      <c r="E197" s="21" t="s">
        <v>301</v>
      </c>
      <c r="F197" s="20" t="s">
        <v>27</v>
      </c>
      <c r="G197" s="20">
        <v>1</v>
      </c>
      <c r="H197" s="46" t="s">
        <v>708</v>
      </c>
      <c r="I197" s="47" t="s">
        <v>709</v>
      </c>
      <c r="J197" s="24">
        <v>0</v>
      </c>
      <c r="K197" s="25">
        <f t="shared" ref="K197:K205" si="18">J197*G197</f>
        <v>0</v>
      </c>
    </row>
    <row r="198" spans="1:11" s="7" customFormat="1" x14ac:dyDescent="0.25">
      <c r="A198" s="17"/>
      <c r="B198" s="18" t="s">
        <v>639</v>
      </c>
      <c r="C198" s="19" t="s">
        <v>356</v>
      </c>
      <c r="D198" s="20"/>
      <c r="E198" s="21"/>
      <c r="F198" s="20" t="s">
        <v>27</v>
      </c>
      <c r="G198" s="20">
        <v>1</v>
      </c>
      <c r="H198" s="46" t="s">
        <v>708</v>
      </c>
      <c r="I198" s="47" t="s">
        <v>709</v>
      </c>
      <c r="J198" s="24">
        <v>0</v>
      </c>
      <c r="K198" s="25">
        <f t="shared" si="18"/>
        <v>0</v>
      </c>
    </row>
    <row r="199" spans="1:11" s="7" customFormat="1" x14ac:dyDescent="0.25">
      <c r="A199" s="17"/>
      <c r="B199" s="18" t="s">
        <v>613</v>
      </c>
      <c r="C199" s="19" t="s">
        <v>357</v>
      </c>
      <c r="D199" s="20"/>
      <c r="E199" s="21"/>
      <c r="F199" s="20" t="s">
        <v>27</v>
      </c>
      <c r="G199" s="20">
        <v>1</v>
      </c>
      <c r="H199" s="46" t="s">
        <v>708</v>
      </c>
      <c r="I199" s="47" t="s">
        <v>709</v>
      </c>
      <c r="J199" s="24">
        <v>0</v>
      </c>
      <c r="K199" s="25">
        <f t="shared" si="18"/>
        <v>0</v>
      </c>
    </row>
    <row r="200" spans="1:11" s="7" customFormat="1" ht="26.4" x14ac:dyDescent="0.25">
      <c r="A200" s="17"/>
      <c r="B200" s="18" t="s">
        <v>633</v>
      </c>
      <c r="C200" s="19" t="s">
        <v>135</v>
      </c>
      <c r="D200" s="20"/>
      <c r="E200" s="21" t="s">
        <v>33</v>
      </c>
      <c r="F200" s="20" t="s">
        <v>27</v>
      </c>
      <c r="G200" s="20">
        <v>2</v>
      </c>
      <c r="H200" s="46" t="s">
        <v>708</v>
      </c>
      <c r="I200" s="47" t="s">
        <v>709</v>
      </c>
      <c r="J200" s="24">
        <v>0</v>
      </c>
      <c r="K200" s="25">
        <f t="shared" si="18"/>
        <v>0</v>
      </c>
    </row>
    <row r="201" spans="1:11" s="7" customFormat="1" x14ac:dyDescent="0.25">
      <c r="A201" s="17"/>
      <c r="B201" s="18" t="s">
        <v>636</v>
      </c>
      <c r="C201" s="19" t="s">
        <v>40</v>
      </c>
      <c r="D201" s="20"/>
      <c r="E201" s="21"/>
      <c r="F201" s="20" t="s">
        <v>27</v>
      </c>
      <c r="G201" s="20">
        <v>2</v>
      </c>
      <c r="H201" s="46" t="s">
        <v>708</v>
      </c>
      <c r="I201" s="47" t="s">
        <v>709</v>
      </c>
      <c r="J201" s="24">
        <v>0</v>
      </c>
      <c r="K201" s="25">
        <f t="shared" si="18"/>
        <v>0</v>
      </c>
    </row>
    <row r="202" spans="1:11" s="7" customFormat="1" x14ac:dyDescent="0.25">
      <c r="A202" s="17"/>
      <c r="B202" s="18" t="s">
        <v>600</v>
      </c>
      <c r="C202" s="19" t="s">
        <v>185</v>
      </c>
      <c r="D202" s="20" t="s">
        <v>91</v>
      </c>
      <c r="E202" s="21"/>
      <c r="F202" s="20" t="s">
        <v>27</v>
      </c>
      <c r="G202" s="20">
        <v>2</v>
      </c>
      <c r="H202" s="46" t="s">
        <v>708</v>
      </c>
      <c r="I202" s="47" t="s">
        <v>709</v>
      </c>
      <c r="J202" s="24">
        <v>0</v>
      </c>
      <c r="K202" s="25">
        <f t="shared" si="18"/>
        <v>0</v>
      </c>
    </row>
    <row r="203" spans="1:11" s="7" customFormat="1" x14ac:dyDescent="0.25">
      <c r="A203" s="17"/>
      <c r="B203" s="18" t="s">
        <v>685</v>
      </c>
      <c r="C203" s="19" t="s">
        <v>58</v>
      </c>
      <c r="D203" s="20" t="s">
        <v>48</v>
      </c>
      <c r="E203" s="21"/>
      <c r="F203" s="20" t="s">
        <v>22</v>
      </c>
      <c r="G203" s="20">
        <v>15</v>
      </c>
      <c r="H203" s="27">
        <v>0</v>
      </c>
      <c r="I203" s="23">
        <f t="shared" ref="I203:I204" si="19">H203*G203</f>
        <v>0</v>
      </c>
      <c r="J203" s="24">
        <v>0</v>
      </c>
      <c r="K203" s="25">
        <f t="shared" si="18"/>
        <v>0</v>
      </c>
    </row>
    <row r="204" spans="1:11" s="7" customFormat="1" x14ac:dyDescent="0.25">
      <c r="A204" s="17"/>
      <c r="B204" s="18" t="s">
        <v>690</v>
      </c>
      <c r="C204" s="19"/>
      <c r="D204" s="20" t="s">
        <v>48</v>
      </c>
      <c r="E204" s="21"/>
      <c r="F204" s="20" t="s">
        <v>59</v>
      </c>
      <c r="G204" s="20">
        <v>2</v>
      </c>
      <c r="H204" s="27">
        <v>0</v>
      </c>
      <c r="I204" s="23">
        <f t="shared" si="19"/>
        <v>0</v>
      </c>
      <c r="J204" s="24">
        <v>0</v>
      </c>
      <c r="K204" s="25">
        <f t="shared" si="18"/>
        <v>0</v>
      </c>
    </row>
    <row r="205" spans="1:11" s="7" customFormat="1" x14ac:dyDescent="0.25">
      <c r="A205" s="17"/>
      <c r="B205" s="18" t="s">
        <v>623</v>
      </c>
      <c r="C205" s="19" t="s">
        <v>346</v>
      </c>
      <c r="D205" s="20" t="s">
        <v>347</v>
      </c>
      <c r="E205" s="21" t="s">
        <v>348</v>
      </c>
      <c r="F205" s="20" t="s">
        <v>59</v>
      </c>
      <c r="G205" s="20">
        <v>4.125</v>
      </c>
      <c r="H205" s="46" t="s">
        <v>708</v>
      </c>
      <c r="I205" s="47" t="s">
        <v>709</v>
      </c>
      <c r="J205" s="24">
        <v>0</v>
      </c>
      <c r="K205" s="25">
        <f t="shared" si="18"/>
        <v>0</v>
      </c>
    </row>
    <row r="206" spans="1:11" s="7" customFormat="1" x14ac:dyDescent="0.25">
      <c r="A206" s="17"/>
      <c r="B206" s="18" t="s">
        <v>63</v>
      </c>
      <c r="C206" s="19"/>
      <c r="D206" s="20"/>
      <c r="E206" s="21"/>
      <c r="F206" s="20" t="s">
        <v>22</v>
      </c>
      <c r="G206" s="20">
        <v>24.75</v>
      </c>
      <c r="H206" s="46" t="s">
        <v>708</v>
      </c>
      <c r="I206" s="47" t="s">
        <v>709</v>
      </c>
      <c r="J206" s="48">
        <v>0</v>
      </c>
      <c r="K206" s="49">
        <v>0</v>
      </c>
    </row>
    <row r="207" spans="1:11" s="7" customFormat="1" x14ac:dyDescent="0.25">
      <c r="A207" s="17"/>
      <c r="B207" s="18" t="s">
        <v>69</v>
      </c>
      <c r="C207" s="19"/>
      <c r="D207" s="20"/>
      <c r="E207" s="21" t="s">
        <v>70</v>
      </c>
      <c r="F207" s="20" t="s">
        <v>28</v>
      </c>
      <c r="G207" s="20">
        <v>1</v>
      </c>
      <c r="H207" s="46" t="s">
        <v>708</v>
      </c>
      <c r="I207" s="47" t="s">
        <v>709</v>
      </c>
      <c r="J207" s="48">
        <v>0</v>
      </c>
      <c r="K207" s="49">
        <v>0</v>
      </c>
    </row>
    <row r="208" spans="1:11" s="7" customFormat="1" x14ac:dyDescent="0.25">
      <c r="A208" s="17" t="s">
        <v>388</v>
      </c>
      <c r="B208" s="18" t="s">
        <v>602</v>
      </c>
      <c r="C208" s="19" t="s">
        <v>355</v>
      </c>
      <c r="D208" s="20"/>
      <c r="E208" s="21" t="s">
        <v>301</v>
      </c>
      <c r="F208" s="20" t="s">
        <v>27</v>
      </c>
      <c r="G208" s="20">
        <v>1</v>
      </c>
      <c r="H208" s="46" t="s">
        <v>708</v>
      </c>
      <c r="I208" s="47" t="s">
        <v>709</v>
      </c>
      <c r="J208" s="24">
        <v>0</v>
      </c>
      <c r="K208" s="25">
        <f t="shared" ref="K208:K215" si="20">J208*G208</f>
        <v>0</v>
      </c>
    </row>
    <row r="209" spans="1:11" s="7" customFormat="1" x14ac:dyDescent="0.25">
      <c r="A209" s="17"/>
      <c r="B209" s="18" t="s">
        <v>639</v>
      </c>
      <c r="C209" s="19" t="s">
        <v>356</v>
      </c>
      <c r="D209" s="20"/>
      <c r="E209" s="21"/>
      <c r="F209" s="20" t="s">
        <v>27</v>
      </c>
      <c r="G209" s="20">
        <v>1</v>
      </c>
      <c r="H209" s="46" t="s">
        <v>708</v>
      </c>
      <c r="I209" s="47" t="s">
        <v>709</v>
      </c>
      <c r="J209" s="24">
        <v>0</v>
      </c>
      <c r="K209" s="25">
        <f t="shared" si="20"/>
        <v>0</v>
      </c>
    </row>
    <row r="210" spans="1:11" s="7" customFormat="1" x14ac:dyDescent="0.25">
      <c r="A210" s="17"/>
      <c r="B210" s="18" t="s">
        <v>613</v>
      </c>
      <c r="C210" s="19" t="s">
        <v>357</v>
      </c>
      <c r="D210" s="20"/>
      <c r="E210" s="21"/>
      <c r="F210" s="20" t="s">
        <v>27</v>
      </c>
      <c r="G210" s="20">
        <v>1</v>
      </c>
      <c r="H210" s="46" t="s">
        <v>708</v>
      </c>
      <c r="I210" s="47" t="s">
        <v>709</v>
      </c>
      <c r="J210" s="24">
        <v>0</v>
      </c>
      <c r="K210" s="25">
        <f t="shared" si="20"/>
        <v>0</v>
      </c>
    </row>
    <row r="211" spans="1:11" s="7" customFormat="1" ht="26.4" x14ac:dyDescent="0.25">
      <c r="A211" s="17"/>
      <c r="B211" s="18" t="s">
        <v>633</v>
      </c>
      <c r="C211" s="19" t="s">
        <v>135</v>
      </c>
      <c r="D211" s="20"/>
      <c r="E211" s="21" t="s">
        <v>33</v>
      </c>
      <c r="F211" s="20" t="s">
        <v>27</v>
      </c>
      <c r="G211" s="20">
        <v>1</v>
      </c>
      <c r="H211" s="46" t="s">
        <v>708</v>
      </c>
      <c r="I211" s="47" t="s">
        <v>709</v>
      </c>
      <c r="J211" s="24">
        <v>0</v>
      </c>
      <c r="K211" s="25">
        <f t="shared" si="20"/>
        <v>0</v>
      </c>
    </row>
    <row r="212" spans="1:11" s="7" customFormat="1" x14ac:dyDescent="0.25">
      <c r="A212" s="17"/>
      <c r="B212" s="18" t="s">
        <v>600</v>
      </c>
      <c r="C212" s="19" t="s">
        <v>185</v>
      </c>
      <c r="D212" s="20" t="s">
        <v>91</v>
      </c>
      <c r="E212" s="21"/>
      <c r="F212" s="20" t="s">
        <v>27</v>
      </c>
      <c r="G212" s="20">
        <v>1</v>
      </c>
      <c r="H212" s="46" t="s">
        <v>708</v>
      </c>
      <c r="I212" s="47" t="s">
        <v>709</v>
      </c>
      <c r="J212" s="24">
        <v>0</v>
      </c>
      <c r="K212" s="25">
        <f t="shared" si="20"/>
        <v>0</v>
      </c>
    </row>
    <row r="213" spans="1:11" s="7" customFormat="1" x14ac:dyDescent="0.25">
      <c r="A213" s="17"/>
      <c r="B213" s="18" t="s">
        <v>685</v>
      </c>
      <c r="C213" s="19" t="s">
        <v>58</v>
      </c>
      <c r="D213" s="20" t="s">
        <v>48</v>
      </c>
      <c r="E213" s="21"/>
      <c r="F213" s="20" t="s">
        <v>22</v>
      </c>
      <c r="G213" s="20">
        <v>10</v>
      </c>
      <c r="H213" s="27">
        <v>0</v>
      </c>
      <c r="I213" s="23">
        <f t="shared" ref="I213:I214" si="21">H213*G213</f>
        <v>0</v>
      </c>
      <c r="J213" s="24">
        <v>0</v>
      </c>
      <c r="K213" s="25">
        <f t="shared" si="20"/>
        <v>0</v>
      </c>
    </row>
    <row r="214" spans="1:11" s="7" customFormat="1" x14ac:dyDescent="0.25">
      <c r="A214" s="17"/>
      <c r="B214" s="18" t="s">
        <v>690</v>
      </c>
      <c r="C214" s="19"/>
      <c r="D214" s="20" t="s">
        <v>48</v>
      </c>
      <c r="E214" s="21"/>
      <c r="F214" s="20" t="s">
        <v>59</v>
      </c>
      <c r="G214" s="20">
        <v>1</v>
      </c>
      <c r="H214" s="27">
        <v>0</v>
      </c>
      <c r="I214" s="23">
        <f t="shared" si="21"/>
        <v>0</v>
      </c>
      <c r="J214" s="24">
        <v>0</v>
      </c>
      <c r="K214" s="25">
        <f t="shared" si="20"/>
        <v>0</v>
      </c>
    </row>
    <row r="215" spans="1:11" s="7" customFormat="1" x14ac:dyDescent="0.25">
      <c r="A215" s="17"/>
      <c r="B215" s="18" t="s">
        <v>623</v>
      </c>
      <c r="C215" s="19" t="s">
        <v>346</v>
      </c>
      <c r="D215" s="20" t="s">
        <v>347</v>
      </c>
      <c r="E215" s="21" t="s">
        <v>348</v>
      </c>
      <c r="F215" s="20" t="s">
        <v>59</v>
      </c>
      <c r="G215" s="20">
        <v>4.375</v>
      </c>
      <c r="H215" s="46" t="s">
        <v>708</v>
      </c>
      <c r="I215" s="47" t="s">
        <v>709</v>
      </c>
      <c r="J215" s="24">
        <v>0</v>
      </c>
      <c r="K215" s="25">
        <f t="shared" si="20"/>
        <v>0</v>
      </c>
    </row>
    <row r="216" spans="1:11" s="7" customFormat="1" x14ac:dyDescent="0.25">
      <c r="A216" s="17"/>
      <c r="B216" s="18" t="s">
        <v>63</v>
      </c>
      <c r="C216" s="19"/>
      <c r="D216" s="20"/>
      <c r="E216" s="21"/>
      <c r="F216" s="20" t="s">
        <v>22</v>
      </c>
      <c r="G216" s="20">
        <v>26.25</v>
      </c>
      <c r="H216" s="46" t="s">
        <v>708</v>
      </c>
      <c r="I216" s="47" t="s">
        <v>709</v>
      </c>
      <c r="J216" s="48">
        <v>0</v>
      </c>
      <c r="K216" s="49">
        <v>0</v>
      </c>
    </row>
    <row r="217" spans="1:11" s="7" customFormat="1" x14ac:dyDescent="0.25">
      <c r="A217" s="17"/>
      <c r="B217" s="18" t="s">
        <v>69</v>
      </c>
      <c r="C217" s="19"/>
      <c r="D217" s="20"/>
      <c r="E217" s="21" t="s">
        <v>70</v>
      </c>
      <c r="F217" s="20" t="s">
        <v>28</v>
      </c>
      <c r="G217" s="20">
        <v>1</v>
      </c>
      <c r="H217" s="46" t="s">
        <v>708</v>
      </c>
      <c r="I217" s="47" t="s">
        <v>709</v>
      </c>
      <c r="J217" s="48">
        <v>0</v>
      </c>
      <c r="K217" s="49">
        <v>0</v>
      </c>
    </row>
    <row r="218" spans="1:11" s="7" customFormat="1" x14ac:dyDescent="0.25">
      <c r="A218" s="17" t="s">
        <v>389</v>
      </c>
      <c r="B218" s="18" t="s">
        <v>602</v>
      </c>
      <c r="C218" s="19" t="s">
        <v>361</v>
      </c>
      <c r="D218" s="20"/>
      <c r="E218" s="21" t="s">
        <v>301</v>
      </c>
      <c r="F218" s="20" t="s">
        <v>27</v>
      </c>
      <c r="G218" s="20">
        <v>1</v>
      </c>
      <c r="H218" s="46" t="s">
        <v>708</v>
      </c>
      <c r="I218" s="47" t="s">
        <v>709</v>
      </c>
      <c r="J218" s="24">
        <v>0</v>
      </c>
      <c r="K218" s="25">
        <f t="shared" ref="K218:K232" si="22">J218*G218</f>
        <v>0</v>
      </c>
    </row>
    <row r="219" spans="1:11" s="7" customFormat="1" x14ac:dyDescent="0.25">
      <c r="A219" s="17"/>
      <c r="B219" s="18" t="s">
        <v>639</v>
      </c>
      <c r="C219" s="19" t="s">
        <v>390</v>
      </c>
      <c r="D219" s="20"/>
      <c r="E219" s="21"/>
      <c r="F219" s="20" t="s">
        <v>27</v>
      </c>
      <c r="G219" s="20">
        <v>1</v>
      </c>
      <c r="H219" s="46" t="s">
        <v>708</v>
      </c>
      <c r="I219" s="47" t="s">
        <v>709</v>
      </c>
      <c r="J219" s="24">
        <v>0</v>
      </c>
      <c r="K219" s="25">
        <f t="shared" si="22"/>
        <v>0</v>
      </c>
    </row>
    <row r="220" spans="1:11" s="7" customFormat="1" x14ac:dyDescent="0.25">
      <c r="A220" s="17"/>
      <c r="B220" s="18" t="s">
        <v>613</v>
      </c>
      <c r="C220" s="19" t="s">
        <v>391</v>
      </c>
      <c r="D220" s="20"/>
      <c r="E220" s="21"/>
      <c r="F220" s="20" t="s">
        <v>27</v>
      </c>
      <c r="G220" s="20">
        <v>1</v>
      </c>
      <c r="H220" s="46" t="s">
        <v>708</v>
      </c>
      <c r="I220" s="47" t="s">
        <v>709</v>
      </c>
      <c r="J220" s="24">
        <v>0</v>
      </c>
      <c r="K220" s="25">
        <f t="shared" si="22"/>
        <v>0</v>
      </c>
    </row>
    <row r="221" spans="1:11" s="7" customFormat="1" ht="26.4" x14ac:dyDescent="0.25">
      <c r="A221" s="17"/>
      <c r="B221" s="18" t="s">
        <v>633</v>
      </c>
      <c r="C221" s="19" t="s">
        <v>382</v>
      </c>
      <c r="D221" s="20"/>
      <c r="E221" s="21" t="s">
        <v>33</v>
      </c>
      <c r="F221" s="20" t="s">
        <v>27</v>
      </c>
      <c r="G221" s="20">
        <v>2</v>
      </c>
      <c r="H221" s="46" t="s">
        <v>708</v>
      </c>
      <c r="I221" s="47" t="s">
        <v>709</v>
      </c>
      <c r="J221" s="24">
        <v>0</v>
      </c>
      <c r="K221" s="25">
        <f t="shared" si="22"/>
        <v>0</v>
      </c>
    </row>
    <row r="222" spans="1:11" s="7" customFormat="1" ht="26.4" x14ac:dyDescent="0.25">
      <c r="A222" s="17"/>
      <c r="B222" s="18" t="s">
        <v>633</v>
      </c>
      <c r="C222" s="19" t="s">
        <v>135</v>
      </c>
      <c r="D222" s="20"/>
      <c r="E222" s="21" t="s">
        <v>33</v>
      </c>
      <c r="F222" s="20" t="s">
        <v>27</v>
      </c>
      <c r="G222" s="20">
        <v>2</v>
      </c>
      <c r="H222" s="46" t="s">
        <v>708</v>
      </c>
      <c r="I222" s="47" t="s">
        <v>709</v>
      </c>
      <c r="J222" s="24">
        <v>0</v>
      </c>
      <c r="K222" s="25">
        <f t="shared" si="22"/>
        <v>0</v>
      </c>
    </row>
    <row r="223" spans="1:11" s="7" customFormat="1" x14ac:dyDescent="0.25">
      <c r="A223" s="17"/>
      <c r="B223" s="18" t="s">
        <v>636</v>
      </c>
      <c r="C223" s="19" t="s">
        <v>85</v>
      </c>
      <c r="D223" s="20"/>
      <c r="E223" s="21"/>
      <c r="F223" s="20" t="s">
        <v>27</v>
      </c>
      <c r="G223" s="20">
        <v>8</v>
      </c>
      <c r="H223" s="46" t="s">
        <v>708</v>
      </c>
      <c r="I223" s="47" t="s">
        <v>709</v>
      </c>
      <c r="J223" s="24">
        <v>0</v>
      </c>
      <c r="K223" s="25">
        <f t="shared" si="22"/>
        <v>0</v>
      </c>
    </row>
    <row r="224" spans="1:11" s="7" customFormat="1" x14ac:dyDescent="0.25">
      <c r="A224" s="17"/>
      <c r="B224" s="18" t="s">
        <v>636</v>
      </c>
      <c r="C224" s="19" t="s">
        <v>40</v>
      </c>
      <c r="D224" s="20"/>
      <c r="E224" s="21"/>
      <c r="F224" s="20" t="s">
        <v>27</v>
      </c>
      <c r="G224" s="20">
        <v>2</v>
      </c>
      <c r="H224" s="46" t="s">
        <v>708</v>
      </c>
      <c r="I224" s="47" t="s">
        <v>709</v>
      </c>
      <c r="J224" s="24">
        <v>0</v>
      </c>
      <c r="K224" s="25">
        <f t="shared" si="22"/>
        <v>0</v>
      </c>
    </row>
    <row r="225" spans="1:11" s="7" customFormat="1" x14ac:dyDescent="0.25">
      <c r="A225" s="17"/>
      <c r="B225" s="18" t="s">
        <v>600</v>
      </c>
      <c r="C225" s="19" t="s">
        <v>90</v>
      </c>
      <c r="D225" s="20" t="s">
        <v>91</v>
      </c>
      <c r="E225" s="21"/>
      <c r="F225" s="20" t="s">
        <v>27</v>
      </c>
      <c r="G225" s="20">
        <v>8</v>
      </c>
      <c r="H225" s="46" t="s">
        <v>708</v>
      </c>
      <c r="I225" s="47" t="s">
        <v>709</v>
      </c>
      <c r="J225" s="24">
        <v>0</v>
      </c>
      <c r="K225" s="25">
        <f t="shared" si="22"/>
        <v>0</v>
      </c>
    </row>
    <row r="226" spans="1:11" s="7" customFormat="1" x14ac:dyDescent="0.25">
      <c r="A226" s="17"/>
      <c r="B226" s="18" t="s">
        <v>600</v>
      </c>
      <c r="C226" s="19" t="s">
        <v>185</v>
      </c>
      <c r="D226" s="20" t="s">
        <v>91</v>
      </c>
      <c r="E226" s="21"/>
      <c r="F226" s="20" t="s">
        <v>27</v>
      </c>
      <c r="G226" s="20">
        <v>2</v>
      </c>
      <c r="H226" s="46" t="s">
        <v>708</v>
      </c>
      <c r="I226" s="47" t="s">
        <v>709</v>
      </c>
      <c r="J226" s="24">
        <v>0</v>
      </c>
      <c r="K226" s="25">
        <f t="shared" si="22"/>
        <v>0</v>
      </c>
    </row>
    <row r="227" spans="1:11" s="7" customFormat="1" x14ac:dyDescent="0.25">
      <c r="A227" s="17"/>
      <c r="B227" s="18" t="s">
        <v>685</v>
      </c>
      <c r="C227" s="19" t="s">
        <v>57</v>
      </c>
      <c r="D227" s="20" t="s">
        <v>48</v>
      </c>
      <c r="E227" s="21"/>
      <c r="F227" s="20" t="s">
        <v>22</v>
      </c>
      <c r="G227" s="20">
        <v>2</v>
      </c>
      <c r="H227" s="27">
        <v>0</v>
      </c>
      <c r="I227" s="23">
        <f t="shared" ref="I227:I230" si="23">H227*G227</f>
        <v>0</v>
      </c>
      <c r="J227" s="24">
        <v>0</v>
      </c>
      <c r="K227" s="25">
        <f t="shared" si="22"/>
        <v>0</v>
      </c>
    </row>
    <row r="228" spans="1:11" s="7" customFormat="1" x14ac:dyDescent="0.25">
      <c r="A228" s="17"/>
      <c r="B228" s="18" t="s">
        <v>685</v>
      </c>
      <c r="C228" s="19" t="s">
        <v>214</v>
      </c>
      <c r="D228" s="20" t="s">
        <v>48</v>
      </c>
      <c r="E228" s="21"/>
      <c r="F228" s="20" t="s">
        <v>22</v>
      </c>
      <c r="G228" s="20">
        <v>8</v>
      </c>
      <c r="H228" s="27">
        <v>0</v>
      </c>
      <c r="I228" s="23">
        <f t="shared" si="23"/>
        <v>0</v>
      </c>
      <c r="J228" s="24">
        <v>0</v>
      </c>
      <c r="K228" s="25">
        <f t="shared" si="22"/>
        <v>0</v>
      </c>
    </row>
    <row r="229" spans="1:11" s="7" customFormat="1" x14ac:dyDescent="0.25">
      <c r="A229" s="17"/>
      <c r="B229" s="18" t="s">
        <v>685</v>
      </c>
      <c r="C229" s="19" t="s">
        <v>102</v>
      </c>
      <c r="D229" s="20" t="s">
        <v>48</v>
      </c>
      <c r="E229" s="21"/>
      <c r="F229" s="20" t="s">
        <v>22</v>
      </c>
      <c r="G229" s="20">
        <v>7</v>
      </c>
      <c r="H229" s="27">
        <v>0</v>
      </c>
      <c r="I229" s="23">
        <f t="shared" si="23"/>
        <v>0</v>
      </c>
      <c r="J229" s="24">
        <v>0</v>
      </c>
      <c r="K229" s="25">
        <f t="shared" si="22"/>
        <v>0</v>
      </c>
    </row>
    <row r="230" spans="1:11" s="7" customFormat="1" x14ac:dyDescent="0.25">
      <c r="A230" s="17"/>
      <c r="B230" s="18" t="s">
        <v>690</v>
      </c>
      <c r="C230" s="19"/>
      <c r="D230" s="20" t="s">
        <v>48</v>
      </c>
      <c r="E230" s="21"/>
      <c r="F230" s="20" t="s">
        <v>59</v>
      </c>
      <c r="G230" s="20">
        <v>2</v>
      </c>
      <c r="H230" s="27">
        <v>0</v>
      </c>
      <c r="I230" s="23">
        <f t="shared" si="23"/>
        <v>0</v>
      </c>
      <c r="J230" s="24">
        <v>0</v>
      </c>
      <c r="K230" s="25">
        <f t="shared" si="22"/>
        <v>0</v>
      </c>
    </row>
    <row r="231" spans="1:11" s="7" customFormat="1" x14ac:dyDescent="0.25">
      <c r="A231" s="17"/>
      <c r="B231" s="18" t="s">
        <v>649</v>
      </c>
      <c r="C231" s="19" t="s">
        <v>102</v>
      </c>
      <c r="D231" s="20" t="s">
        <v>167</v>
      </c>
      <c r="E231" s="21" t="s">
        <v>166</v>
      </c>
      <c r="F231" s="20" t="s">
        <v>22</v>
      </c>
      <c r="G231" s="20">
        <v>6</v>
      </c>
      <c r="H231" s="46" t="s">
        <v>708</v>
      </c>
      <c r="I231" s="47" t="s">
        <v>709</v>
      </c>
      <c r="J231" s="24">
        <v>0</v>
      </c>
      <c r="K231" s="25">
        <f t="shared" si="22"/>
        <v>0</v>
      </c>
    </row>
    <row r="232" spans="1:11" s="7" customFormat="1" x14ac:dyDescent="0.25">
      <c r="A232" s="17"/>
      <c r="B232" s="18" t="s">
        <v>623</v>
      </c>
      <c r="C232" s="19" t="s">
        <v>346</v>
      </c>
      <c r="D232" s="19" t="s">
        <v>347</v>
      </c>
      <c r="E232" s="21" t="s">
        <v>348</v>
      </c>
      <c r="F232" s="20" t="s">
        <v>59</v>
      </c>
      <c r="G232" s="20">
        <v>4</v>
      </c>
      <c r="H232" s="46" t="s">
        <v>708</v>
      </c>
      <c r="I232" s="47" t="s">
        <v>709</v>
      </c>
      <c r="J232" s="24">
        <v>0</v>
      </c>
      <c r="K232" s="25">
        <f t="shared" si="22"/>
        <v>0</v>
      </c>
    </row>
    <row r="233" spans="1:11" s="7" customFormat="1" x14ac:dyDescent="0.25">
      <c r="A233" s="17"/>
      <c r="B233" s="18" t="s">
        <v>63</v>
      </c>
      <c r="C233" s="19"/>
      <c r="D233" s="20"/>
      <c r="E233" s="21"/>
      <c r="F233" s="20" t="s">
        <v>22</v>
      </c>
      <c r="G233" s="20">
        <v>24</v>
      </c>
      <c r="H233" s="46" t="s">
        <v>708</v>
      </c>
      <c r="I233" s="47" t="s">
        <v>709</v>
      </c>
      <c r="J233" s="48">
        <v>0</v>
      </c>
      <c r="K233" s="49">
        <v>0</v>
      </c>
    </row>
    <row r="234" spans="1:11" s="7" customFormat="1" x14ac:dyDescent="0.25">
      <c r="A234" s="17"/>
      <c r="B234" s="18" t="s">
        <v>69</v>
      </c>
      <c r="C234" s="19"/>
      <c r="D234" s="20"/>
      <c r="E234" s="21" t="s">
        <v>70</v>
      </c>
      <c r="F234" s="20" t="s">
        <v>28</v>
      </c>
      <c r="G234" s="20">
        <v>1</v>
      </c>
      <c r="H234" s="46" t="s">
        <v>708</v>
      </c>
      <c r="I234" s="47" t="s">
        <v>709</v>
      </c>
      <c r="J234" s="48">
        <v>0</v>
      </c>
      <c r="K234" s="49">
        <v>0</v>
      </c>
    </row>
    <row r="235" spans="1:11" s="7" customFormat="1" x14ac:dyDescent="0.25">
      <c r="A235" s="17" t="s">
        <v>422</v>
      </c>
      <c r="B235" s="18" t="s">
        <v>603</v>
      </c>
      <c r="C235" s="19" t="s">
        <v>342</v>
      </c>
      <c r="D235" s="20"/>
      <c r="E235" s="21" t="s">
        <v>301</v>
      </c>
      <c r="F235" s="20" t="s">
        <v>27</v>
      </c>
      <c r="G235" s="20">
        <v>1</v>
      </c>
      <c r="H235" s="46" t="s">
        <v>708</v>
      </c>
      <c r="I235" s="47" t="s">
        <v>709</v>
      </c>
      <c r="J235" s="24">
        <v>0</v>
      </c>
      <c r="K235" s="25">
        <f t="shared" ref="K235:K242" si="24">J235*G235</f>
        <v>0</v>
      </c>
    </row>
    <row r="236" spans="1:11" s="7" customFormat="1" x14ac:dyDescent="0.25">
      <c r="A236" s="17"/>
      <c r="B236" s="18" t="s">
        <v>639</v>
      </c>
      <c r="C236" s="19" t="s">
        <v>343</v>
      </c>
      <c r="D236" s="20"/>
      <c r="E236" s="21"/>
      <c r="F236" s="20" t="s">
        <v>27</v>
      </c>
      <c r="G236" s="20">
        <v>1</v>
      </c>
      <c r="H236" s="46" t="s">
        <v>708</v>
      </c>
      <c r="I236" s="47" t="s">
        <v>709</v>
      </c>
      <c r="J236" s="24">
        <v>0</v>
      </c>
      <c r="K236" s="25">
        <f t="shared" si="24"/>
        <v>0</v>
      </c>
    </row>
    <row r="237" spans="1:11" s="7" customFormat="1" x14ac:dyDescent="0.25">
      <c r="A237" s="17"/>
      <c r="B237" s="18" t="s">
        <v>679</v>
      </c>
      <c r="C237" s="19" t="s">
        <v>344</v>
      </c>
      <c r="D237" s="20"/>
      <c r="E237" s="21" t="s">
        <v>301</v>
      </c>
      <c r="F237" s="20" t="s">
        <v>27</v>
      </c>
      <c r="G237" s="20">
        <v>2</v>
      </c>
      <c r="H237" s="46" t="s">
        <v>708</v>
      </c>
      <c r="I237" s="47" t="s">
        <v>709</v>
      </c>
      <c r="J237" s="24">
        <v>0</v>
      </c>
      <c r="K237" s="25">
        <f t="shared" si="24"/>
        <v>0</v>
      </c>
    </row>
    <row r="238" spans="1:11" s="7" customFormat="1" ht="26.4" x14ac:dyDescent="0.25">
      <c r="A238" s="17"/>
      <c r="B238" s="18" t="s">
        <v>633</v>
      </c>
      <c r="C238" s="19" t="s">
        <v>77</v>
      </c>
      <c r="D238" s="20"/>
      <c r="E238" s="21" t="s">
        <v>33</v>
      </c>
      <c r="F238" s="20" t="s">
        <v>27</v>
      </c>
      <c r="G238" s="20">
        <v>2</v>
      </c>
      <c r="H238" s="46" t="s">
        <v>708</v>
      </c>
      <c r="I238" s="47" t="s">
        <v>709</v>
      </c>
      <c r="J238" s="24">
        <v>0</v>
      </c>
      <c r="K238" s="25">
        <f t="shared" si="24"/>
        <v>0</v>
      </c>
    </row>
    <row r="239" spans="1:11" s="7" customFormat="1" x14ac:dyDescent="0.25">
      <c r="A239" s="17"/>
      <c r="B239" s="18" t="s">
        <v>636</v>
      </c>
      <c r="C239" s="19" t="s">
        <v>85</v>
      </c>
      <c r="D239" s="20"/>
      <c r="E239" s="21"/>
      <c r="F239" s="20" t="s">
        <v>27</v>
      </c>
      <c r="G239" s="20">
        <v>2</v>
      </c>
      <c r="H239" s="46" t="s">
        <v>708</v>
      </c>
      <c r="I239" s="47" t="s">
        <v>709</v>
      </c>
      <c r="J239" s="24">
        <v>0</v>
      </c>
      <c r="K239" s="25">
        <f t="shared" si="24"/>
        <v>0</v>
      </c>
    </row>
    <row r="240" spans="1:11" s="7" customFormat="1" x14ac:dyDescent="0.25">
      <c r="A240" s="17"/>
      <c r="B240" s="18" t="s">
        <v>600</v>
      </c>
      <c r="C240" s="19" t="s">
        <v>90</v>
      </c>
      <c r="D240" s="20" t="s">
        <v>91</v>
      </c>
      <c r="E240" s="21"/>
      <c r="F240" s="20" t="s">
        <v>27</v>
      </c>
      <c r="G240" s="20">
        <v>2</v>
      </c>
      <c r="H240" s="46" t="s">
        <v>708</v>
      </c>
      <c r="I240" s="47" t="s">
        <v>709</v>
      </c>
      <c r="J240" s="24">
        <v>0</v>
      </c>
      <c r="K240" s="25">
        <f t="shared" si="24"/>
        <v>0</v>
      </c>
    </row>
    <row r="241" spans="1:11" s="7" customFormat="1" x14ac:dyDescent="0.25">
      <c r="A241" s="17"/>
      <c r="B241" s="18" t="s">
        <v>685</v>
      </c>
      <c r="C241" s="19" t="s">
        <v>102</v>
      </c>
      <c r="D241" s="20" t="s">
        <v>48</v>
      </c>
      <c r="E241" s="21"/>
      <c r="F241" s="20" t="s">
        <v>22</v>
      </c>
      <c r="G241" s="20">
        <v>11</v>
      </c>
      <c r="H241" s="27">
        <v>0</v>
      </c>
      <c r="I241" s="23">
        <f t="shared" ref="I241:I242" si="25">H241*G241</f>
        <v>0</v>
      </c>
      <c r="J241" s="24">
        <v>0</v>
      </c>
      <c r="K241" s="25">
        <f t="shared" si="24"/>
        <v>0</v>
      </c>
    </row>
    <row r="242" spans="1:11" s="7" customFormat="1" x14ac:dyDescent="0.25">
      <c r="A242" s="17"/>
      <c r="B242" s="18" t="s">
        <v>690</v>
      </c>
      <c r="C242" s="19"/>
      <c r="D242" s="20" t="s">
        <v>48</v>
      </c>
      <c r="E242" s="21"/>
      <c r="F242" s="20" t="s">
        <v>59</v>
      </c>
      <c r="G242" s="20">
        <v>1</v>
      </c>
      <c r="H242" s="27">
        <v>0</v>
      </c>
      <c r="I242" s="23">
        <f t="shared" si="25"/>
        <v>0</v>
      </c>
      <c r="J242" s="24">
        <v>0</v>
      </c>
      <c r="K242" s="25">
        <f t="shared" si="24"/>
        <v>0</v>
      </c>
    </row>
    <row r="243" spans="1:11" s="7" customFormat="1" x14ac:dyDescent="0.25">
      <c r="A243" s="17"/>
      <c r="B243" s="18" t="s">
        <v>69</v>
      </c>
      <c r="C243" s="19"/>
      <c r="D243" s="20"/>
      <c r="E243" s="21" t="s">
        <v>70</v>
      </c>
      <c r="F243" s="20" t="s">
        <v>28</v>
      </c>
      <c r="G243" s="20">
        <v>1</v>
      </c>
      <c r="H243" s="46" t="s">
        <v>708</v>
      </c>
      <c r="I243" s="47" t="s">
        <v>709</v>
      </c>
      <c r="J243" s="48">
        <v>0</v>
      </c>
      <c r="K243" s="49">
        <v>0</v>
      </c>
    </row>
    <row r="244" spans="1:11" s="7" customFormat="1" x14ac:dyDescent="0.25">
      <c r="A244" s="17" t="s">
        <v>702</v>
      </c>
      <c r="B244" s="18" t="s">
        <v>617</v>
      </c>
      <c r="C244" s="19" t="s">
        <v>592</v>
      </c>
      <c r="D244" s="20" t="s">
        <v>593</v>
      </c>
      <c r="E244" s="21" t="s">
        <v>594</v>
      </c>
      <c r="F244" s="20" t="s">
        <v>27</v>
      </c>
      <c r="G244" s="20">
        <v>2</v>
      </c>
      <c r="H244" s="46" t="s">
        <v>708</v>
      </c>
      <c r="I244" s="47" t="s">
        <v>709</v>
      </c>
      <c r="J244" s="24">
        <v>0</v>
      </c>
      <c r="K244" s="25">
        <f t="shared" ref="K244:K248" si="26">J244*G244</f>
        <v>0</v>
      </c>
    </row>
    <row r="245" spans="1:11" s="7" customFormat="1" x14ac:dyDescent="0.25">
      <c r="A245" s="17"/>
      <c r="B245" s="18" t="s">
        <v>674</v>
      </c>
      <c r="C245" s="19"/>
      <c r="D245" s="20" t="s">
        <v>595</v>
      </c>
      <c r="E245" s="21" t="s">
        <v>594</v>
      </c>
      <c r="F245" s="20" t="s">
        <v>27</v>
      </c>
      <c r="G245" s="20">
        <v>2</v>
      </c>
      <c r="H245" s="46" t="s">
        <v>708</v>
      </c>
      <c r="I245" s="47" t="s">
        <v>709</v>
      </c>
      <c r="J245" s="24">
        <v>0</v>
      </c>
      <c r="K245" s="25">
        <f t="shared" si="26"/>
        <v>0</v>
      </c>
    </row>
    <row r="246" spans="1:11" s="7" customFormat="1" x14ac:dyDescent="0.25">
      <c r="A246" s="17"/>
      <c r="B246" s="18" t="s">
        <v>662</v>
      </c>
      <c r="C246" s="19"/>
      <c r="D246" s="20" t="s">
        <v>596</v>
      </c>
      <c r="E246" s="21" t="s">
        <v>594</v>
      </c>
      <c r="F246" s="20" t="s">
        <v>27</v>
      </c>
      <c r="G246" s="20">
        <v>2</v>
      </c>
      <c r="H246" s="46" t="s">
        <v>708</v>
      </c>
      <c r="I246" s="47" t="s">
        <v>709</v>
      </c>
      <c r="J246" s="24">
        <v>0</v>
      </c>
      <c r="K246" s="25">
        <f t="shared" si="26"/>
        <v>0</v>
      </c>
    </row>
    <row r="247" spans="1:11" s="7" customFormat="1" x14ac:dyDescent="0.25">
      <c r="A247" s="17"/>
      <c r="B247" s="18" t="s">
        <v>597</v>
      </c>
      <c r="C247" s="19"/>
      <c r="D247" s="20" t="s">
        <v>598</v>
      </c>
      <c r="E247" s="21" t="s">
        <v>594</v>
      </c>
      <c r="F247" s="20" t="s">
        <v>27</v>
      </c>
      <c r="G247" s="20">
        <v>2</v>
      </c>
      <c r="H247" s="46" t="s">
        <v>708</v>
      </c>
      <c r="I247" s="47" t="s">
        <v>709</v>
      </c>
      <c r="J247" s="48">
        <v>0</v>
      </c>
      <c r="K247" s="49">
        <v>0</v>
      </c>
    </row>
    <row r="248" spans="1:11" s="7" customFormat="1" x14ac:dyDescent="0.25">
      <c r="A248" s="17"/>
      <c r="B248" s="18" t="s">
        <v>627</v>
      </c>
      <c r="C248" s="19" t="s">
        <v>573</v>
      </c>
      <c r="D248" s="20"/>
      <c r="E248" s="21" t="s">
        <v>29</v>
      </c>
      <c r="F248" s="20" t="s">
        <v>22</v>
      </c>
      <c r="G248" s="20">
        <v>10</v>
      </c>
      <c r="H248" s="46" t="s">
        <v>708</v>
      </c>
      <c r="I248" s="47" t="s">
        <v>709</v>
      </c>
      <c r="J248" s="24">
        <v>0</v>
      </c>
      <c r="K248" s="25">
        <f t="shared" si="26"/>
        <v>0</v>
      </c>
    </row>
    <row r="249" spans="1:11" s="7" customFormat="1" x14ac:dyDescent="0.25">
      <c r="A249" s="17"/>
      <c r="B249" s="18" t="s">
        <v>69</v>
      </c>
      <c r="C249" s="19"/>
      <c r="D249" s="20"/>
      <c r="E249" s="21" t="s">
        <v>517</v>
      </c>
      <c r="F249" s="20" t="s">
        <v>28</v>
      </c>
      <c r="G249" s="20">
        <v>1</v>
      </c>
      <c r="H249" s="46" t="s">
        <v>708</v>
      </c>
      <c r="I249" s="47" t="s">
        <v>709</v>
      </c>
      <c r="J249" s="48">
        <v>0</v>
      </c>
      <c r="K249" s="49">
        <v>0</v>
      </c>
    </row>
    <row r="250" spans="1:11" ht="17.399999999999999" thickBot="1" x14ac:dyDescent="0.3">
      <c r="A250" s="28"/>
      <c r="B250" s="29"/>
      <c r="C250" s="30"/>
      <c r="D250" s="31"/>
      <c r="E250" s="32"/>
      <c r="F250" s="31"/>
      <c r="G250" s="31"/>
      <c r="H250" s="33"/>
      <c r="I250" s="34">
        <f>SUM(I12:I249)</f>
        <v>0</v>
      </c>
      <c r="J250" s="35"/>
      <c r="K250" s="34">
        <f>SUM(K12:K249)</f>
        <v>0</v>
      </c>
    </row>
    <row r="251" spans="1:11" ht="15.6" customHeight="1" x14ac:dyDescent="0.25">
      <c r="A251" s="111"/>
      <c r="B251" s="113" t="s">
        <v>18</v>
      </c>
      <c r="C251" s="113"/>
      <c r="D251" s="114"/>
      <c r="E251" s="114"/>
      <c r="F251" s="114"/>
      <c r="G251" s="114"/>
      <c r="H251" s="148">
        <f>I250</f>
        <v>0</v>
      </c>
      <c r="I251" s="149"/>
      <c r="J251" s="36"/>
      <c r="K251" s="8"/>
    </row>
    <row r="252" spans="1:11" ht="15.6" customHeight="1" thickBot="1" x14ac:dyDescent="0.3">
      <c r="A252" s="112"/>
      <c r="B252" s="150" t="s">
        <v>21</v>
      </c>
      <c r="C252" s="151"/>
      <c r="D252" s="152"/>
      <c r="E252" s="152"/>
      <c r="F252" s="152"/>
      <c r="G252" s="153"/>
      <c r="H252" s="154">
        <v>0</v>
      </c>
      <c r="I252" s="106"/>
      <c r="J252" s="36"/>
      <c r="K252" s="8"/>
    </row>
    <row r="253" spans="1:11" ht="15.6" customHeight="1" x14ac:dyDescent="0.25">
      <c r="A253" s="111"/>
      <c r="B253" s="119" t="s">
        <v>19</v>
      </c>
      <c r="C253" s="119"/>
      <c r="D253" s="120"/>
      <c r="E253" s="120"/>
      <c r="F253" s="120"/>
      <c r="G253" s="120"/>
      <c r="H253" s="121">
        <f>K250</f>
        <v>0</v>
      </c>
      <c r="I253" s="122"/>
      <c r="J253" s="36"/>
      <c r="K253" s="8"/>
    </row>
    <row r="254" spans="1:11" ht="15.6" customHeight="1" thickBot="1" x14ac:dyDescent="0.3">
      <c r="A254" s="112"/>
      <c r="B254" s="123" t="s">
        <v>23</v>
      </c>
      <c r="C254" s="124"/>
      <c r="D254" s="125"/>
      <c r="E254" s="125"/>
      <c r="F254" s="125"/>
      <c r="G254" s="126"/>
      <c r="H254" s="154">
        <v>0</v>
      </c>
      <c r="I254" s="106"/>
      <c r="J254" s="36"/>
      <c r="K254" s="8"/>
    </row>
    <row r="255" spans="1:11" ht="15.6" customHeight="1" x14ac:dyDescent="0.25">
      <c r="A255" s="111"/>
      <c r="B255" s="130" t="s">
        <v>710</v>
      </c>
      <c r="C255" s="131"/>
      <c r="D255" s="131"/>
      <c r="E255" s="131"/>
      <c r="F255" s="131"/>
      <c r="G255" s="132"/>
      <c r="H255" s="133">
        <v>0</v>
      </c>
      <c r="I255" s="133"/>
      <c r="J255" s="36"/>
      <c r="K255" s="8"/>
    </row>
    <row r="256" spans="1:11" ht="15.6" customHeight="1" thickBot="1" x14ac:dyDescent="0.3">
      <c r="A256" s="112"/>
      <c r="B256" s="134" t="s">
        <v>716</v>
      </c>
      <c r="C256" s="135"/>
      <c r="D256" s="135"/>
      <c r="E256" s="135"/>
      <c r="F256" s="135"/>
      <c r="G256" s="136"/>
      <c r="H256" s="137">
        <v>0</v>
      </c>
      <c r="I256" s="138"/>
      <c r="J256" s="36"/>
      <c r="K256" s="8"/>
    </row>
    <row r="257" spans="1:11" ht="15.6" customHeight="1" x14ac:dyDescent="0.25">
      <c r="A257" s="111"/>
      <c r="B257" s="144" t="s">
        <v>14</v>
      </c>
      <c r="C257" s="144"/>
      <c r="D257" s="144"/>
      <c r="E257" s="144"/>
      <c r="F257" s="144"/>
      <c r="G257" s="144"/>
      <c r="H257" s="145">
        <f>SUM(H251:I256)</f>
        <v>0</v>
      </c>
      <c r="I257" s="145"/>
      <c r="J257" s="36"/>
      <c r="K257" s="8"/>
    </row>
    <row r="258" spans="1:11" ht="15.6" customHeight="1" x14ac:dyDescent="0.25">
      <c r="A258" s="127"/>
      <c r="B258" s="146" t="s">
        <v>11</v>
      </c>
      <c r="C258" s="146"/>
      <c r="D258" s="146"/>
      <c r="E258" s="146"/>
      <c r="F258" s="146"/>
      <c r="G258" s="146"/>
      <c r="H258" s="147">
        <f>H257*0.2</f>
        <v>0</v>
      </c>
      <c r="I258" s="147"/>
      <c r="J258" s="36"/>
      <c r="K258" s="8"/>
    </row>
    <row r="259" spans="1:11" ht="15.6" customHeight="1" thickBot="1" x14ac:dyDescent="0.3">
      <c r="A259" s="112"/>
      <c r="B259" s="128" t="s">
        <v>12</v>
      </c>
      <c r="C259" s="128"/>
      <c r="D259" s="128"/>
      <c r="E259" s="128"/>
      <c r="F259" s="128"/>
      <c r="G259" s="128"/>
      <c r="H259" s="129">
        <f>H257+H258</f>
        <v>0</v>
      </c>
      <c r="I259" s="129"/>
      <c r="J259" s="36"/>
      <c r="K259" s="8"/>
    </row>
    <row r="260" spans="1:11" x14ac:dyDescent="0.25">
      <c r="A260" s="2"/>
      <c r="B260" s="2"/>
      <c r="C260" s="2"/>
      <c r="D260" s="2"/>
      <c r="E260" s="4"/>
      <c r="F260" s="2"/>
      <c r="G260" s="2"/>
      <c r="H260" s="2"/>
      <c r="I260" s="6"/>
      <c r="J260" s="5"/>
    </row>
    <row r="261" spans="1:11" x14ac:dyDescent="0.25">
      <c r="A261" s="2"/>
      <c r="B261" s="2"/>
      <c r="C261" s="2"/>
      <c r="D261" s="2"/>
      <c r="E261" s="4"/>
      <c r="F261" s="2"/>
      <c r="G261" s="2"/>
      <c r="H261" s="2"/>
      <c r="I261" s="6"/>
      <c r="J261" s="5"/>
    </row>
    <row r="262" spans="1:11" x14ac:dyDescent="0.25">
      <c r="G262" s="2"/>
      <c r="H262" s="2"/>
    </row>
  </sheetData>
  <sheetProtection algorithmName="SHA-512" hashValue="AVJGiEFi6bIA/QA32nJyc9rj/rG4Z+8ErqU3ZRKVq9mJxgv+hcxv3Y57iFXQCYI9UbsXzs2l/QbAfy8WETMZNA==" saltValue="8GBYaAWgSSW4tWIEQpU8Og==" spinCount="100000" sheet="1" objects="1" scenarios="1"/>
  <autoFilter ref="A9:K261" xr:uid="{00000000-0009-0000-0000-000003000000}"/>
  <mergeCells count="42">
    <mergeCell ref="A6:I6"/>
    <mergeCell ref="F7:F8"/>
    <mergeCell ref="G7:G8"/>
    <mergeCell ref="A3:B3"/>
    <mergeCell ref="C3:K3"/>
    <mergeCell ref="A4:B4"/>
    <mergeCell ref="C4:K4"/>
    <mergeCell ref="A5:B5"/>
    <mergeCell ref="C5:K5"/>
    <mergeCell ref="A1:B1"/>
    <mergeCell ref="C1:K1"/>
    <mergeCell ref="A2:B2"/>
    <mergeCell ref="C2:K2"/>
    <mergeCell ref="A251:A252"/>
    <mergeCell ref="B251:G251"/>
    <mergeCell ref="H251:I251"/>
    <mergeCell ref="B252:G252"/>
    <mergeCell ref="H252:I252"/>
    <mergeCell ref="H7:I7"/>
    <mergeCell ref="J7:K7"/>
    <mergeCell ref="A7:A8"/>
    <mergeCell ref="B7:B8"/>
    <mergeCell ref="C7:C8"/>
    <mergeCell ref="D7:D8"/>
    <mergeCell ref="E7:E8"/>
    <mergeCell ref="B253:G253"/>
    <mergeCell ref="H253:I253"/>
    <mergeCell ref="A253:A254"/>
    <mergeCell ref="B254:G254"/>
    <mergeCell ref="H254:I254"/>
    <mergeCell ref="B256:G256"/>
    <mergeCell ref="H256:I256"/>
    <mergeCell ref="B257:G257"/>
    <mergeCell ref="H257:I257"/>
    <mergeCell ref="A255:A256"/>
    <mergeCell ref="A257:A259"/>
    <mergeCell ref="B258:G258"/>
    <mergeCell ref="H258:I258"/>
    <mergeCell ref="B259:G259"/>
    <mergeCell ref="H259:I259"/>
    <mergeCell ref="B255:G255"/>
    <mergeCell ref="H255:I255"/>
  </mergeCells>
  <dataValidations count="2">
    <dataValidation type="list" allowBlank="1" showInputMessage="1" showErrorMessage="1" sqref="F250" xr:uid="{00000000-0002-0000-0300-000000000000}">
      <formula1>Еденица</formula1>
    </dataValidation>
    <dataValidation type="list" allowBlank="1" showInputMessage="1" showErrorMessage="1" sqref="F12:F249" xr:uid="{00000000-0002-0000-0300-000001000000}">
      <formula1>#REF!</formula1>
    </dataValidation>
  </dataValidations>
  <pageMargins left="0.74803149606299213" right="0.19685039370078741" top="0.19685039370078741" bottom="0.39370078740157483" header="0.51181102362204722" footer="0.51181102362204722"/>
  <pageSetup paperSize="9" scale="55" fitToHeight="0" orientation="portrait" r:id="rId1"/>
  <headerFooter alignWithMargins="0"/>
  <ignoredErrors>
    <ignoredError sqref="H252:I259 I12:K13 I181:K246 I176:I177 K176:K177 I248:K250 I247 I178:K179 I251 I15:K175 I14 K14" unlockedFormula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outlinePr summaryBelow="0"/>
    <pageSetUpPr fitToPage="1"/>
  </sheetPr>
  <dimension ref="A1:K200"/>
  <sheetViews>
    <sheetView zoomScale="82" zoomScaleNormal="82" workbookViewId="0">
      <selection activeCell="C1" sqref="C1:K1"/>
    </sheetView>
  </sheetViews>
  <sheetFormatPr defaultColWidth="9.109375" defaultRowHeight="13.2" outlineLevelRow="1" x14ac:dyDescent="0.25"/>
  <cols>
    <col min="1" max="1" width="10.6640625" style="1" customWidth="1"/>
    <col min="2" max="2" width="64.44140625" style="1" customWidth="1"/>
    <col min="3" max="4" width="23.6640625" style="1" bestFit="1" customWidth="1"/>
    <col min="5" max="5" width="18.109375" style="3" customWidth="1"/>
    <col min="6" max="6" width="7.6640625" style="1" customWidth="1"/>
    <col min="7" max="7" width="5.33203125" style="1" customWidth="1"/>
    <col min="8" max="8" width="12.44140625" style="1" customWidth="1"/>
    <col min="9" max="9" width="14.44140625" style="1" customWidth="1"/>
    <col min="10" max="10" width="11.33203125" style="1" customWidth="1"/>
    <col min="11" max="11" width="15.109375" style="1" bestFit="1" customWidth="1"/>
    <col min="12" max="16384" width="9.109375" style="1"/>
  </cols>
  <sheetData>
    <row r="1" spans="1:11" ht="14.4" outlineLevel="1" thickBot="1" x14ac:dyDescent="0.3">
      <c r="A1" s="101" t="s">
        <v>20</v>
      </c>
      <c r="B1" s="102"/>
      <c r="C1" s="101"/>
      <c r="D1" s="102"/>
      <c r="E1" s="102"/>
      <c r="F1" s="102"/>
      <c r="G1" s="102"/>
      <c r="H1" s="102"/>
      <c r="I1" s="102"/>
      <c r="J1" s="102"/>
      <c r="K1" s="103"/>
    </row>
    <row r="2" spans="1:11" ht="14.4" outlineLevel="1" thickBot="1" x14ac:dyDescent="0.3">
      <c r="A2" s="104" t="s">
        <v>1</v>
      </c>
      <c r="B2" s="101"/>
      <c r="C2" s="101"/>
      <c r="D2" s="102"/>
      <c r="E2" s="102"/>
      <c r="F2" s="102"/>
      <c r="G2" s="102"/>
      <c r="H2" s="102"/>
      <c r="I2" s="102"/>
      <c r="J2" s="102"/>
      <c r="K2" s="103"/>
    </row>
    <row r="3" spans="1:11" ht="14.4" outlineLevel="1" thickBot="1" x14ac:dyDescent="0.3">
      <c r="A3" s="104" t="s">
        <v>2</v>
      </c>
      <c r="B3" s="101"/>
      <c r="C3" s="139"/>
      <c r="D3" s="140"/>
      <c r="E3" s="140"/>
      <c r="F3" s="140"/>
      <c r="G3" s="140"/>
      <c r="H3" s="140"/>
      <c r="I3" s="140"/>
      <c r="J3" s="140"/>
      <c r="K3" s="141"/>
    </row>
    <row r="4" spans="1:11" ht="14.4" outlineLevel="1" thickBot="1" x14ac:dyDescent="0.3">
      <c r="A4" s="104" t="s">
        <v>0</v>
      </c>
      <c r="B4" s="101"/>
      <c r="C4" s="139"/>
      <c r="D4" s="140"/>
      <c r="E4" s="140"/>
      <c r="F4" s="140"/>
      <c r="G4" s="140"/>
      <c r="H4" s="140"/>
      <c r="I4" s="140"/>
      <c r="J4" s="140"/>
      <c r="K4" s="141"/>
    </row>
    <row r="5" spans="1:11" ht="14.4" outlineLevel="1" thickBot="1" x14ac:dyDescent="0.3">
      <c r="A5" s="104" t="s">
        <v>3</v>
      </c>
      <c r="B5" s="101"/>
      <c r="C5" s="139"/>
      <c r="D5" s="140"/>
      <c r="E5" s="140"/>
      <c r="F5" s="140"/>
      <c r="G5" s="140"/>
      <c r="H5" s="140"/>
      <c r="I5" s="140"/>
      <c r="J5" s="140"/>
      <c r="K5" s="141"/>
    </row>
    <row r="6" spans="1:11" ht="13.8" outlineLevel="1" thickBot="1" x14ac:dyDescent="0.3">
      <c r="A6" s="115"/>
      <c r="B6" s="116"/>
      <c r="C6" s="117"/>
      <c r="D6" s="117"/>
      <c r="E6" s="117"/>
      <c r="F6" s="117"/>
      <c r="G6" s="117"/>
      <c r="H6" s="117"/>
      <c r="I6" s="118"/>
      <c r="J6" s="8"/>
      <c r="K6" s="9"/>
    </row>
    <row r="7" spans="1:11" ht="24.75" customHeight="1" thickBot="1" x14ac:dyDescent="0.3">
      <c r="A7" s="109" t="s">
        <v>4</v>
      </c>
      <c r="B7" s="109" t="s">
        <v>5</v>
      </c>
      <c r="C7" s="109" t="s">
        <v>6</v>
      </c>
      <c r="D7" s="109" t="s">
        <v>6</v>
      </c>
      <c r="E7" s="142" t="s">
        <v>13</v>
      </c>
      <c r="F7" s="109" t="s">
        <v>7</v>
      </c>
      <c r="G7" s="109" t="s">
        <v>8</v>
      </c>
      <c r="H7" s="107" t="s">
        <v>9</v>
      </c>
      <c r="I7" s="108"/>
      <c r="J7" s="109" t="s">
        <v>10</v>
      </c>
      <c r="K7" s="109"/>
    </row>
    <row r="8" spans="1:11" ht="39.75" customHeight="1" thickBot="1" x14ac:dyDescent="0.3">
      <c r="A8" s="110"/>
      <c r="B8" s="110"/>
      <c r="C8" s="110"/>
      <c r="D8" s="110"/>
      <c r="E8" s="143"/>
      <c r="F8" s="110"/>
      <c r="G8" s="110"/>
      <c r="H8" s="45" t="s">
        <v>15</v>
      </c>
      <c r="I8" s="45" t="s">
        <v>17</v>
      </c>
      <c r="J8" s="45" t="s">
        <v>15</v>
      </c>
      <c r="K8" s="45" t="s">
        <v>16</v>
      </c>
    </row>
    <row r="9" spans="1:11" ht="14.25" customHeight="1" thickBot="1" x14ac:dyDescent="0.3">
      <c r="A9" s="43">
        <v>1</v>
      </c>
      <c r="B9" s="44">
        <v>2</v>
      </c>
      <c r="C9" s="10">
        <v>3</v>
      </c>
      <c r="D9" s="10">
        <v>3</v>
      </c>
      <c r="E9" s="11">
        <v>4</v>
      </c>
      <c r="F9" s="10">
        <v>5</v>
      </c>
      <c r="G9" s="44">
        <v>6</v>
      </c>
      <c r="H9" s="10">
        <v>7</v>
      </c>
      <c r="I9" s="44">
        <v>8</v>
      </c>
      <c r="J9" s="10">
        <v>9</v>
      </c>
      <c r="K9" s="44">
        <v>10</v>
      </c>
    </row>
    <row r="10" spans="1:11" ht="13.8" thickBot="1" x14ac:dyDescent="0.3">
      <c r="A10" s="12"/>
      <c r="B10" s="13"/>
      <c r="C10" s="14"/>
      <c r="D10" s="14"/>
      <c r="E10" s="14"/>
      <c r="F10" s="14"/>
      <c r="G10" s="14"/>
      <c r="H10" s="14"/>
      <c r="I10" s="14"/>
      <c r="J10" s="15"/>
      <c r="K10" s="16"/>
    </row>
    <row r="11" spans="1:11" ht="13.8" thickBot="1" x14ac:dyDescent="0.3">
      <c r="A11" s="12"/>
      <c r="B11" s="13" t="s">
        <v>703</v>
      </c>
      <c r="C11" s="14"/>
      <c r="D11" s="14"/>
      <c r="E11" s="14"/>
      <c r="F11" s="14"/>
      <c r="G11" s="14"/>
      <c r="H11" s="14"/>
      <c r="I11" s="14"/>
      <c r="J11" s="15"/>
      <c r="K11" s="16"/>
    </row>
    <row r="12" spans="1:11" s="7" customFormat="1" x14ac:dyDescent="0.25">
      <c r="A12" s="17" t="s">
        <v>526</v>
      </c>
      <c r="B12" s="18" t="s">
        <v>618</v>
      </c>
      <c r="C12" s="19" t="s">
        <v>527</v>
      </c>
      <c r="D12" s="20"/>
      <c r="E12" s="21" t="s">
        <v>452</v>
      </c>
      <c r="F12" s="20" t="s">
        <v>27</v>
      </c>
      <c r="G12" s="20">
        <v>1</v>
      </c>
      <c r="H12" s="46" t="s">
        <v>708</v>
      </c>
      <c r="I12" s="47" t="s">
        <v>709</v>
      </c>
      <c r="J12" s="24">
        <v>0</v>
      </c>
      <c r="K12" s="25">
        <f>J12*G12</f>
        <v>0</v>
      </c>
    </row>
    <row r="13" spans="1:11" s="7" customFormat="1" x14ac:dyDescent="0.25">
      <c r="A13" s="17"/>
      <c r="B13" s="18" t="s">
        <v>608</v>
      </c>
      <c r="C13" s="19" t="s">
        <v>453</v>
      </c>
      <c r="D13" s="20"/>
      <c r="E13" s="21" t="s">
        <v>452</v>
      </c>
      <c r="F13" s="20" t="s">
        <v>27</v>
      </c>
      <c r="G13" s="20">
        <v>2</v>
      </c>
      <c r="H13" s="46" t="s">
        <v>708</v>
      </c>
      <c r="I13" s="47" t="s">
        <v>709</v>
      </c>
      <c r="J13" s="24">
        <v>0</v>
      </c>
      <c r="K13" s="25">
        <f t="shared" ref="K13:K31" si="0">J13*G13</f>
        <v>0</v>
      </c>
    </row>
    <row r="14" spans="1:11" s="7" customFormat="1" x14ac:dyDescent="0.25">
      <c r="A14" s="17"/>
      <c r="B14" s="18" t="s">
        <v>608</v>
      </c>
      <c r="C14" s="19" t="s">
        <v>454</v>
      </c>
      <c r="D14" s="20"/>
      <c r="E14" s="21" t="s">
        <v>452</v>
      </c>
      <c r="F14" s="20" t="s">
        <v>27</v>
      </c>
      <c r="G14" s="20">
        <v>2</v>
      </c>
      <c r="H14" s="46" t="s">
        <v>708</v>
      </c>
      <c r="I14" s="47" t="s">
        <v>709</v>
      </c>
      <c r="J14" s="24">
        <v>0</v>
      </c>
      <c r="K14" s="25">
        <f t="shared" si="0"/>
        <v>0</v>
      </c>
    </row>
    <row r="15" spans="1:11" s="7" customFormat="1" x14ac:dyDescent="0.25">
      <c r="A15" s="17"/>
      <c r="B15" s="18" t="s">
        <v>608</v>
      </c>
      <c r="C15" s="19" t="s">
        <v>520</v>
      </c>
      <c r="D15" s="20"/>
      <c r="E15" s="21" t="s">
        <v>452</v>
      </c>
      <c r="F15" s="20" t="s">
        <v>27</v>
      </c>
      <c r="G15" s="20">
        <v>1</v>
      </c>
      <c r="H15" s="46" t="s">
        <v>708</v>
      </c>
      <c r="I15" s="47" t="s">
        <v>709</v>
      </c>
      <c r="J15" s="24">
        <v>0</v>
      </c>
      <c r="K15" s="25">
        <f t="shared" si="0"/>
        <v>0</v>
      </c>
    </row>
    <row r="16" spans="1:11" s="7" customFormat="1" x14ac:dyDescent="0.25">
      <c r="A16" s="17"/>
      <c r="B16" s="18" t="s">
        <v>608</v>
      </c>
      <c r="C16" s="19" t="s">
        <v>456</v>
      </c>
      <c r="D16" s="20"/>
      <c r="E16" s="21" t="s">
        <v>452</v>
      </c>
      <c r="F16" s="20" t="s">
        <v>27</v>
      </c>
      <c r="G16" s="20">
        <v>2</v>
      </c>
      <c r="H16" s="46" t="s">
        <v>708</v>
      </c>
      <c r="I16" s="47" t="s">
        <v>709</v>
      </c>
      <c r="J16" s="24">
        <v>0</v>
      </c>
      <c r="K16" s="25">
        <f t="shared" si="0"/>
        <v>0</v>
      </c>
    </row>
    <row r="17" spans="1:11" s="7" customFormat="1" x14ac:dyDescent="0.25">
      <c r="A17" s="17"/>
      <c r="B17" s="18" t="s">
        <v>608</v>
      </c>
      <c r="C17" s="19" t="s">
        <v>457</v>
      </c>
      <c r="D17" s="20"/>
      <c r="E17" s="21" t="s">
        <v>452</v>
      </c>
      <c r="F17" s="20" t="s">
        <v>27</v>
      </c>
      <c r="G17" s="20">
        <v>2</v>
      </c>
      <c r="H17" s="46" t="s">
        <v>708</v>
      </c>
      <c r="I17" s="47" t="s">
        <v>709</v>
      </c>
      <c r="J17" s="24">
        <v>0</v>
      </c>
      <c r="K17" s="25">
        <f t="shared" si="0"/>
        <v>0</v>
      </c>
    </row>
    <row r="18" spans="1:11" s="7" customFormat="1" x14ac:dyDescent="0.25">
      <c r="A18" s="17"/>
      <c r="B18" s="18" t="s">
        <v>642</v>
      </c>
      <c r="C18" s="19" t="s">
        <v>463</v>
      </c>
      <c r="D18" s="20"/>
      <c r="E18" s="21" t="s">
        <v>452</v>
      </c>
      <c r="F18" s="20" t="s">
        <v>27</v>
      </c>
      <c r="G18" s="20">
        <v>4</v>
      </c>
      <c r="H18" s="46" t="s">
        <v>708</v>
      </c>
      <c r="I18" s="47" t="s">
        <v>709</v>
      </c>
      <c r="J18" s="24">
        <v>0</v>
      </c>
      <c r="K18" s="25">
        <f t="shared" si="0"/>
        <v>0</v>
      </c>
    </row>
    <row r="19" spans="1:11" s="7" customFormat="1" x14ac:dyDescent="0.25">
      <c r="A19" s="17"/>
      <c r="B19" s="18" t="s">
        <v>642</v>
      </c>
      <c r="C19" s="19" t="s">
        <v>464</v>
      </c>
      <c r="D19" s="20"/>
      <c r="E19" s="21" t="s">
        <v>452</v>
      </c>
      <c r="F19" s="20" t="s">
        <v>27</v>
      </c>
      <c r="G19" s="20">
        <v>5</v>
      </c>
      <c r="H19" s="46" t="s">
        <v>708</v>
      </c>
      <c r="I19" s="47" t="s">
        <v>709</v>
      </c>
      <c r="J19" s="24">
        <v>0</v>
      </c>
      <c r="K19" s="25">
        <f t="shared" si="0"/>
        <v>0</v>
      </c>
    </row>
    <row r="20" spans="1:11" s="7" customFormat="1" x14ac:dyDescent="0.25">
      <c r="A20" s="17"/>
      <c r="B20" s="18" t="s">
        <v>665</v>
      </c>
      <c r="C20" s="19" t="s">
        <v>521</v>
      </c>
      <c r="D20" s="20"/>
      <c r="E20" s="21" t="s">
        <v>452</v>
      </c>
      <c r="F20" s="20" t="s">
        <v>27</v>
      </c>
      <c r="G20" s="20">
        <v>1</v>
      </c>
      <c r="H20" s="46" t="s">
        <v>708</v>
      </c>
      <c r="I20" s="47" t="s">
        <v>709</v>
      </c>
      <c r="J20" s="24">
        <v>0</v>
      </c>
      <c r="K20" s="25">
        <f t="shared" si="0"/>
        <v>0</v>
      </c>
    </row>
    <row r="21" spans="1:11" s="7" customFormat="1" x14ac:dyDescent="0.25">
      <c r="A21" s="17"/>
      <c r="B21" s="18" t="s">
        <v>665</v>
      </c>
      <c r="C21" s="19" t="s">
        <v>528</v>
      </c>
      <c r="D21" s="20"/>
      <c r="E21" s="21" t="s">
        <v>452</v>
      </c>
      <c r="F21" s="20" t="s">
        <v>27</v>
      </c>
      <c r="G21" s="20">
        <v>1</v>
      </c>
      <c r="H21" s="46" t="s">
        <v>708</v>
      </c>
      <c r="I21" s="47" t="s">
        <v>709</v>
      </c>
      <c r="J21" s="24">
        <v>0</v>
      </c>
      <c r="K21" s="25">
        <f t="shared" si="0"/>
        <v>0</v>
      </c>
    </row>
    <row r="22" spans="1:11" s="7" customFormat="1" x14ac:dyDescent="0.25">
      <c r="A22" s="17"/>
      <c r="B22" s="18" t="s">
        <v>614</v>
      </c>
      <c r="C22" s="19" t="s">
        <v>468</v>
      </c>
      <c r="D22" s="20"/>
      <c r="E22" s="21" t="s">
        <v>452</v>
      </c>
      <c r="F22" s="20" t="s">
        <v>27</v>
      </c>
      <c r="G22" s="20">
        <v>9</v>
      </c>
      <c r="H22" s="46" t="s">
        <v>708</v>
      </c>
      <c r="I22" s="47" t="s">
        <v>709</v>
      </c>
      <c r="J22" s="24">
        <v>0</v>
      </c>
      <c r="K22" s="25">
        <f t="shared" si="0"/>
        <v>0</v>
      </c>
    </row>
    <row r="23" spans="1:11" s="7" customFormat="1" x14ac:dyDescent="0.25">
      <c r="A23" s="17"/>
      <c r="B23" s="18" t="s">
        <v>659</v>
      </c>
      <c r="C23" s="19" t="s">
        <v>469</v>
      </c>
      <c r="D23" s="20"/>
      <c r="E23" s="21" t="s">
        <v>452</v>
      </c>
      <c r="F23" s="20" t="s">
        <v>27</v>
      </c>
      <c r="G23" s="20">
        <v>9</v>
      </c>
      <c r="H23" s="46" t="s">
        <v>708</v>
      </c>
      <c r="I23" s="47" t="s">
        <v>709</v>
      </c>
      <c r="J23" s="24">
        <v>0</v>
      </c>
      <c r="K23" s="25">
        <f t="shared" si="0"/>
        <v>0</v>
      </c>
    </row>
    <row r="24" spans="1:11" s="7" customFormat="1" ht="26.4" x14ac:dyDescent="0.25">
      <c r="A24" s="17"/>
      <c r="B24" s="18" t="s">
        <v>652</v>
      </c>
      <c r="C24" s="19" t="s">
        <v>529</v>
      </c>
      <c r="D24" s="20"/>
      <c r="E24" s="21" t="s">
        <v>452</v>
      </c>
      <c r="F24" s="20" t="s">
        <v>28</v>
      </c>
      <c r="G24" s="20">
        <v>1</v>
      </c>
      <c r="H24" s="46" t="s">
        <v>708</v>
      </c>
      <c r="I24" s="47" t="s">
        <v>709</v>
      </c>
      <c r="J24" s="24">
        <v>0</v>
      </c>
      <c r="K24" s="25">
        <f t="shared" si="0"/>
        <v>0</v>
      </c>
    </row>
    <row r="25" spans="1:11" s="7" customFormat="1" ht="26.4" x14ac:dyDescent="0.25">
      <c r="A25" s="17"/>
      <c r="B25" s="18" t="s">
        <v>655</v>
      </c>
      <c r="C25" s="19" t="s">
        <v>471</v>
      </c>
      <c r="D25" s="20"/>
      <c r="E25" s="98" t="s">
        <v>721</v>
      </c>
      <c r="F25" s="20" t="s">
        <v>22</v>
      </c>
      <c r="G25" s="20">
        <v>23</v>
      </c>
      <c r="H25" s="46" t="s">
        <v>708</v>
      </c>
      <c r="I25" s="47" t="s">
        <v>709</v>
      </c>
      <c r="J25" s="24">
        <v>0</v>
      </c>
      <c r="K25" s="25">
        <f t="shared" si="0"/>
        <v>0</v>
      </c>
    </row>
    <row r="26" spans="1:11" s="7" customFormat="1" ht="26.4" x14ac:dyDescent="0.25">
      <c r="A26" s="17"/>
      <c r="B26" s="18" t="s">
        <v>655</v>
      </c>
      <c r="C26" s="19" t="s">
        <v>472</v>
      </c>
      <c r="D26" s="20"/>
      <c r="E26" s="98" t="s">
        <v>721</v>
      </c>
      <c r="F26" s="20" t="s">
        <v>22</v>
      </c>
      <c r="G26" s="20">
        <v>45</v>
      </c>
      <c r="H26" s="46" t="s">
        <v>708</v>
      </c>
      <c r="I26" s="47" t="s">
        <v>709</v>
      </c>
      <c r="J26" s="24">
        <v>0</v>
      </c>
      <c r="K26" s="25">
        <f t="shared" si="0"/>
        <v>0</v>
      </c>
    </row>
    <row r="27" spans="1:11" s="7" customFormat="1" ht="26.4" x14ac:dyDescent="0.25">
      <c r="A27" s="17"/>
      <c r="B27" s="18" t="s">
        <v>655</v>
      </c>
      <c r="C27" s="19" t="s">
        <v>473</v>
      </c>
      <c r="D27" s="20"/>
      <c r="E27" s="98" t="s">
        <v>721</v>
      </c>
      <c r="F27" s="20" t="s">
        <v>22</v>
      </c>
      <c r="G27" s="20">
        <v>23</v>
      </c>
      <c r="H27" s="46" t="s">
        <v>708</v>
      </c>
      <c r="I27" s="47" t="s">
        <v>709</v>
      </c>
      <c r="J27" s="24">
        <v>0</v>
      </c>
      <c r="K27" s="25">
        <f t="shared" si="0"/>
        <v>0</v>
      </c>
    </row>
    <row r="28" spans="1:11" s="7" customFormat="1" ht="26.4" x14ac:dyDescent="0.25">
      <c r="A28" s="17"/>
      <c r="B28" s="18" t="s">
        <v>655</v>
      </c>
      <c r="C28" s="19" t="s">
        <v>474</v>
      </c>
      <c r="D28" s="20"/>
      <c r="E28" s="98" t="s">
        <v>721</v>
      </c>
      <c r="F28" s="20" t="s">
        <v>22</v>
      </c>
      <c r="G28" s="20">
        <v>58.300000000000004</v>
      </c>
      <c r="H28" s="46" t="s">
        <v>708</v>
      </c>
      <c r="I28" s="47" t="s">
        <v>709</v>
      </c>
      <c r="J28" s="24">
        <v>0</v>
      </c>
      <c r="K28" s="25">
        <f t="shared" si="0"/>
        <v>0</v>
      </c>
    </row>
    <row r="29" spans="1:11" s="7" customFormat="1" ht="26.4" x14ac:dyDescent="0.25">
      <c r="A29" s="17"/>
      <c r="B29" s="18" t="s">
        <v>655</v>
      </c>
      <c r="C29" s="19" t="s">
        <v>475</v>
      </c>
      <c r="D29" s="20"/>
      <c r="E29" s="98" t="s">
        <v>721</v>
      </c>
      <c r="F29" s="20" t="s">
        <v>22</v>
      </c>
      <c r="G29" s="20">
        <v>91.300000000000011</v>
      </c>
      <c r="H29" s="46" t="s">
        <v>708</v>
      </c>
      <c r="I29" s="47" t="s">
        <v>709</v>
      </c>
      <c r="J29" s="24">
        <v>0</v>
      </c>
      <c r="K29" s="25">
        <f t="shared" si="0"/>
        <v>0</v>
      </c>
    </row>
    <row r="30" spans="1:11" s="7" customFormat="1" ht="26.4" x14ac:dyDescent="0.25">
      <c r="A30" s="17"/>
      <c r="B30" s="18" t="s">
        <v>655</v>
      </c>
      <c r="C30" s="19" t="s">
        <v>476</v>
      </c>
      <c r="D30" s="20"/>
      <c r="E30" s="98" t="s">
        <v>721</v>
      </c>
      <c r="F30" s="20" t="s">
        <v>22</v>
      </c>
      <c r="G30" s="20">
        <v>82.5</v>
      </c>
      <c r="H30" s="46" t="s">
        <v>708</v>
      </c>
      <c r="I30" s="47" t="s">
        <v>709</v>
      </c>
      <c r="J30" s="24">
        <v>0</v>
      </c>
      <c r="K30" s="25">
        <f t="shared" si="0"/>
        <v>0</v>
      </c>
    </row>
    <row r="31" spans="1:11" s="7" customFormat="1" ht="26.4" x14ac:dyDescent="0.25">
      <c r="A31" s="17"/>
      <c r="B31" s="18" t="s">
        <v>655</v>
      </c>
      <c r="C31" s="19" t="s">
        <v>477</v>
      </c>
      <c r="D31" s="20"/>
      <c r="E31" s="98" t="s">
        <v>721</v>
      </c>
      <c r="F31" s="20" t="s">
        <v>22</v>
      </c>
      <c r="G31" s="20">
        <v>67.100000000000009</v>
      </c>
      <c r="H31" s="46" t="s">
        <v>708</v>
      </c>
      <c r="I31" s="47" t="s">
        <v>709</v>
      </c>
      <c r="J31" s="24">
        <v>0</v>
      </c>
      <c r="K31" s="25">
        <f t="shared" si="0"/>
        <v>0</v>
      </c>
    </row>
    <row r="32" spans="1:11" s="7" customFormat="1" x14ac:dyDescent="0.25">
      <c r="A32" s="17"/>
      <c r="B32" s="18" t="s">
        <v>478</v>
      </c>
      <c r="C32" s="19"/>
      <c r="D32" s="20"/>
      <c r="E32" s="21"/>
      <c r="F32" s="20" t="s">
        <v>28</v>
      </c>
      <c r="G32" s="20">
        <v>1</v>
      </c>
      <c r="H32" s="46" t="s">
        <v>708</v>
      </c>
      <c r="I32" s="47" t="s">
        <v>709</v>
      </c>
      <c r="J32" s="48">
        <v>0</v>
      </c>
      <c r="K32" s="49">
        <v>0</v>
      </c>
    </row>
    <row r="33" spans="1:11" s="7" customFormat="1" ht="26.4" x14ac:dyDescent="0.25">
      <c r="A33" s="17"/>
      <c r="B33" s="18" t="s">
        <v>626</v>
      </c>
      <c r="C33" s="19" t="s">
        <v>479</v>
      </c>
      <c r="D33" s="20" t="s">
        <v>480</v>
      </c>
      <c r="E33" s="98" t="s">
        <v>722</v>
      </c>
      <c r="F33" s="20" t="s">
        <v>22</v>
      </c>
      <c r="G33" s="20">
        <v>23</v>
      </c>
      <c r="H33" s="46" t="s">
        <v>708</v>
      </c>
      <c r="I33" s="47" t="s">
        <v>709</v>
      </c>
      <c r="J33" s="24">
        <v>0</v>
      </c>
      <c r="K33" s="25">
        <f t="shared" ref="K33:K44" si="1">J33*G33</f>
        <v>0</v>
      </c>
    </row>
    <row r="34" spans="1:11" s="7" customFormat="1" ht="26.4" x14ac:dyDescent="0.25">
      <c r="A34" s="17"/>
      <c r="B34" s="18" t="s">
        <v>626</v>
      </c>
      <c r="C34" s="19" t="s">
        <v>481</v>
      </c>
      <c r="D34" s="20" t="s">
        <v>482</v>
      </c>
      <c r="E34" s="98" t="s">
        <v>722</v>
      </c>
      <c r="F34" s="20" t="s">
        <v>22</v>
      </c>
      <c r="G34" s="20">
        <v>45</v>
      </c>
      <c r="H34" s="46" t="s">
        <v>708</v>
      </c>
      <c r="I34" s="47" t="s">
        <v>709</v>
      </c>
      <c r="J34" s="24">
        <v>0</v>
      </c>
      <c r="K34" s="25">
        <f t="shared" si="1"/>
        <v>0</v>
      </c>
    </row>
    <row r="35" spans="1:11" s="7" customFormat="1" ht="26.4" x14ac:dyDescent="0.25">
      <c r="A35" s="17"/>
      <c r="B35" s="18" t="s">
        <v>626</v>
      </c>
      <c r="C35" s="19" t="s">
        <v>483</v>
      </c>
      <c r="D35" s="20" t="s">
        <v>484</v>
      </c>
      <c r="E35" s="98" t="s">
        <v>722</v>
      </c>
      <c r="F35" s="20" t="s">
        <v>22</v>
      </c>
      <c r="G35" s="20">
        <v>23</v>
      </c>
      <c r="H35" s="46" t="s">
        <v>708</v>
      </c>
      <c r="I35" s="47" t="s">
        <v>709</v>
      </c>
      <c r="J35" s="24">
        <v>0</v>
      </c>
      <c r="K35" s="25">
        <f t="shared" si="1"/>
        <v>0</v>
      </c>
    </row>
    <row r="36" spans="1:11" s="7" customFormat="1" ht="26.4" x14ac:dyDescent="0.25">
      <c r="A36" s="17"/>
      <c r="B36" s="18" t="s">
        <v>626</v>
      </c>
      <c r="C36" s="19" t="s">
        <v>485</v>
      </c>
      <c r="D36" s="20" t="s">
        <v>486</v>
      </c>
      <c r="E36" s="98" t="s">
        <v>722</v>
      </c>
      <c r="F36" s="20" t="s">
        <v>22</v>
      </c>
      <c r="G36" s="20">
        <v>58.300000000000004</v>
      </c>
      <c r="H36" s="46" t="s">
        <v>708</v>
      </c>
      <c r="I36" s="47" t="s">
        <v>709</v>
      </c>
      <c r="J36" s="24">
        <v>0</v>
      </c>
      <c r="K36" s="25">
        <f t="shared" si="1"/>
        <v>0</v>
      </c>
    </row>
    <row r="37" spans="1:11" s="7" customFormat="1" ht="26.4" x14ac:dyDescent="0.25">
      <c r="A37" s="17"/>
      <c r="B37" s="18" t="s">
        <v>626</v>
      </c>
      <c r="C37" s="19" t="s">
        <v>487</v>
      </c>
      <c r="D37" s="20" t="s">
        <v>488</v>
      </c>
      <c r="E37" s="98" t="s">
        <v>722</v>
      </c>
      <c r="F37" s="20" t="s">
        <v>22</v>
      </c>
      <c r="G37" s="20">
        <v>91.300000000000011</v>
      </c>
      <c r="H37" s="46" t="s">
        <v>708</v>
      </c>
      <c r="I37" s="47" t="s">
        <v>709</v>
      </c>
      <c r="J37" s="24">
        <v>0</v>
      </c>
      <c r="K37" s="25">
        <f t="shared" si="1"/>
        <v>0</v>
      </c>
    </row>
    <row r="38" spans="1:11" s="7" customFormat="1" ht="26.4" x14ac:dyDescent="0.25">
      <c r="A38" s="17"/>
      <c r="B38" s="18" t="s">
        <v>626</v>
      </c>
      <c r="C38" s="19" t="s">
        <v>489</v>
      </c>
      <c r="D38" s="20" t="s">
        <v>490</v>
      </c>
      <c r="E38" s="98" t="s">
        <v>722</v>
      </c>
      <c r="F38" s="20" t="s">
        <v>22</v>
      </c>
      <c r="G38" s="20">
        <v>82.5</v>
      </c>
      <c r="H38" s="46" t="s">
        <v>708</v>
      </c>
      <c r="I38" s="47" t="s">
        <v>709</v>
      </c>
      <c r="J38" s="24">
        <v>0</v>
      </c>
      <c r="K38" s="25">
        <f t="shared" si="1"/>
        <v>0</v>
      </c>
    </row>
    <row r="39" spans="1:11" s="7" customFormat="1" ht="26.4" x14ac:dyDescent="0.25">
      <c r="A39" s="17"/>
      <c r="B39" s="18" t="s">
        <v>626</v>
      </c>
      <c r="C39" s="19" t="s">
        <v>491</v>
      </c>
      <c r="D39" s="20" t="s">
        <v>492</v>
      </c>
      <c r="E39" s="98" t="s">
        <v>722</v>
      </c>
      <c r="F39" s="20" t="s">
        <v>22</v>
      </c>
      <c r="G39" s="20">
        <v>67.100000000000009</v>
      </c>
      <c r="H39" s="46" t="s">
        <v>708</v>
      </c>
      <c r="I39" s="47" t="s">
        <v>709</v>
      </c>
      <c r="J39" s="24">
        <v>0</v>
      </c>
      <c r="K39" s="25">
        <f t="shared" si="1"/>
        <v>0</v>
      </c>
    </row>
    <row r="40" spans="1:11" s="7" customFormat="1" x14ac:dyDescent="0.25">
      <c r="A40" s="17"/>
      <c r="B40" s="18" t="s">
        <v>627</v>
      </c>
      <c r="C40" s="19" t="s">
        <v>493</v>
      </c>
      <c r="D40" s="20"/>
      <c r="E40" s="21" t="s">
        <v>29</v>
      </c>
      <c r="F40" s="20" t="s">
        <v>22</v>
      </c>
      <c r="G40" s="20">
        <v>390.20000000000005</v>
      </c>
      <c r="H40" s="46" t="s">
        <v>708</v>
      </c>
      <c r="I40" s="47" t="s">
        <v>709</v>
      </c>
      <c r="J40" s="24">
        <v>0</v>
      </c>
      <c r="K40" s="25">
        <f t="shared" si="1"/>
        <v>0</v>
      </c>
    </row>
    <row r="41" spans="1:11" s="7" customFormat="1" x14ac:dyDescent="0.25">
      <c r="A41" s="17"/>
      <c r="B41" s="18" t="s">
        <v>628</v>
      </c>
      <c r="C41" s="19" t="s">
        <v>494</v>
      </c>
      <c r="D41" s="20"/>
      <c r="E41" s="21" t="s">
        <v>29</v>
      </c>
      <c r="F41" s="20" t="s">
        <v>22</v>
      </c>
      <c r="G41" s="20">
        <v>180</v>
      </c>
      <c r="H41" s="46" t="s">
        <v>708</v>
      </c>
      <c r="I41" s="47" t="s">
        <v>709</v>
      </c>
      <c r="J41" s="24">
        <v>0</v>
      </c>
      <c r="K41" s="25">
        <f t="shared" si="1"/>
        <v>0</v>
      </c>
    </row>
    <row r="42" spans="1:11" s="7" customFormat="1" x14ac:dyDescent="0.25">
      <c r="A42" s="17"/>
      <c r="B42" s="18" t="s">
        <v>654</v>
      </c>
      <c r="C42" s="19" t="s">
        <v>495</v>
      </c>
      <c r="D42" s="20"/>
      <c r="E42" s="21" t="s">
        <v>496</v>
      </c>
      <c r="F42" s="20" t="s">
        <v>27</v>
      </c>
      <c r="G42" s="20">
        <v>1</v>
      </c>
      <c r="H42" s="46" t="s">
        <v>708</v>
      </c>
      <c r="I42" s="47" t="s">
        <v>709</v>
      </c>
      <c r="J42" s="24">
        <v>0</v>
      </c>
      <c r="K42" s="25">
        <f t="shared" si="1"/>
        <v>0</v>
      </c>
    </row>
    <row r="43" spans="1:11" s="7" customFormat="1" x14ac:dyDescent="0.25">
      <c r="A43" s="17"/>
      <c r="B43" s="18" t="s">
        <v>666</v>
      </c>
      <c r="C43" s="19" t="s">
        <v>497</v>
      </c>
      <c r="D43" s="20" t="s">
        <v>498</v>
      </c>
      <c r="E43" s="21" t="s">
        <v>499</v>
      </c>
      <c r="F43" s="20" t="s">
        <v>22</v>
      </c>
      <c r="G43" s="20">
        <v>7</v>
      </c>
      <c r="H43" s="46" t="s">
        <v>708</v>
      </c>
      <c r="I43" s="47" t="s">
        <v>709</v>
      </c>
      <c r="J43" s="24">
        <v>0</v>
      </c>
      <c r="K43" s="25">
        <f t="shared" si="1"/>
        <v>0</v>
      </c>
    </row>
    <row r="44" spans="1:11" s="7" customFormat="1" x14ac:dyDescent="0.25">
      <c r="A44" s="17"/>
      <c r="B44" s="18" t="s">
        <v>666</v>
      </c>
      <c r="C44" s="19" t="s">
        <v>500</v>
      </c>
      <c r="D44" s="20" t="s">
        <v>498</v>
      </c>
      <c r="E44" s="21" t="s">
        <v>499</v>
      </c>
      <c r="F44" s="20" t="s">
        <v>22</v>
      </c>
      <c r="G44" s="20">
        <v>68</v>
      </c>
      <c r="H44" s="46" t="s">
        <v>708</v>
      </c>
      <c r="I44" s="47" t="s">
        <v>709</v>
      </c>
      <c r="J44" s="24">
        <v>0</v>
      </c>
      <c r="K44" s="25">
        <f t="shared" si="1"/>
        <v>0</v>
      </c>
    </row>
    <row r="45" spans="1:11" s="7" customFormat="1" x14ac:dyDescent="0.25">
      <c r="A45" s="17"/>
      <c r="B45" s="18" t="s">
        <v>501</v>
      </c>
      <c r="C45" s="19"/>
      <c r="D45" s="20" t="s">
        <v>498</v>
      </c>
      <c r="E45" s="21" t="s">
        <v>499</v>
      </c>
      <c r="F45" s="20" t="s">
        <v>28</v>
      </c>
      <c r="G45" s="20">
        <v>1</v>
      </c>
      <c r="H45" s="46" t="s">
        <v>708</v>
      </c>
      <c r="I45" s="47" t="s">
        <v>709</v>
      </c>
      <c r="J45" s="48">
        <v>0</v>
      </c>
      <c r="K45" s="49">
        <v>0</v>
      </c>
    </row>
    <row r="46" spans="1:11" s="7" customFormat="1" ht="26.4" x14ac:dyDescent="0.25">
      <c r="A46" s="17"/>
      <c r="B46" s="18" t="s">
        <v>626</v>
      </c>
      <c r="C46" s="19" t="s">
        <v>502</v>
      </c>
      <c r="D46" s="20" t="s">
        <v>503</v>
      </c>
      <c r="E46" s="98" t="s">
        <v>722</v>
      </c>
      <c r="F46" s="20" t="s">
        <v>22</v>
      </c>
      <c r="G46" s="20">
        <v>7</v>
      </c>
      <c r="H46" s="46" t="s">
        <v>708</v>
      </c>
      <c r="I46" s="47" t="s">
        <v>709</v>
      </c>
      <c r="J46" s="24">
        <v>0</v>
      </c>
      <c r="K46" s="25">
        <f t="shared" ref="K46:K47" si="2">J46*G46</f>
        <v>0</v>
      </c>
    </row>
    <row r="47" spans="1:11" s="7" customFormat="1" ht="26.4" x14ac:dyDescent="0.25">
      <c r="A47" s="17"/>
      <c r="B47" s="18" t="s">
        <v>626</v>
      </c>
      <c r="C47" s="19" t="s">
        <v>479</v>
      </c>
      <c r="D47" s="20" t="s">
        <v>503</v>
      </c>
      <c r="E47" s="98" t="s">
        <v>722</v>
      </c>
      <c r="F47" s="20" t="s">
        <v>22</v>
      </c>
      <c r="G47" s="20">
        <v>68</v>
      </c>
      <c r="H47" s="46" t="s">
        <v>708</v>
      </c>
      <c r="I47" s="47" t="s">
        <v>709</v>
      </c>
      <c r="J47" s="24">
        <v>0</v>
      </c>
      <c r="K47" s="25">
        <f t="shared" si="2"/>
        <v>0</v>
      </c>
    </row>
    <row r="48" spans="1:11" s="7" customFormat="1" ht="26.4" x14ac:dyDescent="0.25">
      <c r="A48" s="17"/>
      <c r="B48" s="18" t="s">
        <v>504</v>
      </c>
      <c r="C48" s="19" t="s">
        <v>505</v>
      </c>
      <c r="D48" s="20"/>
      <c r="E48" s="98" t="s">
        <v>722</v>
      </c>
      <c r="F48" s="20" t="s">
        <v>506</v>
      </c>
      <c r="G48" s="20">
        <v>5</v>
      </c>
      <c r="H48" s="46" t="s">
        <v>708</v>
      </c>
      <c r="I48" s="47" t="s">
        <v>709</v>
      </c>
      <c r="J48" s="48">
        <v>0</v>
      </c>
      <c r="K48" s="49">
        <v>0</v>
      </c>
    </row>
    <row r="49" spans="1:11" s="7" customFormat="1" ht="26.4" x14ac:dyDescent="0.25">
      <c r="A49" s="17"/>
      <c r="B49" s="18" t="s">
        <v>504</v>
      </c>
      <c r="C49" s="19" t="s">
        <v>507</v>
      </c>
      <c r="D49" s="20"/>
      <c r="E49" s="98" t="s">
        <v>722</v>
      </c>
      <c r="F49" s="20" t="s">
        <v>506</v>
      </c>
      <c r="G49" s="20">
        <v>14</v>
      </c>
      <c r="H49" s="46" t="s">
        <v>708</v>
      </c>
      <c r="I49" s="47" t="s">
        <v>709</v>
      </c>
      <c r="J49" s="48">
        <v>0</v>
      </c>
      <c r="K49" s="49">
        <v>0</v>
      </c>
    </row>
    <row r="50" spans="1:11" s="7" customFormat="1" ht="26.4" x14ac:dyDescent="0.25">
      <c r="A50" s="17"/>
      <c r="B50" s="18" t="s">
        <v>508</v>
      </c>
      <c r="C50" s="19" t="s">
        <v>509</v>
      </c>
      <c r="D50" s="20"/>
      <c r="E50" s="98" t="s">
        <v>722</v>
      </c>
      <c r="F50" s="20" t="s">
        <v>506</v>
      </c>
      <c r="G50" s="20">
        <v>40</v>
      </c>
      <c r="H50" s="46" t="s">
        <v>708</v>
      </c>
      <c r="I50" s="47" t="s">
        <v>709</v>
      </c>
      <c r="J50" s="48">
        <v>0</v>
      </c>
      <c r="K50" s="49">
        <v>0</v>
      </c>
    </row>
    <row r="51" spans="1:11" s="7" customFormat="1" x14ac:dyDescent="0.25">
      <c r="A51" s="17"/>
      <c r="B51" s="18" t="s">
        <v>693</v>
      </c>
      <c r="C51" s="19"/>
      <c r="D51" s="20"/>
      <c r="E51" s="21"/>
      <c r="F51" s="20" t="s">
        <v>59</v>
      </c>
      <c r="G51" s="20">
        <v>5</v>
      </c>
      <c r="H51" s="27">
        <v>0</v>
      </c>
      <c r="I51" s="23">
        <f>H51*G51</f>
        <v>0</v>
      </c>
      <c r="J51" s="24">
        <v>0</v>
      </c>
      <c r="K51" s="25">
        <f t="shared" ref="K51:K55" si="3">J51*G51</f>
        <v>0</v>
      </c>
    </row>
    <row r="52" spans="1:11" s="7" customFormat="1" x14ac:dyDescent="0.25">
      <c r="A52" s="17"/>
      <c r="B52" s="18" t="s">
        <v>656</v>
      </c>
      <c r="C52" s="19" t="s">
        <v>510</v>
      </c>
      <c r="D52" s="20"/>
      <c r="E52" s="21" t="s">
        <v>511</v>
      </c>
      <c r="F52" s="20" t="s">
        <v>512</v>
      </c>
      <c r="G52" s="20">
        <v>2</v>
      </c>
      <c r="H52" s="46" t="s">
        <v>708</v>
      </c>
      <c r="I52" s="47" t="s">
        <v>709</v>
      </c>
      <c r="J52" s="24">
        <v>0</v>
      </c>
      <c r="K52" s="25">
        <f t="shared" si="3"/>
        <v>0</v>
      </c>
    </row>
    <row r="53" spans="1:11" s="7" customFormat="1" x14ac:dyDescent="0.25">
      <c r="A53" s="17"/>
      <c r="B53" s="18" t="s">
        <v>606</v>
      </c>
      <c r="C53" s="19" t="s">
        <v>530</v>
      </c>
      <c r="D53" s="20"/>
      <c r="E53" s="21" t="s">
        <v>66</v>
      </c>
      <c r="F53" s="20" t="s">
        <v>27</v>
      </c>
      <c r="G53" s="20">
        <v>2</v>
      </c>
      <c r="H53" s="46" t="s">
        <v>708</v>
      </c>
      <c r="I53" s="47" t="s">
        <v>709</v>
      </c>
      <c r="J53" s="24">
        <v>0</v>
      </c>
      <c r="K53" s="25">
        <f t="shared" si="3"/>
        <v>0</v>
      </c>
    </row>
    <row r="54" spans="1:11" s="7" customFormat="1" x14ac:dyDescent="0.25">
      <c r="A54" s="17"/>
      <c r="B54" s="18" t="s">
        <v>606</v>
      </c>
      <c r="C54" s="19" t="s">
        <v>531</v>
      </c>
      <c r="D54" s="20"/>
      <c r="E54" s="21" t="s">
        <v>66</v>
      </c>
      <c r="F54" s="20" t="s">
        <v>27</v>
      </c>
      <c r="G54" s="20">
        <v>2</v>
      </c>
      <c r="H54" s="46" t="s">
        <v>708</v>
      </c>
      <c r="I54" s="47" t="s">
        <v>709</v>
      </c>
      <c r="J54" s="24">
        <v>0</v>
      </c>
      <c r="K54" s="25">
        <f t="shared" si="3"/>
        <v>0</v>
      </c>
    </row>
    <row r="55" spans="1:11" s="7" customFormat="1" x14ac:dyDescent="0.25">
      <c r="A55" s="17"/>
      <c r="B55" s="18" t="s">
        <v>661</v>
      </c>
      <c r="C55" s="19" t="s">
        <v>515</v>
      </c>
      <c r="D55" s="20"/>
      <c r="E55" s="21" t="s">
        <v>516</v>
      </c>
      <c r="F55" s="20" t="s">
        <v>28</v>
      </c>
      <c r="G55" s="20">
        <v>3</v>
      </c>
      <c r="H55" s="46" t="s">
        <v>708</v>
      </c>
      <c r="I55" s="47" t="s">
        <v>709</v>
      </c>
      <c r="J55" s="24">
        <v>0</v>
      </c>
      <c r="K55" s="25">
        <f t="shared" si="3"/>
        <v>0</v>
      </c>
    </row>
    <row r="56" spans="1:11" s="7" customFormat="1" x14ac:dyDescent="0.25">
      <c r="A56" s="17"/>
      <c r="B56" s="18" t="s">
        <v>69</v>
      </c>
      <c r="C56" s="19"/>
      <c r="D56" s="20"/>
      <c r="E56" s="21" t="s">
        <v>517</v>
      </c>
      <c r="F56" s="20" t="s">
        <v>28</v>
      </c>
      <c r="G56" s="20">
        <v>1</v>
      </c>
      <c r="H56" s="46" t="s">
        <v>708</v>
      </c>
      <c r="I56" s="47" t="s">
        <v>709</v>
      </c>
      <c r="J56" s="48">
        <v>0</v>
      </c>
      <c r="K56" s="49">
        <v>0</v>
      </c>
    </row>
    <row r="57" spans="1:11" s="7" customFormat="1" x14ac:dyDescent="0.25">
      <c r="A57" s="17" t="s">
        <v>532</v>
      </c>
      <c r="B57" s="18" t="s">
        <v>618</v>
      </c>
      <c r="C57" s="19" t="s">
        <v>533</v>
      </c>
      <c r="D57" s="20"/>
      <c r="E57" s="21" t="s">
        <v>452</v>
      </c>
      <c r="F57" s="20" t="s">
        <v>27</v>
      </c>
      <c r="G57" s="20">
        <v>1</v>
      </c>
      <c r="H57" s="46" t="s">
        <v>708</v>
      </c>
      <c r="I57" s="47" t="s">
        <v>709</v>
      </c>
      <c r="J57" s="24">
        <v>0</v>
      </c>
      <c r="K57" s="25">
        <f t="shared" ref="K57:K76" si="4">J57*G57</f>
        <v>0</v>
      </c>
    </row>
    <row r="58" spans="1:11" s="7" customFormat="1" x14ac:dyDescent="0.25">
      <c r="A58" s="17"/>
      <c r="B58" s="18" t="s">
        <v>608</v>
      </c>
      <c r="C58" s="19" t="s">
        <v>453</v>
      </c>
      <c r="D58" s="20"/>
      <c r="E58" s="21" t="s">
        <v>452</v>
      </c>
      <c r="F58" s="20" t="s">
        <v>27</v>
      </c>
      <c r="G58" s="20">
        <v>3</v>
      </c>
      <c r="H58" s="46" t="s">
        <v>708</v>
      </c>
      <c r="I58" s="47" t="s">
        <v>709</v>
      </c>
      <c r="J58" s="24">
        <v>0</v>
      </c>
      <c r="K58" s="25">
        <f t="shared" si="4"/>
        <v>0</v>
      </c>
    </row>
    <row r="59" spans="1:11" s="7" customFormat="1" x14ac:dyDescent="0.25">
      <c r="A59" s="17"/>
      <c r="B59" s="18" t="s">
        <v>608</v>
      </c>
      <c r="C59" s="19" t="s">
        <v>454</v>
      </c>
      <c r="D59" s="20"/>
      <c r="E59" s="21" t="s">
        <v>452</v>
      </c>
      <c r="F59" s="20" t="s">
        <v>27</v>
      </c>
      <c r="G59" s="20">
        <v>3</v>
      </c>
      <c r="H59" s="46" t="s">
        <v>708</v>
      </c>
      <c r="I59" s="47" t="s">
        <v>709</v>
      </c>
      <c r="J59" s="24">
        <v>0</v>
      </c>
      <c r="K59" s="25">
        <f t="shared" si="4"/>
        <v>0</v>
      </c>
    </row>
    <row r="60" spans="1:11" s="7" customFormat="1" x14ac:dyDescent="0.25">
      <c r="A60" s="17"/>
      <c r="B60" s="18" t="s">
        <v>608</v>
      </c>
      <c r="C60" s="19" t="s">
        <v>520</v>
      </c>
      <c r="D60" s="20"/>
      <c r="E60" s="21" t="s">
        <v>452</v>
      </c>
      <c r="F60" s="20" t="s">
        <v>27</v>
      </c>
      <c r="G60" s="20">
        <v>2</v>
      </c>
      <c r="H60" s="46" t="s">
        <v>708</v>
      </c>
      <c r="I60" s="47" t="s">
        <v>709</v>
      </c>
      <c r="J60" s="24">
        <v>0</v>
      </c>
      <c r="K60" s="25">
        <f t="shared" si="4"/>
        <v>0</v>
      </c>
    </row>
    <row r="61" spans="1:11" s="7" customFormat="1" x14ac:dyDescent="0.25">
      <c r="A61" s="17"/>
      <c r="B61" s="18" t="s">
        <v>608</v>
      </c>
      <c r="C61" s="19" t="s">
        <v>456</v>
      </c>
      <c r="D61" s="20"/>
      <c r="E61" s="21" t="s">
        <v>452</v>
      </c>
      <c r="F61" s="20" t="s">
        <v>27</v>
      </c>
      <c r="G61" s="20">
        <v>3</v>
      </c>
      <c r="H61" s="46" t="s">
        <v>708</v>
      </c>
      <c r="I61" s="47" t="s">
        <v>709</v>
      </c>
      <c r="J61" s="24">
        <v>0</v>
      </c>
      <c r="K61" s="25">
        <f t="shared" si="4"/>
        <v>0</v>
      </c>
    </row>
    <row r="62" spans="1:11" s="7" customFormat="1" x14ac:dyDescent="0.25">
      <c r="A62" s="17"/>
      <c r="B62" s="18" t="s">
        <v>608</v>
      </c>
      <c r="C62" s="19" t="s">
        <v>460</v>
      </c>
      <c r="D62" s="20"/>
      <c r="E62" s="21" t="s">
        <v>452</v>
      </c>
      <c r="F62" s="20" t="s">
        <v>27</v>
      </c>
      <c r="G62" s="20">
        <v>1</v>
      </c>
      <c r="H62" s="46" t="s">
        <v>708</v>
      </c>
      <c r="I62" s="47" t="s">
        <v>709</v>
      </c>
      <c r="J62" s="24">
        <v>0</v>
      </c>
      <c r="K62" s="25">
        <f t="shared" si="4"/>
        <v>0</v>
      </c>
    </row>
    <row r="63" spans="1:11" s="7" customFormat="1" x14ac:dyDescent="0.25">
      <c r="A63" s="17"/>
      <c r="B63" s="18" t="s">
        <v>642</v>
      </c>
      <c r="C63" s="19" t="s">
        <v>463</v>
      </c>
      <c r="D63" s="20"/>
      <c r="E63" s="21" t="s">
        <v>452</v>
      </c>
      <c r="F63" s="20" t="s">
        <v>27</v>
      </c>
      <c r="G63" s="20">
        <v>6</v>
      </c>
      <c r="H63" s="46" t="s">
        <v>708</v>
      </c>
      <c r="I63" s="47" t="s">
        <v>709</v>
      </c>
      <c r="J63" s="24">
        <v>0</v>
      </c>
      <c r="K63" s="25">
        <f t="shared" si="4"/>
        <v>0</v>
      </c>
    </row>
    <row r="64" spans="1:11" s="7" customFormat="1" x14ac:dyDescent="0.25">
      <c r="A64" s="17"/>
      <c r="B64" s="18" t="s">
        <v>642</v>
      </c>
      <c r="C64" s="19" t="s">
        <v>464</v>
      </c>
      <c r="D64" s="20"/>
      <c r="E64" s="21" t="s">
        <v>452</v>
      </c>
      <c r="F64" s="20" t="s">
        <v>27</v>
      </c>
      <c r="G64" s="20">
        <v>6</v>
      </c>
      <c r="H64" s="46" t="s">
        <v>708</v>
      </c>
      <c r="I64" s="47" t="s">
        <v>709</v>
      </c>
      <c r="J64" s="24">
        <v>0</v>
      </c>
      <c r="K64" s="25">
        <f t="shared" si="4"/>
        <v>0</v>
      </c>
    </row>
    <row r="65" spans="1:11" s="7" customFormat="1" x14ac:dyDescent="0.25">
      <c r="A65" s="17"/>
      <c r="B65" s="18" t="s">
        <v>665</v>
      </c>
      <c r="C65" s="19" t="s">
        <v>467</v>
      </c>
      <c r="D65" s="20"/>
      <c r="E65" s="21" t="s">
        <v>452</v>
      </c>
      <c r="F65" s="20" t="s">
        <v>27</v>
      </c>
      <c r="G65" s="20">
        <v>1</v>
      </c>
      <c r="H65" s="46" t="s">
        <v>708</v>
      </c>
      <c r="I65" s="47" t="s">
        <v>709</v>
      </c>
      <c r="J65" s="24">
        <v>0</v>
      </c>
      <c r="K65" s="25">
        <f t="shared" si="4"/>
        <v>0</v>
      </c>
    </row>
    <row r="66" spans="1:11" s="7" customFormat="1" x14ac:dyDescent="0.25">
      <c r="A66" s="17"/>
      <c r="B66" s="18" t="s">
        <v>665</v>
      </c>
      <c r="C66" s="19" t="s">
        <v>521</v>
      </c>
      <c r="D66" s="20"/>
      <c r="E66" s="21" t="s">
        <v>452</v>
      </c>
      <c r="F66" s="20" t="s">
        <v>27</v>
      </c>
      <c r="G66" s="20">
        <v>1</v>
      </c>
      <c r="H66" s="46" t="s">
        <v>708</v>
      </c>
      <c r="I66" s="47" t="s">
        <v>709</v>
      </c>
      <c r="J66" s="24">
        <v>0</v>
      </c>
      <c r="K66" s="25">
        <f t="shared" si="4"/>
        <v>0</v>
      </c>
    </row>
    <row r="67" spans="1:11" s="7" customFormat="1" x14ac:dyDescent="0.25">
      <c r="A67" s="17"/>
      <c r="B67" s="18" t="s">
        <v>614</v>
      </c>
      <c r="C67" s="19" t="s">
        <v>468</v>
      </c>
      <c r="D67" s="20"/>
      <c r="E67" s="21" t="s">
        <v>452</v>
      </c>
      <c r="F67" s="20" t="s">
        <v>27</v>
      </c>
      <c r="G67" s="20">
        <v>12</v>
      </c>
      <c r="H67" s="46" t="s">
        <v>708</v>
      </c>
      <c r="I67" s="47" t="s">
        <v>709</v>
      </c>
      <c r="J67" s="24">
        <v>0</v>
      </c>
      <c r="K67" s="25">
        <f t="shared" si="4"/>
        <v>0</v>
      </c>
    </row>
    <row r="68" spans="1:11" s="7" customFormat="1" x14ac:dyDescent="0.25">
      <c r="A68" s="17"/>
      <c r="B68" s="18" t="s">
        <v>659</v>
      </c>
      <c r="C68" s="19" t="s">
        <v>469</v>
      </c>
      <c r="D68" s="20"/>
      <c r="E68" s="21" t="s">
        <v>452</v>
      </c>
      <c r="F68" s="20" t="s">
        <v>27</v>
      </c>
      <c r="G68" s="20">
        <v>12</v>
      </c>
      <c r="H68" s="46" t="s">
        <v>708</v>
      </c>
      <c r="I68" s="47" t="s">
        <v>709</v>
      </c>
      <c r="J68" s="24">
        <v>0</v>
      </c>
      <c r="K68" s="25">
        <f t="shared" si="4"/>
        <v>0</v>
      </c>
    </row>
    <row r="69" spans="1:11" s="7" customFormat="1" ht="26.4" x14ac:dyDescent="0.25">
      <c r="A69" s="17"/>
      <c r="B69" s="18" t="s">
        <v>652</v>
      </c>
      <c r="C69" s="19" t="s">
        <v>534</v>
      </c>
      <c r="D69" s="20"/>
      <c r="E69" s="21" t="s">
        <v>452</v>
      </c>
      <c r="F69" s="20" t="s">
        <v>28</v>
      </c>
      <c r="G69" s="20">
        <v>1</v>
      </c>
      <c r="H69" s="46" t="s">
        <v>708</v>
      </c>
      <c r="I69" s="47" t="s">
        <v>709</v>
      </c>
      <c r="J69" s="24">
        <v>0</v>
      </c>
      <c r="K69" s="25">
        <f t="shared" si="4"/>
        <v>0</v>
      </c>
    </row>
    <row r="70" spans="1:11" s="7" customFormat="1" ht="26.4" x14ac:dyDescent="0.25">
      <c r="A70" s="17"/>
      <c r="B70" s="18" t="s">
        <v>655</v>
      </c>
      <c r="C70" s="19" t="s">
        <v>471</v>
      </c>
      <c r="D70" s="20"/>
      <c r="E70" s="98" t="s">
        <v>721</v>
      </c>
      <c r="F70" s="20" t="s">
        <v>22</v>
      </c>
      <c r="G70" s="20">
        <v>28</v>
      </c>
      <c r="H70" s="46" t="s">
        <v>708</v>
      </c>
      <c r="I70" s="47" t="s">
        <v>709</v>
      </c>
      <c r="J70" s="24">
        <v>0</v>
      </c>
      <c r="K70" s="25">
        <f t="shared" si="4"/>
        <v>0</v>
      </c>
    </row>
    <row r="71" spans="1:11" s="7" customFormat="1" ht="26.4" x14ac:dyDescent="0.25">
      <c r="A71" s="17"/>
      <c r="B71" s="18" t="s">
        <v>655</v>
      </c>
      <c r="C71" s="19" t="s">
        <v>472</v>
      </c>
      <c r="D71" s="20"/>
      <c r="E71" s="98" t="s">
        <v>721</v>
      </c>
      <c r="F71" s="20" t="s">
        <v>22</v>
      </c>
      <c r="G71" s="20">
        <v>42</v>
      </c>
      <c r="H71" s="46" t="s">
        <v>708</v>
      </c>
      <c r="I71" s="47" t="s">
        <v>709</v>
      </c>
      <c r="J71" s="24">
        <v>0</v>
      </c>
      <c r="K71" s="25">
        <f t="shared" si="4"/>
        <v>0</v>
      </c>
    </row>
    <row r="72" spans="1:11" s="7" customFormat="1" ht="26.4" x14ac:dyDescent="0.25">
      <c r="A72" s="17"/>
      <c r="B72" s="18" t="s">
        <v>655</v>
      </c>
      <c r="C72" s="19" t="s">
        <v>473</v>
      </c>
      <c r="D72" s="20"/>
      <c r="E72" s="98" t="s">
        <v>721</v>
      </c>
      <c r="F72" s="20" t="s">
        <v>22</v>
      </c>
      <c r="G72" s="20">
        <v>14</v>
      </c>
      <c r="H72" s="46" t="s">
        <v>708</v>
      </c>
      <c r="I72" s="47" t="s">
        <v>709</v>
      </c>
      <c r="J72" s="24">
        <v>0</v>
      </c>
      <c r="K72" s="25">
        <f t="shared" si="4"/>
        <v>0</v>
      </c>
    </row>
    <row r="73" spans="1:11" s="7" customFormat="1" ht="26.4" x14ac:dyDescent="0.25">
      <c r="A73" s="17"/>
      <c r="B73" s="18" t="s">
        <v>655</v>
      </c>
      <c r="C73" s="19" t="s">
        <v>474</v>
      </c>
      <c r="D73" s="20"/>
      <c r="E73" s="98" t="s">
        <v>721</v>
      </c>
      <c r="F73" s="20" t="s">
        <v>22</v>
      </c>
      <c r="G73" s="20">
        <v>133.10000000000002</v>
      </c>
      <c r="H73" s="46" t="s">
        <v>708</v>
      </c>
      <c r="I73" s="47" t="s">
        <v>709</v>
      </c>
      <c r="J73" s="24">
        <v>0</v>
      </c>
      <c r="K73" s="25">
        <f t="shared" si="4"/>
        <v>0</v>
      </c>
    </row>
    <row r="74" spans="1:11" s="7" customFormat="1" ht="26.4" x14ac:dyDescent="0.25">
      <c r="A74" s="17"/>
      <c r="B74" s="18" t="s">
        <v>655</v>
      </c>
      <c r="C74" s="19" t="s">
        <v>475</v>
      </c>
      <c r="D74" s="20"/>
      <c r="E74" s="98" t="s">
        <v>721</v>
      </c>
      <c r="F74" s="20" t="s">
        <v>22</v>
      </c>
      <c r="G74" s="20">
        <v>119.9</v>
      </c>
      <c r="H74" s="46" t="s">
        <v>708</v>
      </c>
      <c r="I74" s="47" t="s">
        <v>709</v>
      </c>
      <c r="J74" s="24">
        <v>0</v>
      </c>
      <c r="K74" s="25">
        <f t="shared" si="4"/>
        <v>0</v>
      </c>
    </row>
    <row r="75" spans="1:11" s="7" customFormat="1" ht="26.4" x14ac:dyDescent="0.25">
      <c r="A75" s="17"/>
      <c r="B75" s="18" t="s">
        <v>655</v>
      </c>
      <c r="C75" s="19" t="s">
        <v>476</v>
      </c>
      <c r="D75" s="20"/>
      <c r="E75" s="98" t="s">
        <v>721</v>
      </c>
      <c r="F75" s="20" t="s">
        <v>22</v>
      </c>
      <c r="G75" s="20">
        <v>115.50000000000001</v>
      </c>
      <c r="H75" s="46" t="s">
        <v>708</v>
      </c>
      <c r="I75" s="47" t="s">
        <v>709</v>
      </c>
      <c r="J75" s="24">
        <v>0</v>
      </c>
      <c r="K75" s="25">
        <f t="shared" si="4"/>
        <v>0</v>
      </c>
    </row>
    <row r="76" spans="1:11" s="7" customFormat="1" ht="26.4" x14ac:dyDescent="0.25">
      <c r="A76" s="17"/>
      <c r="B76" s="18" t="s">
        <v>655</v>
      </c>
      <c r="C76" s="19" t="s">
        <v>477</v>
      </c>
      <c r="D76" s="20"/>
      <c r="E76" s="98" t="s">
        <v>721</v>
      </c>
      <c r="F76" s="20" t="s">
        <v>22</v>
      </c>
      <c r="G76" s="20">
        <v>119.9</v>
      </c>
      <c r="H76" s="46" t="s">
        <v>708</v>
      </c>
      <c r="I76" s="47" t="s">
        <v>709</v>
      </c>
      <c r="J76" s="24">
        <v>0</v>
      </c>
      <c r="K76" s="25">
        <f t="shared" si="4"/>
        <v>0</v>
      </c>
    </row>
    <row r="77" spans="1:11" s="7" customFormat="1" x14ac:dyDescent="0.25">
      <c r="A77" s="17"/>
      <c r="B77" s="18" t="s">
        <v>478</v>
      </c>
      <c r="C77" s="19"/>
      <c r="D77" s="20"/>
      <c r="E77" s="21"/>
      <c r="F77" s="20" t="s">
        <v>28</v>
      </c>
      <c r="G77" s="20">
        <v>1</v>
      </c>
      <c r="H77" s="46" t="s">
        <v>708</v>
      </c>
      <c r="I77" s="47" t="s">
        <v>709</v>
      </c>
      <c r="J77" s="48">
        <v>0</v>
      </c>
      <c r="K77" s="49">
        <v>0</v>
      </c>
    </row>
    <row r="78" spans="1:11" s="7" customFormat="1" ht="26.4" x14ac:dyDescent="0.25">
      <c r="A78" s="17"/>
      <c r="B78" s="18" t="s">
        <v>626</v>
      </c>
      <c r="C78" s="19" t="s">
        <v>479</v>
      </c>
      <c r="D78" s="20" t="s">
        <v>480</v>
      </c>
      <c r="E78" s="98" t="s">
        <v>722</v>
      </c>
      <c r="F78" s="20" t="s">
        <v>22</v>
      </c>
      <c r="G78" s="20">
        <v>28</v>
      </c>
      <c r="H78" s="46" t="s">
        <v>708</v>
      </c>
      <c r="I78" s="47" t="s">
        <v>709</v>
      </c>
      <c r="J78" s="24">
        <v>0</v>
      </c>
      <c r="K78" s="25">
        <f t="shared" ref="K78:K89" si="5">J78*G78</f>
        <v>0</v>
      </c>
    </row>
    <row r="79" spans="1:11" s="7" customFormat="1" ht="26.4" x14ac:dyDescent="0.25">
      <c r="A79" s="17"/>
      <c r="B79" s="18" t="s">
        <v>626</v>
      </c>
      <c r="C79" s="19" t="s">
        <v>481</v>
      </c>
      <c r="D79" s="20" t="s">
        <v>482</v>
      </c>
      <c r="E79" s="98" t="s">
        <v>722</v>
      </c>
      <c r="F79" s="20" t="s">
        <v>22</v>
      </c>
      <c r="G79" s="20">
        <v>42</v>
      </c>
      <c r="H79" s="46" t="s">
        <v>708</v>
      </c>
      <c r="I79" s="47" t="s">
        <v>709</v>
      </c>
      <c r="J79" s="24">
        <v>0</v>
      </c>
      <c r="K79" s="25">
        <f t="shared" si="5"/>
        <v>0</v>
      </c>
    </row>
    <row r="80" spans="1:11" s="7" customFormat="1" ht="26.4" x14ac:dyDescent="0.25">
      <c r="A80" s="17"/>
      <c r="B80" s="18" t="s">
        <v>626</v>
      </c>
      <c r="C80" s="19" t="s">
        <v>483</v>
      </c>
      <c r="D80" s="20" t="s">
        <v>484</v>
      </c>
      <c r="E80" s="98" t="s">
        <v>722</v>
      </c>
      <c r="F80" s="20" t="s">
        <v>22</v>
      </c>
      <c r="G80" s="20">
        <v>14</v>
      </c>
      <c r="H80" s="46" t="s">
        <v>708</v>
      </c>
      <c r="I80" s="47" t="s">
        <v>709</v>
      </c>
      <c r="J80" s="24">
        <v>0</v>
      </c>
      <c r="K80" s="25">
        <f t="shared" si="5"/>
        <v>0</v>
      </c>
    </row>
    <row r="81" spans="1:11" s="7" customFormat="1" ht="26.4" x14ac:dyDescent="0.25">
      <c r="A81" s="17"/>
      <c r="B81" s="18" t="s">
        <v>626</v>
      </c>
      <c r="C81" s="19" t="s">
        <v>485</v>
      </c>
      <c r="D81" s="20" t="s">
        <v>486</v>
      </c>
      <c r="E81" s="98" t="s">
        <v>722</v>
      </c>
      <c r="F81" s="20" t="s">
        <v>22</v>
      </c>
      <c r="G81" s="20">
        <v>133.10000000000002</v>
      </c>
      <c r="H81" s="46" t="s">
        <v>708</v>
      </c>
      <c r="I81" s="47" t="s">
        <v>709</v>
      </c>
      <c r="J81" s="24">
        <v>0</v>
      </c>
      <c r="K81" s="25">
        <f t="shared" si="5"/>
        <v>0</v>
      </c>
    </row>
    <row r="82" spans="1:11" s="7" customFormat="1" ht="26.4" x14ac:dyDescent="0.25">
      <c r="A82" s="17"/>
      <c r="B82" s="18" t="s">
        <v>626</v>
      </c>
      <c r="C82" s="19" t="s">
        <v>487</v>
      </c>
      <c r="D82" s="20" t="s">
        <v>488</v>
      </c>
      <c r="E82" s="98" t="s">
        <v>722</v>
      </c>
      <c r="F82" s="20" t="s">
        <v>22</v>
      </c>
      <c r="G82" s="20">
        <v>119.9</v>
      </c>
      <c r="H82" s="46" t="s">
        <v>708</v>
      </c>
      <c r="I82" s="47" t="s">
        <v>709</v>
      </c>
      <c r="J82" s="24">
        <v>0</v>
      </c>
      <c r="K82" s="25">
        <f t="shared" si="5"/>
        <v>0</v>
      </c>
    </row>
    <row r="83" spans="1:11" s="7" customFormat="1" ht="26.4" x14ac:dyDescent="0.25">
      <c r="A83" s="17"/>
      <c r="B83" s="18" t="s">
        <v>626</v>
      </c>
      <c r="C83" s="19" t="s">
        <v>489</v>
      </c>
      <c r="D83" s="20" t="s">
        <v>490</v>
      </c>
      <c r="E83" s="98" t="s">
        <v>722</v>
      </c>
      <c r="F83" s="20" t="s">
        <v>22</v>
      </c>
      <c r="G83" s="20">
        <v>115.50000000000001</v>
      </c>
      <c r="H83" s="46" t="s">
        <v>708</v>
      </c>
      <c r="I83" s="47" t="s">
        <v>709</v>
      </c>
      <c r="J83" s="24">
        <v>0</v>
      </c>
      <c r="K83" s="25">
        <f t="shared" si="5"/>
        <v>0</v>
      </c>
    </row>
    <row r="84" spans="1:11" s="7" customFormat="1" ht="26.4" x14ac:dyDescent="0.25">
      <c r="A84" s="17"/>
      <c r="B84" s="18" t="s">
        <v>626</v>
      </c>
      <c r="C84" s="19" t="s">
        <v>491</v>
      </c>
      <c r="D84" s="20" t="s">
        <v>492</v>
      </c>
      <c r="E84" s="98" t="s">
        <v>722</v>
      </c>
      <c r="F84" s="20" t="s">
        <v>22</v>
      </c>
      <c r="G84" s="20">
        <v>119.9</v>
      </c>
      <c r="H84" s="46" t="s">
        <v>708</v>
      </c>
      <c r="I84" s="47" t="s">
        <v>709</v>
      </c>
      <c r="J84" s="24">
        <v>0</v>
      </c>
      <c r="K84" s="25">
        <f t="shared" si="5"/>
        <v>0</v>
      </c>
    </row>
    <row r="85" spans="1:11" s="7" customFormat="1" x14ac:dyDescent="0.25">
      <c r="A85" s="17"/>
      <c r="B85" s="18" t="s">
        <v>627</v>
      </c>
      <c r="C85" s="19" t="s">
        <v>493</v>
      </c>
      <c r="D85" s="20"/>
      <c r="E85" s="21" t="s">
        <v>29</v>
      </c>
      <c r="F85" s="20" t="s">
        <v>22</v>
      </c>
      <c r="G85" s="20">
        <v>572.4</v>
      </c>
      <c r="H85" s="46" t="s">
        <v>708</v>
      </c>
      <c r="I85" s="47" t="s">
        <v>709</v>
      </c>
      <c r="J85" s="24">
        <v>0</v>
      </c>
      <c r="K85" s="25">
        <f t="shared" si="5"/>
        <v>0</v>
      </c>
    </row>
    <row r="86" spans="1:11" s="7" customFormat="1" x14ac:dyDescent="0.25">
      <c r="A86" s="17"/>
      <c r="B86" s="18" t="s">
        <v>628</v>
      </c>
      <c r="C86" s="19" t="s">
        <v>494</v>
      </c>
      <c r="D86" s="20"/>
      <c r="E86" s="21" t="s">
        <v>29</v>
      </c>
      <c r="F86" s="20" t="s">
        <v>22</v>
      </c>
      <c r="G86" s="20">
        <v>240</v>
      </c>
      <c r="H86" s="46" t="s">
        <v>708</v>
      </c>
      <c r="I86" s="47" t="s">
        <v>709</v>
      </c>
      <c r="J86" s="24">
        <v>0</v>
      </c>
      <c r="K86" s="25">
        <f t="shared" si="5"/>
        <v>0</v>
      </c>
    </row>
    <row r="87" spans="1:11" s="7" customFormat="1" x14ac:dyDescent="0.25">
      <c r="A87" s="17"/>
      <c r="B87" s="18" t="s">
        <v>654</v>
      </c>
      <c r="C87" s="19" t="s">
        <v>495</v>
      </c>
      <c r="D87" s="20"/>
      <c r="E87" s="21" t="s">
        <v>496</v>
      </c>
      <c r="F87" s="20" t="s">
        <v>27</v>
      </c>
      <c r="G87" s="20">
        <v>3</v>
      </c>
      <c r="H87" s="46" t="s">
        <v>708</v>
      </c>
      <c r="I87" s="47" t="s">
        <v>709</v>
      </c>
      <c r="J87" s="24">
        <v>0</v>
      </c>
      <c r="K87" s="25">
        <f t="shared" si="5"/>
        <v>0</v>
      </c>
    </row>
    <row r="88" spans="1:11" s="7" customFormat="1" x14ac:dyDescent="0.25">
      <c r="A88" s="17"/>
      <c r="B88" s="18" t="s">
        <v>666</v>
      </c>
      <c r="C88" s="19" t="s">
        <v>497</v>
      </c>
      <c r="D88" s="20" t="s">
        <v>498</v>
      </c>
      <c r="E88" s="21" t="s">
        <v>499</v>
      </c>
      <c r="F88" s="20" t="s">
        <v>22</v>
      </c>
      <c r="G88" s="20">
        <v>5</v>
      </c>
      <c r="H88" s="46" t="s">
        <v>708</v>
      </c>
      <c r="I88" s="47" t="s">
        <v>709</v>
      </c>
      <c r="J88" s="24">
        <v>0</v>
      </c>
      <c r="K88" s="25">
        <f t="shared" si="5"/>
        <v>0</v>
      </c>
    </row>
    <row r="89" spans="1:11" s="7" customFormat="1" x14ac:dyDescent="0.25">
      <c r="A89" s="17"/>
      <c r="B89" s="18" t="s">
        <v>666</v>
      </c>
      <c r="C89" s="19" t="s">
        <v>500</v>
      </c>
      <c r="D89" s="20" t="s">
        <v>498</v>
      </c>
      <c r="E89" s="21" t="s">
        <v>499</v>
      </c>
      <c r="F89" s="20" t="s">
        <v>22</v>
      </c>
      <c r="G89" s="20">
        <v>80</v>
      </c>
      <c r="H89" s="46" t="s">
        <v>708</v>
      </c>
      <c r="I89" s="47" t="s">
        <v>709</v>
      </c>
      <c r="J89" s="24">
        <v>0</v>
      </c>
      <c r="K89" s="25">
        <f t="shared" si="5"/>
        <v>0</v>
      </c>
    </row>
    <row r="90" spans="1:11" s="7" customFormat="1" x14ac:dyDescent="0.25">
      <c r="A90" s="17"/>
      <c r="B90" s="18" t="s">
        <v>501</v>
      </c>
      <c r="C90" s="19"/>
      <c r="D90" s="20" t="s">
        <v>498</v>
      </c>
      <c r="E90" s="21" t="s">
        <v>499</v>
      </c>
      <c r="F90" s="20" t="s">
        <v>28</v>
      </c>
      <c r="G90" s="20">
        <v>1</v>
      </c>
      <c r="H90" s="46" t="s">
        <v>708</v>
      </c>
      <c r="I90" s="47" t="s">
        <v>709</v>
      </c>
      <c r="J90" s="48">
        <v>0</v>
      </c>
      <c r="K90" s="49">
        <v>0</v>
      </c>
    </row>
    <row r="91" spans="1:11" s="7" customFormat="1" ht="26.4" x14ac:dyDescent="0.25">
      <c r="A91" s="17"/>
      <c r="B91" s="18" t="s">
        <v>626</v>
      </c>
      <c r="C91" s="19" t="s">
        <v>502</v>
      </c>
      <c r="D91" s="20" t="s">
        <v>503</v>
      </c>
      <c r="E91" s="98" t="s">
        <v>722</v>
      </c>
      <c r="F91" s="20" t="s">
        <v>22</v>
      </c>
      <c r="G91" s="20">
        <v>5</v>
      </c>
      <c r="H91" s="46" t="s">
        <v>708</v>
      </c>
      <c r="I91" s="47" t="s">
        <v>709</v>
      </c>
      <c r="J91" s="24">
        <v>0</v>
      </c>
      <c r="K91" s="25">
        <f t="shared" ref="K91:K92" si="6">J91*G91</f>
        <v>0</v>
      </c>
    </row>
    <row r="92" spans="1:11" s="7" customFormat="1" ht="26.4" x14ac:dyDescent="0.25">
      <c r="A92" s="17"/>
      <c r="B92" s="18" t="s">
        <v>626</v>
      </c>
      <c r="C92" s="19" t="s">
        <v>479</v>
      </c>
      <c r="D92" s="20" t="s">
        <v>503</v>
      </c>
      <c r="E92" s="98" t="s">
        <v>722</v>
      </c>
      <c r="F92" s="20" t="s">
        <v>22</v>
      </c>
      <c r="G92" s="20">
        <v>80</v>
      </c>
      <c r="H92" s="46" t="s">
        <v>708</v>
      </c>
      <c r="I92" s="47" t="s">
        <v>709</v>
      </c>
      <c r="J92" s="24">
        <v>0</v>
      </c>
      <c r="K92" s="25">
        <f t="shared" si="6"/>
        <v>0</v>
      </c>
    </row>
    <row r="93" spans="1:11" s="7" customFormat="1" ht="26.4" x14ac:dyDescent="0.25">
      <c r="A93" s="17"/>
      <c r="B93" s="18" t="s">
        <v>504</v>
      </c>
      <c r="C93" s="19" t="s">
        <v>505</v>
      </c>
      <c r="D93" s="20"/>
      <c r="E93" s="98" t="s">
        <v>722</v>
      </c>
      <c r="F93" s="20" t="s">
        <v>506</v>
      </c>
      <c r="G93" s="20">
        <v>7</v>
      </c>
      <c r="H93" s="46" t="s">
        <v>708</v>
      </c>
      <c r="I93" s="47" t="s">
        <v>709</v>
      </c>
      <c r="J93" s="48">
        <v>0</v>
      </c>
      <c r="K93" s="49">
        <v>0</v>
      </c>
    </row>
    <row r="94" spans="1:11" s="7" customFormat="1" ht="26.4" x14ac:dyDescent="0.25">
      <c r="A94" s="17"/>
      <c r="B94" s="18" t="s">
        <v>504</v>
      </c>
      <c r="C94" s="19" t="s">
        <v>507</v>
      </c>
      <c r="D94" s="20"/>
      <c r="E94" s="98" t="s">
        <v>722</v>
      </c>
      <c r="F94" s="20" t="s">
        <v>506</v>
      </c>
      <c r="G94" s="20">
        <v>19</v>
      </c>
      <c r="H94" s="46" t="s">
        <v>708</v>
      </c>
      <c r="I94" s="47" t="s">
        <v>709</v>
      </c>
      <c r="J94" s="48">
        <v>0</v>
      </c>
      <c r="K94" s="49">
        <v>0</v>
      </c>
    </row>
    <row r="95" spans="1:11" s="7" customFormat="1" ht="26.4" x14ac:dyDescent="0.25">
      <c r="A95" s="17"/>
      <c r="B95" s="18" t="s">
        <v>508</v>
      </c>
      <c r="C95" s="19" t="s">
        <v>509</v>
      </c>
      <c r="D95" s="20"/>
      <c r="E95" s="98" t="s">
        <v>722</v>
      </c>
      <c r="F95" s="20" t="s">
        <v>506</v>
      </c>
      <c r="G95" s="20">
        <v>58</v>
      </c>
      <c r="H95" s="46" t="s">
        <v>708</v>
      </c>
      <c r="I95" s="47" t="s">
        <v>709</v>
      </c>
      <c r="J95" s="48">
        <v>0</v>
      </c>
      <c r="K95" s="49">
        <v>0</v>
      </c>
    </row>
    <row r="96" spans="1:11" s="7" customFormat="1" x14ac:dyDescent="0.25">
      <c r="A96" s="17"/>
      <c r="B96" s="18" t="s">
        <v>693</v>
      </c>
      <c r="C96" s="19"/>
      <c r="D96" s="20"/>
      <c r="E96" s="21"/>
      <c r="F96" s="20" t="s">
        <v>59</v>
      </c>
      <c r="G96" s="20">
        <v>3</v>
      </c>
      <c r="H96" s="27">
        <v>0</v>
      </c>
      <c r="I96" s="23">
        <f>H96*G96</f>
        <v>0</v>
      </c>
      <c r="J96" s="24">
        <v>0</v>
      </c>
      <c r="K96" s="25">
        <f t="shared" ref="K96:K100" si="7">J96*G96</f>
        <v>0</v>
      </c>
    </row>
    <row r="97" spans="1:11" s="7" customFormat="1" x14ac:dyDescent="0.25">
      <c r="A97" s="17"/>
      <c r="B97" s="18" t="s">
        <v>656</v>
      </c>
      <c r="C97" s="19" t="s">
        <v>510</v>
      </c>
      <c r="D97" s="20"/>
      <c r="E97" s="21" t="s">
        <v>511</v>
      </c>
      <c r="F97" s="20" t="s">
        <v>512</v>
      </c>
      <c r="G97" s="20">
        <v>2</v>
      </c>
      <c r="H97" s="46" t="s">
        <v>708</v>
      </c>
      <c r="I97" s="47" t="s">
        <v>709</v>
      </c>
      <c r="J97" s="24">
        <v>0</v>
      </c>
      <c r="K97" s="25">
        <f t="shared" si="7"/>
        <v>0</v>
      </c>
    </row>
    <row r="98" spans="1:11" s="7" customFormat="1" x14ac:dyDescent="0.25">
      <c r="A98" s="17"/>
      <c r="B98" s="18" t="s">
        <v>606</v>
      </c>
      <c r="C98" s="19" t="s">
        <v>513</v>
      </c>
      <c r="D98" s="20"/>
      <c r="E98" s="21" t="s">
        <v>66</v>
      </c>
      <c r="F98" s="20" t="s">
        <v>27</v>
      </c>
      <c r="G98" s="20">
        <v>2</v>
      </c>
      <c r="H98" s="46" t="s">
        <v>708</v>
      </c>
      <c r="I98" s="47" t="s">
        <v>709</v>
      </c>
      <c r="J98" s="24">
        <v>0</v>
      </c>
      <c r="K98" s="25">
        <f t="shared" si="7"/>
        <v>0</v>
      </c>
    </row>
    <row r="99" spans="1:11" s="7" customFormat="1" x14ac:dyDescent="0.25">
      <c r="A99" s="17"/>
      <c r="B99" s="18" t="s">
        <v>606</v>
      </c>
      <c r="C99" s="19" t="s">
        <v>514</v>
      </c>
      <c r="D99" s="20"/>
      <c r="E99" s="21" t="s">
        <v>66</v>
      </c>
      <c r="F99" s="20" t="s">
        <v>27</v>
      </c>
      <c r="G99" s="20">
        <v>2</v>
      </c>
      <c r="H99" s="46" t="s">
        <v>708</v>
      </c>
      <c r="I99" s="47" t="s">
        <v>709</v>
      </c>
      <c r="J99" s="24">
        <v>0</v>
      </c>
      <c r="K99" s="25">
        <f t="shared" si="7"/>
        <v>0</v>
      </c>
    </row>
    <row r="100" spans="1:11" s="7" customFormat="1" x14ac:dyDescent="0.25">
      <c r="A100" s="17"/>
      <c r="B100" s="18" t="s">
        <v>661</v>
      </c>
      <c r="C100" s="19" t="s">
        <v>515</v>
      </c>
      <c r="D100" s="20"/>
      <c r="E100" s="21" t="s">
        <v>516</v>
      </c>
      <c r="F100" s="20" t="s">
        <v>28</v>
      </c>
      <c r="G100" s="20">
        <v>3</v>
      </c>
      <c r="H100" s="46" t="s">
        <v>708</v>
      </c>
      <c r="I100" s="47" t="s">
        <v>709</v>
      </c>
      <c r="J100" s="24">
        <v>0</v>
      </c>
      <c r="K100" s="25">
        <f t="shared" si="7"/>
        <v>0</v>
      </c>
    </row>
    <row r="101" spans="1:11" s="7" customFormat="1" x14ac:dyDescent="0.25">
      <c r="A101" s="17"/>
      <c r="B101" s="18" t="s">
        <v>69</v>
      </c>
      <c r="C101" s="19"/>
      <c r="D101" s="20"/>
      <c r="E101" s="21" t="s">
        <v>517</v>
      </c>
      <c r="F101" s="20" t="s">
        <v>28</v>
      </c>
      <c r="G101" s="20">
        <v>1</v>
      </c>
      <c r="H101" s="46" t="s">
        <v>708</v>
      </c>
      <c r="I101" s="47" t="s">
        <v>709</v>
      </c>
      <c r="J101" s="48">
        <v>0</v>
      </c>
      <c r="K101" s="49">
        <v>0</v>
      </c>
    </row>
    <row r="102" spans="1:11" s="7" customFormat="1" x14ac:dyDescent="0.25">
      <c r="A102" s="17" t="s">
        <v>535</v>
      </c>
      <c r="B102" s="18" t="s">
        <v>618</v>
      </c>
      <c r="C102" s="19" t="s">
        <v>451</v>
      </c>
      <c r="D102" s="20"/>
      <c r="E102" s="21" t="s">
        <v>452</v>
      </c>
      <c r="F102" s="20" t="s">
        <v>27</v>
      </c>
      <c r="G102" s="20">
        <v>1</v>
      </c>
      <c r="H102" s="46" t="s">
        <v>708</v>
      </c>
      <c r="I102" s="47" t="s">
        <v>709</v>
      </c>
      <c r="J102" s="24">
        <v>0</v>
      </c>
      <c r="K102" s="25">
        <f t="shared" ref="K102:K125" si="8">J102*G102</f>
        <v>0</v>
      </c>
    </row>
    <row r="103" spans="1:11" s="7" customFormat="1" x14ac:dyDescent="0.25">
      <c r="A103" s="17"/>
      <c r="B103" s="18" t="s">
        <v>608</v>
      </c>
      <c r="C103" s="19" t="s">
        <v>536</v>
      </c>
      <c r="D103" s="20"/>
      <c r="E103" s="21" t="s">
        <v>452</v>
      </c>
      <c r="F103" s="20" t="s">
        <v>27</v>
      </c>
      <c r="G103" s="20">
        <v>1</v>
      </c>
      <c r="H103" s="46" t="s">
        <v>708</v>
      </c>
      <c r="I103" s="47" t="s">
        <v>709</v>
      </c>
      <c r="J103" s="24">
        <v>0</v>
      </c>
      <c r="K103" s="25">
        <f t="shared" si="8"/>
        <v>0</v>
      </c>
    </row>
    <row r="104" spans="1:11" s="7" customFormat="1" x14ac:dyDescent="0.25">
      <c r="A104" s="17"/>
      <c r="B104" s="18" t="s">
        <v>608</v>
      </c>
      <c r="C104" s="19" t="s">
        <v>453</v>
      </c>
      <c r="D104" s="20"/>
      <c r="E104" s="21" t="s">
        <v>452</v>
      </c>
      <c r="F104" s="20" t="s">
        <v>27</v>
      </c>
      <c r="G104" s="20">
        <v>2</v>
      </c>
      <c r="H104" s="46" t="s">
        <v>708</v>
      </c>
      <c r="I104" s="47" t="s">
        <v>709</v>
      </c>
      <c r="J104" s="24">
        <v>0</v>
      </c>
      <c r="K104" s="25">
        <f t="shared" si="8"/>
        <v>0</v>
      </c>
    </row>
    <row r="105" spans="1:11" s="7" customFormat="1" x14ac:dyDescent="0.25">
      <c r="A105" s="17"/>
      <c r="B105" s="18" t="s">
        <v>608</v>
      </c>
      <c r="C105" s="19" t="s">
        <v>454</v>
      </c>
      <c r="D105" s="20"/>
      <c r="E105" s="21" t="s">
        <v>452</v>
      </c>
      <c r="F105" s="20" t="s">
        <v>27</v>
      </c>
      <c r="G105" s="20">
        <v>3</v>
      </c>
      <c r="H105" s="46" t="s">
        <v>708</v>
      </c>
      <c r="I105" s="47" t="s">
        <v>709</v>
      </c>
      <c r="J105" s="24">
        <v>0</v>
      </c>
      <c r="K105" s="25">
        <f t="shared" si="8"/>
        <v>0</v>
      </c>
    </row>
    <row r="106" spans="1:11" s="7" customFormat="1" x14ac:dyDescent="0.25">
      <c r="A106" s="17"/>
      <c r="B106" s="18" t="s">
        <v>608</v>
      </c>
      <c r="C106" s="19" t="s">
        <v>520</v>
      </c>
      <c r="D106" s="20"/>
      <c r="E106" s="21" t="s">
        <v>452</v>
      </c>
      <c r="F106" s="20" t="s">
        <v>27</v>
      </c>
      <c r="G106" s="20">
        <v>2</v>
      </c>
      <c r="H106" s="46" t="s">
        <v>708</v>
      </c>
      <c r="I106" s="47" t="s">
        <v>709</v>
      </c>
      <c r="J106" s="24">
        <v>0</v>
      </c>
      <c r="K106" s="25">
        <f t="shared" si="8"/>
        <v>0</v>
      </c>
    </row>
    <row r="107" spans="1:11" s="7" customFormat="1" x14ac:dyDescent="0.25">
      <c r="A107" s="17"/>
      <c r="B107" s="18" t="s">
        <v>608</v>
      </c>
      <c r="C107" s="19" t="s">
        <v>456</v>
      </c>
      <c r="D107" s="20"/>
      <c r="E107" s="21" t="s">
        <v>452</v>
      </c>
      <c r="F107" s="20" t="s">
        <v>27</v>
      </c>
      <c r="G107" s="20">
        <v>2</v>
      </c>
      <c r="H107" s="46" t="s">
        <v>708</v>
      </c>
      <c r="I107" s="47" t="s">
        <v>709</v>
      </c>
      <c r="J107" s="24">
        <v>0</v>
      </c>
      <c r="K107" s="25">
        <f t="shared" si="8"/>
        <v>0</v>
      </c>
    </row>
    <row r="108" spans="1:11" s="7" customFormat="1" x14ac:dyDescent="0.25">
      <c r="A108" s="17"/>
      <c r="B108" s="18" t="s">
        <v>608</v>
      </c>
      <c r="C108" s="19" t="s">
        <v>457</v>
      </c>
      <c r="D108" s="20"/>
      <c r="E108" s="21" t="s">
        <v>452</v>
      </c>
      <c r="F108" s="20" t="s">
        <v>27</v>
      </c>
      <c r="G108" s="20">
        <v>1</v>
      </c>
      <c r="H108" s="46" t="s">
        <v>708</v>
      </c>
      <c r="I108" s="47" t="s">
        <v>709</v>
      </c>
      <c r="J108" s="24">
        <v>0</v>
      </c>
      <c r="K108" s="25">
        <f t="shared" si="8"/>
        <v>0</v>
      </c>
    </row>
    <row r="109" spans="1:11" s="7" customFormat="1" x14ac:dyDescent="0.25">
      <c r="A109" s="17"/>
      <c r="B109" s="18" t="s">
        <v>608</v>
      </c>
      <c r="C109" s="19" t="s">
        <v>460</v>
      </c>
      <c r="D109" s="20"/>
      <c r="E109" s="21" t="s">
        <v>452</v>
      </c>
      <c r="F109" s="20" t="s">
        <v>27</v>
      </c>
      <c r="G109" s="20">
        <v>1</v>
      </c>
      <c r="H109" s="46" t="s">
        <v>708</v>
      </c>
      <c r="I109" s="47" t="s">
        <v>709</v>
      </c>
      <c r="J109" s="24">
        <v>0</v>
      </c>
      <c r="K109" s="25">
        <f t="shared" si="8"/>
        <v>0</v>
      </c>
    </row>
    <row r="110" spans="1:11" s="7" customFormat="1" x14ac:dyDescent="0.25">
      <c r="A110" s="17"/>
      <c r="B110" s="18" t="s">
        <v>611</v>
      </c>
      <c r="C110" s="19" t="s">
        <v>462</v>
      </c>
      <c r="D110" s="20"/>
      <c r="E110" s="21" t="s">
        <v>452</v>
      </c>
      <c r="F110" s="20" t="s">
        <v>27</v>
      </c>
      <c r="G110" s="20">
        <v>1</v>
      </c>
      <c r="H110" s="46" t="s">
        <v>708</v>
      </c>
      <c r="I110" s="47" t="s">
        <v>709</v>
      </c>
      <c r="J110" s="24">
        <v>0</v>
      </c>
      <c r="K110" s="25">
        <f t="shared" si="8"/>
        <v>0</v>
      </c>
    </row>
    <row r="111" spans="1:11" s="7" customFormat="1" x14ac:dyDescent="0.25">
      <c r="A111" s="17"/>
      <c r="B111" s="18" t="s">
        <v>642</v>
      </c>
      <c r="C111" s="19" t="s">
        <v>463</v>
      </c>
      <c r="D111" s="20"/>
      <c r="E111" s="21" t="s">
        <v>452</v>
      </c>
      <c r="F111" s="20" t="s">
        <v>27</v>
      </c>
      <c r="G111" s="20">
        <v>6</v>
      </c>
      <c r="H111" s="46" t="s">
        <v>708</v>
      </c>
      <c r="I111" s="47" t="s">
        <v>709</v>
      </c>
      <c r="J111" s="24">
        <v>0</v>
      </c>
      <c r="K111" s="25">
        <f t="shared" si="8"/>
        <v>0</v>
      </c>
    </row>
    <row r="112" spans="1:11" s="7" customFormat="1" x14ac:dyDescent="0.25">
      <c r="A112" s="17"/>
      <c r="B112" s="18" t="s">
        <v>642</v>
      </c>
      <c r="C112" s="19" t="s">
        <v>464</v>
      </c>
      <c r="D112" s="20"/>
      <c r="E112" s="21" t="s">
        <v>452</v>
      </c>
      <c r="F112" s="20" t="s">
        <v>27</v>
      </c>
      <c r="G112" s="20">
        <v>6</v>
      </c>
      <c r="H112" s="46" t="s">
        <v>708</v>
      </c>
      <c r="I112" s="47" t="s">
        <v>709</v>
      </c>
      <c r="J112" s="24">
        <v>0</v>
      </c>
      <c r="K112" s="25">
        <f t="shared" si="8"/>
        <v>0</v>
      </c>
    </row>
    <row r="113" spans="1:11" s="7" customFormat="1" x14ac:dyDescent="0.25">
      <c r="A113" s="17"/>
      <c r="B113" s="18" t="s">
        <v>642</v>
      </c>
      <c r="C113" s="19" t="s">
        <v>465</v>
      </c>
      <c r="D113" s="20"/>
      <c r="E113" s="21" t="s">
        <v>452</v>
      </c>
      <c r="F113" s="20" t="s">
        <v>27</v>
      </c>
      <c r="G113" s="20">
        <v>1</v>
      </c>
      <c r="H113" s="46" t="s">
        <v>708</v>
      </c>
      <c r="I113" s="47" t="s">
        <v>709</v>
      </c>
      <c r="J113" s="24">
        <v>0</v>
      </c>
      <c r="K113" s="25">
        <f t="shared" si="8"/>
        <v>0</v>
      </c>
    </row>
    <row r="114" spans="1:11" s="7" customFormat="1" x14ac:dyDescent="0.25">
      <c r="A114" s="17"/>
      <c r="B114" s="18" t="s">
        <v>665</v>
      </c>
      <c r="C114" s="19" t="s">
        <v>467</v>
      </c>
      <c r="D114" s="20"/>
      <c r="E114" s="21" t="s">
        <v>452</v>
      </c>
      <c r="F114" s="20" t="s">
        <v>27</v>
      </c>
      <c r="G114" s="20">
        <v>1</v>
      </c>
      <c r="H114" s="46" t="s">
        <v>708</v>
      </c>
      <c r="I114" s="47" t="s">
        <v>709</v>
      </c>
      <c r="J114" s="24">
        <v>0</v>
      </c>
      <c r="K114" s="25">
        <f t="shared" si="8"/>
        <v>0</v>
      </c>
    </row>
    <row r="115" spans="1:11" s="7" customFormat="1" x14ac:dyDescent="0.25">
      <c r="A115" s="17"/>
      <c r="B115" s="18" t="s">
        <v>665</v>
      </c>
      <c r="C115" s="19" t="s">
        <v>521</v>
      </c>
      <c r="D115" s="20"/>
      <c r="E115" s="21" t="s">
        <v>452</v>
      </c>
      <c r="F115" s="20" t="s">
        <v>27</v>
      </c>
      <c r="G115" s="20">
        <v>1</v>
      </c>
      <c r="H115" s="46" t="s">
        <v>708</v>
      </c>
      <c r="I115" s="47" t="s">
        <v>709</v>
      </c>
      <c r="J115" s="24">
        <v>0</v>
      </c>
      <c r="K115" s="25">
        <f t="shared" si="8"/>
        <v>0</v>
      </c>
    </row>
    <row r="116" spans="1:11" s="7" customFormat="1" x14ac:dyDescent="0.25">
      <c r="A116" s="17"/>
      <c r="B116" s="18" t="s">
        <v>614</v>
      </c>
      <c r="C116" s="19" t="s">
        <v>468</v>
      </c>
      <c r="D116" s="20"/>
      <c r="E116" s="21" t="s">
        <v>452</v>
      </c>
      <c r="F116" s="20" t="s">
        <v>27</v>
      </c>
      <c r="G116" s="20">
        <v>13</v>
      </c>
      <c r="H116" s="46" t="s">
        <v>708</v>
      </c>
      <c r="I116" s="47" t="s">
        <v>709</v>
      </c>
      <c r="J116" s="24">
        <v>0</v>
      </c>
      <c r="K116" s="25">
        <f t="shared" si="8"/>
        <v>0</v>
      </c>
    </row>
    <row r="117" spans="1:11" s="7" customFormat="1" x14ac:dyDescent="0.25">
      <c r="A117" s="17"/>
      <c r="B117" s="18" t="s">
        <v>659</v>
      </c>
      <c r="C117" s="19" t="s">
        <v>469</v>
      </c>
      <c r="D117" s="20"/>
      <c r="E117" s="21" t="s">
        <v>452</v>
      </c>
      <c r="F117" s="20" t="s">
        <v>27</v>
      </c>
      <c r="G117" s="20">
        <v>13</v>
      </c>
      <c r="H117" s="46" t="s">
        <v>708</v>
      </c>
      <c r="I117" s="47" t="s">
        <v>709</v>
      </c>
      <c r="J117" s="24">
        <v>0</v>
      </c>
      <c r="K117" s="25">
        <f t="shared" si="8"/>
        <v>0</v>
      </c>
    </row>
    <row r="118" spans="1:11" s="7" customFormat="1" ht="26.4" x14ac:dyDescent="0.25">
      <c r="A118" s="17"/>
      <c r="B118" s="18" t="s">
        <v>652</v>
      </c>
      <c r="C118" s="19" t="s">
        <v>470</v>
      </c>
      <c r="D118" s="20"/>
      <c r="E118" s="21" t="s">
        <v>452</v>
      </c>
      <c r="F118" s="20" t="s">
        <v>28</v>
      </c>
      <c r="G118" s="20">
        <v>1</v>
      </c>
      <c r="H118" s="46" t="s">
        <v>708</v>
      </c>
      <c r="I118" s="47" t="s">
        <v>709</v>
      </c>
      <c r="J118" s="24">
        <v>0</v>
      </c>
      <c r="K118" s="25">
        <f t="shared" si="8"/>
        <v>0</v>
      </c>
    </row>
    <row r="119" spans="1:11" s="7" customFormat="1" ht="26.4" x14ac:dyDescent="0.25">
      <c r="A119" s="17"/>
      <c r="B119" s="18" t="s">
        <v>655</v>
      </c>
      <c r="C119" s="19" t="s">
        <v>471</v>
      </c>
      <c r="D119" s="20"/>
      <c r="E119" s="98" t="s">
        <v>721</v>
      </c>
      <c r="F119" s="20" t="s">
        <v>22</v>
      </c>
      <c r="G119" s="20">
        <v>38</v>
      </c>
      <c r="H119" s="46" t="s">
        <v>708</v>
      </c>
      <c r="I119" s="47" t="s">
        <v>709</v>
      </c>
      <c r="J119" s="24">
        <v>0</v>
      </c>
      <c r="K119" s="25">
        <f t="shared" si="8"/>
        <v>0</v>
      </c>
    </row>
    <row r="120" spans="1:11" s="7" customFormat="1" ht="26.4" x14ac:dyDescent="0.25">
      <c r="A120" s="17"/>
      <c r="B120" s="18" t="s">
        <v>655</v>
      </c>
      <c r="C120" s="19" t="s">
        <v>472</v>
      </c>
      <c r="D120" s="20"/>
      <c r="E120" s="98" t="s">
        <v>721</v>
      </c>
      <c r="F120" s="20" t="s">
        <v>22</v>
      </c>
      <c r="G120" s="20">
        <v>32</v>
      </c>
      <c r="H120" s="46" t="s">
        <v>708</v>
      </c>
      <c r="I120" s="47" t="s">
        <v>709</v>
      </c>
      <c r="J120" s="24">
        <v>0</v>
      </c>
      <c r="K120" s="25">
        <f t="shared" si="8"/>
        <v>0</v>
      </c>
    </row>
    <row r="121" spans="1:11" s="7" customFormat="1" ht="26.4" x14ac:dyDescent="0.25">
      <c r="A121" s="17"/>
      <c r="B121" s="18" t="s">
        <v>655</v>
      </c>
      <c r="C121" s="19" t="s">
        <v>473</v>
      </c>
      <c r="D121" s="20"/>
      <c r="E121" s="98" t="s">
        <v>721</v>
      </c>
      <c r="F121" s="20" t="s">
        <v>22</v>
      </c>
      <c r="G121" s="20">
        <v>9</v>
      </c>
      <c r="H121" s="46" t="s">
        <v>708</v>
      </c>
      <c r="I121" s="47" t="s">
        <v>709</v>
      </c>
      <c r="J121" s="24">
        <v>0</v>
      </c>
      <c r="K121" s="25">
        <f t="shared" si="8"/>
        <v>0</v>
      </c>
    </row>
    <row r="122" spans="1:11" s="7" customFormat="1" ht="26.4" x14ac:dyDescent="0.25">
      <c r="A122" s="17"/>
      <c r="B122" s="18" t="s">
        <v>655</v>
      </c>
      <c r="C122" s="19" t="s">
        <v>474</v>
      </c>
      <c r="D122" s="20"/>
      <c r="E122" s="98" t="s">
        <v>721</v>
      </c>
      <c r="F122" s="20" t="s">
        <v>22</v>
      </c>
      <c r="G122" s="20">
        <v>141.9</v>
      </c>
      <c r="H122" s="46" t="s">
        <v>708</v>
      </c>
      <c r="I122" s="47" t="s">
        <v>709</v>
      </c>
      <c r="J122" s="24">
        <v>0</v>
      </c>
      <c r="K122" s="25">
        <f t="shared" si="8"/>
        <v>0</v>
      </c>
    </row>
    <row r="123" spans="1:11" s="7" customFormat="1" ht="26.4" x14ac:dyDescent="0.25">
      <c r="A123" s="17"/>
      <c r="B123" s="18" t="s">
        <v>655</v>
      </c>
      <c r="C123" s="19" t="s">
        <v>475</v>
      </c>
      <c r="D123" s="20"/>
      <c r="E123" s="98" t="s">
        <v>721</v>
      </c>
      <c r="F123" s="20" t="s">
        <v>22</v>
      </c>
      <c r="G123" s="20">
        <v>116.60000000000001</v>
      </c>
      <c r="H123" s="46" t="s">
        <v>708</v>
      </c>
      <c r="I123" s="47" t="s">
        <v>709</v>
      </c>
      <c r="J123" s="24">
        <v>0</v>
      </c>
      <c r="K123" s="25">
        <f t="shared" si="8"/>
        <v>0</v>
      </c>
    </row>
    <row r="124" spans="1:11" s="7" customFormat="1" ht="26.4" x14ac:dyDescent="0.25">
      <c r="A124" s="17"/>
      <c r="B124" s="18" t="s">
        <v>655</v>
      </c>
      <c r="C124" s="19" t="s">
        <v>476</v>
      </c>
      <c r="D124" s="20"/>
      <c r="E124" s="98" t="s">
        <v>721</v>
      </c>
      <c r="F124" s="20" t="s">
        <v>22</v>
      </c>
      <c r="G124" s="20">
        <v>117.7</v>
      </c>
      <c r="H124" s="46" t="s">
        <v>708</v>
      </c>
      <c r="I124" s="47" t="s">
        <v>709</v>
      </c>
      <c r="J124" s="24">
        <v>0</v>
      </c>
      <c r="K124" s="25">
        <f t="shared" si="8"/>
        <v>0</v>
      </c>
    </row>
    <row r="125" spans="1:11" s="7" customFormat="1" ht="26.4" x14ac:dyDescent="0.25">
      <c r="A125" s="17"/>
      <c r="B125" s="18" t="s">
        <v>655</v>
      </c>
      <c r="C125" s="19" t="s">
        <v>477</v>
      </c>
      <c r="D125" s="20"/>
      <c r="E125" s="98" t="s">
        <v>721</v>
      </c>
      <c r="F125" s="20" t="s">
        <v>22</v>
      </c>
      <c r="G125" s="20">
        <v>116.60000000000001</v>
      </c>
      <c r="H125" s="46" t="s">
        <v>708</v>
      </c>
      <c r="I125" s="47" t="s">
        <v>709</v>
      </c>
      <c r="J125" s="24">
        <v>0</v>
      </c>
      <c r="K125" s="25">
        <f t="shared" si="8"/>
        <v>0</v>
      </c>
    </row>
    <row r="126" spans="1:11" s="7" customFormat="1" x14ac:dyDescent="0.25">
      <c r="A126" s="17"/>
      <c r="B126" s="18" t="s">
        <v>478</v>
      </c>
      <c r="C126" s="19"/>
      <c r="D126" s="20"/>
      <c r="E126" s="21"/>
      <c r="F126" s="20" t="s">
        <v>28</v>
      </c>
      <c r="G126" s="20">
        <v>1</v>
      </c>
      <c r="H126" s="46" t="s">
        <v>708</v>
      </c>
      <c r="I126" s="47" t="s">
        <v>709</v>
      </c>
      <c r="J126" s="48">
        <v>0</v>
      </c>
      <c r="K126" s="49">
        <v>0</v>
      </c>
    </row>
    <row r="127" spans="1:11" s="7" customFormat="1" ht="26.4" x14ac:dyDescent="0.25">
      <c r="A127" s="17"/>
      <c r="B127" s="18" t="s">
        <v>626</v>
      </c>
      <c r="C127" s="19" t="s">
        <v>479</v>
      </c>
      <c r="D127" s="20" t="s">
        <v>480</v>
      </c>
      <c r="E127" s="98" t="s">
        <v>722</v>
      </c>
      <c r="F127" s="20" t="s">
        <v>22</v>
      </c>
      <c r="G127" s="20">
        <v>38</v>
      </c>
      <c r="H127" s="46" t="s">
        <v>708</v>
      </c>
      <c r="I127" s="47" t="s">
        <v>709</v>
      </c>
      <c r="J127" s="24">
        <v>0</v>
      </c>
      <c r="K127" s="25">
        <f t="shared" ref="K127:K138" si="9">J127*G127</f>
        <v>0</v>
      </c>
    </row>
    <row r="128" spans="1:11" s="7" customFormat="1" ht="26.4" x14ac:dyDescent="0.25">
      <c r="A128" s="17"/>
      <c r="B128" s="18" t="s">
        <v>626</v>
      </c>
      <c r="C128" s="19" t="s">
        <v>481</v>
      </c>
      <c r="D128" s="20" t="s">
        <v>482</v>
      </c>
      <c r="E128" s="98" t="s">
        <v>722</v>
      </c>
      <c r="F128" s="20" t="s">
        <v>22</v>
      </c>
      <c r="G128" s="20">
        <v>32</v>
      </c>
      <c r="H128" s="46" t="s">
        <v>708</v>
      </c>
      <c r="I128" s="47" t="s">
        <v>709</v>
      </c>
      <c r="J128" s="24">
        <v>0</v>
      </c>
      <c r="K128" s="25">
        <f t="shared" si="9"/>
        <v>0</v>
      </c>
    </row>
    <row r="129" spans="1:11" s="7" customFormat="1" ht="26.4" x14ac:dyDescent="0.25">
      <c r="A129" s="17"/>
      <c r="B129" s="18" t="s">
        <v>626</v>
      </c>
      <c r="C129" s="19" t="s">
        <v>483</v>
      </c>
      <c r="D129" s="20" t="s">
        <v>484</v>
      </c>
      <c r="E129" s="98" t="s">
        <v>722</v>
      </c>
      <c r="F129" s="20" t="s">
        <v>22</v>
      </c>
      <c r="G129" s="20">
        <v>9</v>
      </c>
      <c r="H129" s="46" t="s">
        <v>708</v>
      </c>
      <c r="I129" s="47" t="s">
        <v>709</v>
      </c>
      <c r="J129" s="24">
        <v>0</v>
      </c>
      <c r="K129" s="25">
        <f t="shared" si="9"/>
        <v>0</v>
      </c>
    </row>
    <row r="130" spans="1:11" s="7" customFormat="1" ht="26.4" x14ac:dyDescent="0.25">
      <c r="A130" s="17"/>
      <c r="B130" s="18" t="s">
        <v>626</v>
      </c>
      <c r="C130" s="19" t="s">
        <v>485</v>
      </c>
      <c r="D130" s="20" t="s">
        <v>486</v>
      </c>
      <c r="E130" s="98" t="s">
        <v>722</v>
      </c>
      <c r="F130" s="20" t="s">
        <v>22</v>
      </c>
      <c r="G130" s="20">
        <v>141.9</v>
      </c>
      <c r="H130" s="46" t="s">
        <v>708</v>
      </c>
      <c r="I130" s="47" t="s">
        <v>709</v>
      </c>
      <c r="J130" s="24">
        <v>0</v>
      </c>
      <c r="K130" s="25">
        <f t="shared" si="9"/>
        <v>0</v>
      </c>
    </row>
    <row r="131" spans="1:11" s="7" customFormat="1" ht="26.4" x14ac:dyDescent="0.25">
      <c r="A131" s="17"/>
      <c r="B131" s="18" t="s">
        <v>626</v>
      </c>
      <c r="C131" s="19" t="s">
        <v>487</v>
      </c>
      <c r="D131" s="20" t="s">
        <v>488</v>
      </c>
      <c r="E131" s="98" t="s">
        <v>722</v>
      </c>
      <c r="F131" s="20" t="s">
        <v>22</v>
      </c>
      <c r="G131" s="20">
        <v>116.60000000000001</v>
      </c>
      <c r="H131" s="46" t="s">
        <v>708</v>
      </c>
      <c r="I131" s="47" t="s">
        <v>709</v>
      </c>
      <c r="J131" s="24">
        <v>0</v>
      </c>
      <c r="K131" s="25">
        <f t="shared" si="9"/>
        <v>0</v>
      </c>
    </row>
    <row r="132" spans="1:11" s="7" customFormat="1" ht="26.4" x14ac:dyDescent="0.25">
      <c r="A132" s="17"/>
      <c r="B132" s="18" t="s">
        <v>626</v>
      </c>
      <c r="C132" s="19" t="s">
        <v>489</v>
      </c>
      <c r="D132" s="20" t="s">
        <v>490</v>
      </c>
      <c r="E132" s="98" t="s">
        <v>722</v>
      </c>
      <c r="F132" s="20" t="s">
        <v>22</v>
      </c>
      <c r="G132" s="20">
        <v>117.7</v>
      </c>
      <c r="H132" s="46" t="s">
        <v>708</v>
      </c>
      <c r="I132" s="47" t="s">
        <v>709</v>
      </c>
      <c r="J132" s="24">
        <v>0</v>
      </c>
      <c r="K132" s="25">
        <f t="shared" si="9"/>
        <v>0</v>
      </c>
    </row>
    <row r="133" spans="1:11" s="7" customFormat="1" ht="26.4" x14ac:dyDescent="0.25">
      <c r="A133" s="17"/>
      <c r="B133" s="18" t="s">
        <v>626</v>
      </c>
      <c r="C133" s="19" t="s">
        <v>491</v>
      </c>
      <c r="D133" s="20" t="s">
        <v>492</v>
      </c>
      <c r="E133" s="98" t="s">
        <v>722</v>
      </c>
      <c r="F133" s="20" t="s">
        <v>22</v>
      </c>
      <c r="G133" s="20">
        <v>116.60000000000001</v>
      </c>
      <c r="H133" s="46" t="s">
        <v>708</v>
      </c>
      <c r="I133" s="47" t="s">
        <v>709</v>
      </c>
      <c r="J133" s="24">
        <v>0</v>
      </c>
      <c r="K133" s="25">
        <f t="shared" si="9"/>
        <v>0</v>
      </c>
    </row>
    <row r="134" spans="1:11" s="7" customFormat="1" x14ac:dyDescent="0.25">
      <c r="A134" s="17"/>
      <c r="B134" s="18" t="s">
        <v>627</v>
      </c>
      <c r="C134" s="19" t="s">
        <v>493</v>
      </c>
      <c r="D134" s="20"/>
      <c r="E134" s="21" t="s">
        <v>29</v>
      </c>
      <c r="F134" s="20" t="s">
        <v>22</v>
      </c>
      <c r="G134" s="20">
        <v>571.79999999999995</v>
      </c>
      <c r="H134" s="46" t="s">
        <v>708</v>
      </c>
      <c r="I134" s="47" t="s">
        <v>709</v>
      </c>
      <c r="J134" s="24">
        <v>0</v>
      </c>
      <c r="K134" s="25">
        <f t="shared" si="9"/>
        <v>0</v>
      </c>
    </row>
    <row r="135" spans="1:11" s="7" customFormat="1" x14ac:dyDescent="0.25">
      <c r="A135" s="17"/>
      <c r="B135" s="18" t="s">
        <v>628</v>
      </c>
      <c r="C135" s="19" t="s">
        <v>494</v>
      </c>
      <c r="D135" s="20"/>
      <c r="E135" s="21" t="s">
        <v>29</v>
      </c>
      <c r="F135" s="20" t="s">
        <v>22</v>
      </c>
      <c r="G135" s="20">
        <v>260</v>
      </c>
      <c r="H135" s="46" t="s">
        <v>708</v>
      </c>
      <c r="I135" s="47" t="s">
        <v>709</v>
      </c>
      <c r="J135" s="24">
        <v>0</v>
      </c>
      <c r="K135" s="25">
        <f t="shared" si="9"/>
        <v>0</v>
      </c>
    </row>
    <row r="136" spans="1:11" s="7" customFormat="1" x14ac:dyDescent="0.25">
      <c r="A136" s="17"/>
      <c r="B136" s="18" t="s">
        <v>654</v>
      </c>
      <c r="C136" s="19" t="s">
        <v>495</v>
      </c>
      <c r="D136" s="20"/>
      <c r="E136" s="21" t="s">
        <v>496</v>
      </c>
      <c r="F136" s="20" t="s">
        <v>27</v>
      </c>
      <c r="G136" s="20">
        <v>2</v>
      </c>
      <c r="H136" s="46" t="s">
        <v>708</v>
      </c>
      <c r="I136" s="47" t="s">
        <v>709</v>
      </c>
      <c r="J136" s="24">
        <v>0</v>
      </c>
      <c r="K136" s="25">
        <f t="shared" si="9"/>
        <v>0</v>
      </c>
    </row>
    <row r="137" spans="1:11" s="7" customFormat="1" x14ac:dyDescent="0.25">
      <c r="A137" s="17"/>
      <c r="B137" s="18" t="s">
        <v>666</v>
      </c>
      <c r="C137" s="19" t="s">
        <v>497</v>
      </c>
      <c r="D137" s="20" t="s">
        <v>498</v>
      </c>
      <c r="E137" s="21" t="s">
        <v>499</v>
      </c>
      <c r="F137" s="20" t="s">
        <v>22</v>
      </c>
      <c r="G137" s="20">
        <v>4</v>
      </c>
      <c r="H137" s="46" t="s">
        <v>708</v>
      </c>
      <c r="I137" s="47" t="s">
        <v>709</v>
      </c>
      <c r="J137" s="24">
        <v>0</v>
      </c>
      <c r="K137" s="25">
        <f t="shared" si="9"/>
        <v>0</v>
      </c>
    </row>
    <row r="138" spans="1:11" s="7" customFormat="1" x14ac:dyDescent="0.25">
      <c r="A138" s="17"/>
      <c r="B138" s="18" t="s">
        <v>666</v>
      </c>
      <c r="C138" s="19" t="s">
        <v>500</v>
      </c>
      <c r="D138" s="20" t="s">
        <v>498</v>
      </c>
      <c r="E138" s="21" t="s">
        <v>499</v>
      </c>
      <c r="F138" s="20" t="s">
        <v>22</v>
      </c>
      <c r="G138" s="20">
        <v>88</v>
      </c>
      <c r="H138" s="46" t="s">
        <v>708</v>
      </c>
      <c r="I138" s="47" t="s">
        <v>709</v>
      </c>
      <c r="J138" s="24">
        <v>0</v>
      </c>
      <c r="K138" s="25">
        <f t="shared" si="9"/>
        <v>0</v>
      </c>
    </row>
    <row r="139" spans="1:11" s="7" customFormat="1" x14ac:dyDescent="0.25">
      <c r="A139" s="17"/>
      <c r="B139" s="18" t="s">
        <v>501</v>
      </c>
      <c r="C139" s="19"/>
      <c r="D139" s="20" t="s">
        <v>498</v>
      </c>
      <c r="E139" s="21" t="s">
        <v>499</v>
      </c>
      <c r="F139" s="20" t="s">
        <v>28</v>
      </c>
      <c r="G139" s="20">
        <v>1</v>
      </c>
      <c r="H139" s="46" t="s">
        <v>708</v>
      </c>
      <c r="I139" s="47" t="s">
        <v>709</v>
      </c>
      <c r="J139" s="48">
        <v>0</v>
      </c>
      <c r="K139" s="49">
        <v>0</v>
      </c>
    </row>
    <row r="140" spans="1:11" s="7" customFormat="1" ht="26.4" x14ac:dyDescent="0.25">
      <c r="A140" s="17"/>
      <c r="B140" s="18" t="s">
        <v>626</v>
      </c>
      <c r="C140" s="19" t="s">
        <v>502</v>
      </c>
      <c r="D140" s="20" t="s">
        <v>503</v>
      </c>
      <c r="E140" s="98" t="s">
        <v>722</v>
      </c>
      <c r="F140" s="20" t="s">
        <v>22</v>
      </c>
      <c r="G140" s="20">
        <v>4</v>
      </c>
      <c r="H140" s="46" t="s">
        <v>708</v>
      </c>
      <c r="I140" s="47" t="s">
        <v>709</v>
      </c>
      <c r="J140" s="24">
        <v>0</v>
      </c>
      <c r="K140" s="25">
        <f t="shared" ref="K140:K141" si="10">J140*G140</f>
        <v>0</v>
      </c>
    </row>
    <row r="141" spans="1:11" s="7" customFormat="1" ht="26.4" x14ac:dyDescent="0.25">
      <c r="A141" s="17"/>
      <c r="B141" s="18" t="s">
        <v>626</v>
      </c>
      <c r="C141" s="19" t="s">
        <v>479</v>
      </c>
      <c r="D141" s="20" t="s">
        <v>503</v>
      </c>
      <c r="E141" s="98" t="s">
        <v>722</v>
      </c>
      <c r="F141" s="20" t="s">
        <v>22</v>
      </c>
      <c r="G141" s="20">
        <v>88</v>
      </c>
      <c r="H141" s="46" t="s">
        <v>708</v>
      </c>
      <c r="I141" s="47" t="s">
        <v>709</v>
      </c>
      <c r="J141" s="24">
        <v>0</v>
      </c>
      <c r="K141" s="25">
        <f t="shared" si="10"/>
        <v>0</v>
      </c>
    </row>
    <row r="142" spans="1:11" s="7" customFormat="1" ht="26.4" x14ac:dyDescent="0.25">
      <c r="A142" s="17"/>
      <c r="B142" s="18" t="s">
        <v>504</v>
      </c>
      <c r="C142" s="19" t="s">
        <v>505</v>
      </c>
      <c r="D142" s="20"/>
      <c r="E142" s="98" t="s">
        <v>722</v>
      </c>
      <c r="F142" s="20" t="s">
        <v>506</v>
      </c>
      <c r="G142" s="20">
        <v>7</v>
      </c>
      <c r="H142" s="46" t="s">
        <v>708</v>
      </c>
      <c r="I142" s="47" t="s">
        <v>709</v>
      </c>
      <c r="J142" s="48">
        <v>0</v>
      </c>
      <c r="K142" s="49">
        <v>0</v>
      </c>
    </row>
    <row r="143" spans="1:11" s="7" customFormat="1" ht="26.4" x14ac:dyDescent="0.25">
      <c r="A143" s="17"/>
      <c r="B143" s="18" t="s">
        <v>504</v>
      </c>
      <c r="C143" s="19" t="s">
        <v>507</v>
      </c>
      <c r="D143" s="20"/>
      <c r="E143" s="98" t="s">
        <v>722</v>
      </c>
      <c r="F143" s="20" t="s">
        <v>506</v>
      </c>
      <c r="G143" s="20">
        <v>19</v>
      </c>
      <c r="H143" s="46" t="s">
        <v>708</v>
      </c>
      <c r="I143" s="47" t="s">
        <v>709</v>
      </c>
      <c r="J143" s="48">
        <v>0</v>
      </c>
      <c r="K143" s="49">
        <v>0</v>
      </c>
    </row>
    <row r="144" spans="1:11" s="7" customFormat="1" ht="26.4" x14ac:dyDescent="0.25">
      <c r="A144" s="17"/>
      <c r="B144" s="18" t="s">
        <v>508</v>
      </c>
      <c r="C144" s="19" t="s">
        <v>509</v>
      </c>
      <c r="D144" s="20"/>
      <c r="E144" s="98" t="s">
        <v>722</v>
      </c>
      <c r="F144" s="20" t="s">
        <v>506</v>
      </c>
      <c r="G144" s="20">
        <v>58</v>
      </c>
      <c r="H144" s="46" t="s">
        <v>708</v>
      </c>
      <c r="I144" s="47" t="s">
        <v>709</v>
      </c>
      <c r="J144" s="48">
        <v>0</v>
      </c>
      <c r="K144" s="49">
        <v>0</v>
      </c>
    </row>
    <row r="145" spans="1:11" s="7" customFormat="1" x14ac:dyDescent="0.25">
      <c r="A145" s="17"/>
      <c r="B145" s="18" t="s">
        <v>693</v>
      </c>
      <c r="C145" s="19"/>
      <c r="D145" s="20"/>
      <c r="E145" s="21"/>
      <c r="F145" s="20" t="s">
        <v>59</v>
      </c>
      <c r="G145" s="20">
        <v>3</v>
      </c>
      <c r="H145" s="27">
        <v>0</v>
      </c>
      <c r="I145" s="23">
        <f>H145*G145</f>
        <v>0</v>
      </c>
      <c r="J145" s="24">
        <v>0</v>
      </c>
      <c r="K145" s="25">
        <f t="shared" ref="K145:K149" si="11">J145*G145</f>
        <v>0</v>
      </c>
    </row>
    <row r="146" spans="1:11" s="7" customFormat="1" x14ac:dyDescent="0.25">
      <c r="A146" s="17"/>
      <c r="B146" s="18" t="s">
        <v>656</v>
      </c>
      <c r="C146" s="19" t="s">
        <v>510</v>
      </c>
      <c r="D146" s="20"/>
      <c r="E146" s="21" t="s">
        <v>511</v>
      </c>
      <c r="F146" s="20" t="s">
        <v>512</v>
      </c>
      <c r="G146" s="20">
        <v>2</v>
      </c>
      <c r="H146" s="46" t="s">
        <v>708</v>
      </c>
      <c r="I146" s="47" t="s">
        <v>709</v>
      </c>
      <c r="J146" s="24">
        <v>0</v>
      </c>
      <c r="K146" s="25">
        <f t="shared" si="11"/>
        <v>0</v>
      </c>
    </row>
    <row r="147" spans="1:11" s="7" customFormat="1" x14ac:dyDescent="0.25">
      <c r="A147" s="17"/>
      <c r="B147" s="18" t="s">
        <v>606</v>
      </c>
      <c r="C147" s="19" t="s">
        <v>513</v>
      </c>
      <c r="D147" s="20"/>
      <c r="E147" s="21" t="s">
        <v>66</v>
      </c>
      <c r="F147" s="20" t="s">
        <v>27</v>
      </c>
      <c r="G147" s="20">
        <v>2</v>
      </c>
      <c r="H147" s="46" t="s">
        <v>708</v>
      </c>
      <c r="I147" s="47" t="s">
        <v>709</v>
      </c>
      <c r="J147" s="24">
        <v>0</v>
      </c>
      <c r="K147" s="25">
        <f t="shared" si="11"/>
        <v>0</v>
      </c>
    </row>
    <row r="148" spans="1:11" s="7" customFormat="1" x14ac:dyDescent="0.25">
      <c r="A148" s="17"/>
      <c r="B148" s="18" t="s">
        <v>606</v>
      </c>
      <c r="C148" s="19" t="s">
        <v>514</v>
      </c>
      <c r="D148" s="20"/>
      <c r="E148" s="21" t="s">
        <v>66</v>
      </c>
      <c r="F148" s="20" t="s">
        <v>27</v>
      </c>
      <c r="G148" s="20">
        <v>2</v>
      </c>
      <c r="H148" s="46" t="s">
        <v>708</v>
      </c>
      <c r="I148" s="47" t="s">
        <v>709</v>
      </c>
      <c r="J148" s="24">
        <v>0</v>
      </c>
      <c r="K148" s="25">
        <f t="shared" si="11"/>
        <v>0</v>
      </c>
    </row>
    <row r="149" spans="1:11" s="7" customFormat="1" x14ac:dyDescent="0.25">
      <c r="A149" s="17"/>
      <c r="B149" s="18" t="s">
        <v>661</v>
      </c>
      <c r="C149" s="19" t="s">
        <v>515</v>
      </c>
      <c r="D149" s="20"/>
      <c r="E149" s="21" t="s">
        <v>516</v>
      </c>
      <c r="F149" s="20" t="s">
        <v>28</v>
      </c>
      <c r="G149" s="20">
        <v>3</v>
      </c>
      <c r="H149" s="46" t="s">
        <v>708</v>
      </c>
      <c r="I149" s="47" t="s">
        <v>709</v>
      </c>
      <c r="J149" s="24">
        <v>0</v>
      </c>
      <c r="K149" s="25">
        <f t="shared" si="11"/>
        <v>0</v>
      </c>
    </row>
    <row r="150" spans="1:11" s="7" customFormat="1" x14ac:dyDescent="0.25">
      <c r="A150" s="17"/>
      <c r="B150" s="18" t="s">
        <v>69</v>
      </c>
      <c r="C150" s="19"/>
      <c r="D150" s="20"/>
      <c r="E150" s="21" t="s">
        <v>517</v>
      </c>
      <c r="F150" s="20" t="s">
        <v>28</v>
      </c>
      <c r="G150" s="20">
        <v>1</v>
      </c>
      <c r="H150" s="46" t="s">
        <v>708</v>
      </c>
      <c r="I150" s="47" t="s">
        <v>709</v>
      </c>
      <c r="J150" s="48">
        <v>0</v>
      </c>
      <c r="K150" s="49">
        <v>0</v>
      </c>
    </row>
    <row r="151" spans="1:11" s="7" customFormat="1" x14ac:dyDescent="0.25">
      <c r="A151" s="17" t="s">
        <v>578</v>
      </c>
      <c r="B151" s="18" t="s">
        <v>640</v>
      </c>
      <c r="C151" s="19" t="s">
        <v>579</v>
      </c>
      <c r="D151" s="20"/>
      <c r="E151" s="21" t="s">
        <v>452</v>
      </c>
      <c r="F151" s="20" t="s">
        <v>27</v>
      </c>
      <c r="G151" s="20">
        <v>1</v>
      </c>
      <c r="H151" s="46" t="s">
        <v>708</v>
      </c>
      <c r="I151" s="47" t="s">
        <v>709</v>
      </c>
      <c r="J151" s="24">
        <v>0</v>
      </c>
      <c r="K151" s="25">
        <f t="shared" ref="K151:K159" si="12">J151*G151</f>
        <v>0</v>
      </c>
    </row>
    <row r="152" spans="1:11" s="7" customFormat="1" x14ac:dyDescent="0.25">
      <c r="A152" s="17"/>
      <c r="B152" s="18" t="s">
        <v>675</v>
      </c>
      <c r="C152" s="19" t="s">
        <v>577</v>
      </c>
      <c r="D152" s="20"/>
      <c r="E152" s="21" t="s">
        <v>452</v>
      </c>
      <c r="F152" s="20" t="s">
        <v>27</v>
      </c>
      <c r="G152" s="20">
        <v>1</v>
      </c>
      <c r="H152" s="46" t="s">
        <v>708</v>
      </c>
      <c r="I152" s="47" t="s">
        <v>709</v>
      </c>
      <c r="J152" s="24">
        <v>0</v>
      </c>
      <c r="K152" s="25">
        <f t="shared" si="12"/>
        <v>0</v>
      </c>
    </row>
    <row r="153" spans="1:11" s="7" customFormat="1" x14ac:dyDescent="0.25">
      <c r="A153" s="17"/>
      <c r="B153" s="18" t="s">
        <v>657</v>
      </c>
      <c r="C153" s="19" t="s">
        <v>571</v>
      </c>
      <c r="D153" s="20"/>
      <c r="E153" s="21" t="s">
        <v>452</v>
      </c>
      <c r="F153" s="20" t="s">
        <v>27</v>
      </c>
      <c r="G153" s="20">
        <v>1</v>
      </c>
      <c r="H153" s="46" t="s">
        <v>708</v>
      </c>
      <c r="I153" s="47" t="s">
        <v>709</v>
      </c>
      <c r="J153" s="24">
        <v>0</v>
      </c>
      <c r="K153" s="25">
        <f t="shared" si="12"/>
        <v>0</v>
      </c>
    </row>
    <row r="154" spans="1:11" s="7" customFormat="1" x14ac:dyDescent="0.25">
      <c r="A154" s="17"/>
      <c r="B154" s="18" t="s">
        <v>658</v>
      </c>
      <c r="C154" s="19" t="s">
        <v>572</v>
      </c>
      <c r="D154" s="20"/>
      <c r="E154" s="21" t="s">
        <v>452</v>
      </c>
      <c r="F154" s="20" t="s">
        <v>27</v>
      </c>
      <c r="G154" s="20">
        <v>1</v>
      </c>
      <c r="H154" s="46" t="s">
        <v>708</v>
      </c>
      <c r="I154" s="47" t="s">
        <v>709</v>
      </c>
      <c r="J154" s="24">
        <v>0</v>
      </c>
      <c r="K154" s="25">
        <f t="shared" si="12"/>
        <v>0</v>
      </c>
    </row>
    <row r="155" spans="1:11" s="7" customFormat="1" ht="26.4" x14ac:dyDescent="0.25">
      <c r="A155" s="17"/>
      <c r="B155" s="18" t="s">
        <v>655</v>
      </c>
      <c r="C155" s="19" t="s">
        <v>472</v>
      </c>
      <c r="D155" s="20"/>
      <c r="E155" s="98" t="s">
        <v>721</v>
      </c>
      <c r="F155" s="20" t="s">
        <v>22</v>
      </c>
      <c r="G155" s="20">
        <v>24</v>
      </c>
      <c r="H155" s="46" t="s">
        <v>708</v>
      </c>
      <c r="I155" s="47" t="s">
        <v>709</v>
      </c>
      <c r="J155" s="24">
        <v>0</v>
      </c>
      <c r="K155" s="25">
        <f t="shared" si="12"/>
        <v>0</v>
      </c>
    </row>
    <row r="156" spans="1:11" s="7" customFormat="1" ht="26.4" x14ac:dyDescent="0.25">
      <c r="A156" s="17"/>
      <c r="B156" s="18" t="s">
        <v>655</v>
      </c>
      <c r="C156" s="19" t="s">
        <v>476</v>
      </c>
      <c r="D156" s="20"/>
      <c r="E156" s="98" t="s">
        <v>721</v>
      </c>
      <c r="F156" s="20" t="s">
        <v>22</v>
      </c>
      <c r="G156" s="20">
        <v>24</v>
      </c>
      <c r="H156" s="46" t="s">
        <v>708</v>
      </c>
      <c r="I156" s="47" t="s">
        <v>709</v>
      </c>
      <c r="J156" s="24">
        <v>0</v>
      </c>
      <c r="K156" s="25">
        <f t="shared" si="12"/>
        <v>0</v>
      </c>
    </row>
    <row r="157" spans="1:11" s="7" customFormat="1" ht="26.4" x14ac:dyDescent="0.25">
      <c r="A157" s="17"/>
      <c r="B157" s="18" t="s">
        <v>626</v>
      </c>
      <c r="C157" s="19" t="s">
        <v>481</v>
      </c>
      <c r="D157" s="20" t="s">
        <v>482</v>
      </c>
      <c r="E157" s="98" t="s">
        <v>722</v>
      </c>
      <c r="F157" s="20" t="s">
        <v>22</v>
      </c>
      <c r="G157" s="20">
        <v>24</v>
      </c>
      <c r="H157" s="46" t="s">
        <v>708</v>
      </c>
      <c r="I157" s="47" t="s">
        <v>709</v>
      </c>
      <c r="J157" s="24">
        <v>0</v>
      </c>
      <c r="K157" s="25">
        <f t="shared" si="12"/>
        <v>0</v>
      </c>
    </row>
    <row r="158" spans="1:11" s="7" customFormat="1" ht="26.4" x14ac:dyDescent="0.25">
      <c r="A158" s="17"/>
      <c r="B158" s="18" t="s">
        <v>626</v>
      </c>
      <c r="C158" s="19" t="s">
        <v>489</v>
      </c>
      <c r="D158" s="20" t="s">
        <v>490</v>
      </c>
      <c r="E158" s="98" t="s">
        <v>722</v>
      </c>
      <c r="F158" s="20" t="s">
        <v>22</v>
      </c>
      <c r="G158" s="20">
        <v>24</v>
      </c>
      <c r="H158" s="46" t="s">
        <v>708</v>
      </c>
      <c r="I158" s="47" t="s">
        <v>709</v>
      </c>
      <c r="J158" s="24">
        <v>0</v>
      </c>
      <c r="K158" s="25">
        <f t="shared" si="12"/>
        <v>0</v>
      </c>
    </row>
    <row r="159" spans="1:11" s="7" customFormat="1" x14ac:dyDescent="0.25">
      <c r="A159" s="17"/>
      <c r="B159" s="18" t="s">
        <v>627</v>
      </c>
      <c r="C159" s="19" t="s">
        <v>573</v>
      </c>
      <c r="D159" s="20"/>
      <c r="E159" s="21" t="s">
        <v>29</v>
      </c>
      <c r="F159" s="20" t="s">
        <v>22</v>
      </c>
      <c r="G159" s="20">
        <v>26</v>
      </c>
      <c r="H159" s="46" t="s">
        <v>708</v>
      </c>
      <c r="I159" s="47" t="s">
        <v>709</v>
      </c>
      <c r="J159" s="24">
        <v>0</v>
      </c>
      <c r="K159" s="25">
        <f t="shared" si="12"/>
        <v>0</v>
      </c>
    </row>
    <row r="160" spans="1:11" s="7" customFormat="1" ht="26.4" x14ac:dyDescent="0.25">
      <c r="A160" s="17"/>
      <c r="B160" s="18" t="s">
        <v>504</v>
      </c>
      <c r="C160" s="19" t="s">
        <v>505</v>
      </c>
      <c r="D160" s="20"/>
      <c r="E160" s="98" t="s">
        <v>722</v>
      </c>
      <c r="F160" s="20" t="s">
        <v>506</v>
      </c>
      <c r="G160" s="20">
        <v>1</v>
      </c>
      <c r="H160" s="46" t="s">
        <v>708</v>
      </c>
      <c r="I160" s="47" t="s">
        <v>709</v>
      </c>
      <c r="J160" s="48">
        <v>0</v>
      </c>
      <c r="K160" s="49">
        <v>0</v>
      </c>
    </row>
    <row r="161" spans="1:11" s="7" customFormat="1" ht="26.4" x14ac:dyDescent="0.25">
      <c r="A161" s="17"/>
      <c r="B161" s="18" t="s">
        <v>504</v>
      </c>
      <c r="C161" s="19" t="s">
        <v>507</v>
      </c>
      <c r="D161" s="20"/>
      <c r="E161" s="98" t="s">
        <v>722</v>
      </c>
      <c r="F161" s="20" t="s">
        <v>506</v>
      </c>
      <c r="G161" s="20">
        <v>2</v>
      </c>
      <c r="H161" s="46" t="s">
        <v>708</v>
      </c>
      <c r="I161" s="47" t="s">
        <v>709</v>
      </c>
      <c r="J161" s="48">
        <v>0</v>
      </c>
      <c r="K161" s="49">
        <v>0</v>
      </c>
    </row>
    <row r="162" spans="1:11" s="7" customFormat="1" ht="26.4" x14ac:dyDescent="0.25">
      <c r="A162" s="17"/>
      <c r="B162" s="18" t="s">
        <v>508</v>
      </c>
      <c r="C162" s="19" t="s">
        <v>509</v>
      </c>
      <c r="D162" s="20"/>
      <c r="E162" s="98" t="s">
        <v>722</v>
      </c>
      <c r="F162" s="20" t="s">
        <v>506</v>
      </c>
      <c r="G162" s="20">
        <v>5</v>
      </c>
      <c r="H162" s="46" t="s">
        <v>708</v>
      </c>
      <c r="I162" s="47" t="s">
        <v>709</v>
      </c>
      <c r="J162" s="48">
        <v>0</v>
      </c>
      <c r="K162" s="49">
        <v>0</v>
      </c>
    </row>
    <row r="163" spans="1:11" s="7" customFormat="1" x14ac:dyDescent="0.25">
      <c r="A163" s="17"/>
      <c r="B163" s="18" t="s">
        <v>693</v>
      </c>
      <c r="C163" s="19"/>
      <c r="D163" s="20"/>
      <c r="E163" s="21"/>
      <c r="F163" s="20" t="s">
        <v>59</v>
      </c>
      <c r="G163" s="20">
        <v>2</v>
      </c>
      <c r="H163" s="27">
        <v>0</v>
      </c>
      <c r="I163" s="23">
        <f>H163*G163</f>
        <v>0</v>
      </c>
      <c r="J163" s="24">
        <v>0</v>
      </c>
      <c r="K163" s="25">
        <f t="shared" ref="K163:K167" si="13">J163*G163</f>
        <v>0</v>
      </c>
    </row>
    <row r="164" spans="1:11" s="7" customFormat="1" x14ac:dyDescent="0.25">
      <c r="A164" s="17"/>
      <c r="B164" s="18" t="s">
        <v>656</v>
      </c>
      <c r="C164" s="19" t="s">
        <v>510</v>
      </c>
      <c r="D164" s="20"/>
      <c r="E164" s="21" t="s">
        <v>511</v>
      </c>
      <c r="F164" s="20" t="s">
        <v>512</v>
      </c>
      <c r="G164" s="20">
        <v>1</v>
      </c>
      <c r="H164" s="46" t="s">
        <v>708</v>
      </c>
      <c r="I164" s="47" t="s">
        <v>709</v>
      </c>
      <c r="J164" s="24">
        <v>0</v>
      </c>
      <c r="K164" s="25">
        <f t="shared" si="13"/>
        <v>0</v>
      </c>
    </row>
    <row r="165" spans="1:11" s="7" customFormat="1" x14ac:dyDescent="0.25">
      <c r="A165" s="17"/>
      <c r="B165" s="18" t="s">
        <v>606</v>
      </c>
      <c r="C165" s="19" t="s">
        <v>514</v>
      </c>
      <c r="D165" s="20"/>
      <c r="E165" s="21" t="s">
        <v>66</v>
      </c>
      <c r="F165" s="20" t="s">
        <v>27</v>
      </c>
      <c r="G165" s="20">
        <v>2</v>
      </c>
      <c r="H165" s="46" t="s">
        <v>708</v>
      </c>
      <c r="I165" s="47" t="s">
        <v>709</v>
      </c>
      <c r="J165" s="24">
        <v>0</v>
      </c>
      <c r="K165" s="25">
        <f t="shared" si="13"/>
        <v>0</v>
      </c>
    </row>
    <row r="166" spans="1:11" s="7" customFormat="1" x14ac:dyDescent="0.25">
      <c r="A166" s="17"/>
      <c r="B166" s="18" t="s">
        <v>606</v>
      </c>
      <c r="C166" s="19" t="s">
        <v>574</v>
      </c>
      <c r="D166" s="19"/>
      <c r="E166" s="21" t="s">
        <v>66</v>
      </c>
      <c r="F166" s="20" t="s">
        <v>27</v>
      </c>
      <c r="G166" s="20">
        <v>2</v>
      </c>
      <c r="H166" s="46" t="s">
        <v>708</v>
      </c>
      <c r="I166" s="47" t="s">
        <v>709</v>
      </c>
      <c r="J166" s="24">
        <v>0</v>
      </c>
      <c r="K166" s="25">
        <f t="shared" si="13"/>
        <v>0</v>
      </c>
    </row>
    <row r="167" spans="1:11" s="7" customFormat="1" x14ac:dyDescent="0.25">
      <c r="A167" s="17"/>
      <c r="B167" s="18" t="s">
        <v>661</v>
      </c>
      <c r="C167" s="19" t="s">
        <v>515</v>
      </c>
      <c r="D167" s="20"/>
      <c r="E167" s="21" t="s">
        <v>516</v>
      </c>
      <c r="F167" s="20" t="s">
        <v>28</v>
      </c>
      <c r="G167" s="20">
        <v>11</v>
      </c>
      <c r="H167" s="46" t="s">
        <v>708</v>
      </c>
      <c r="I167" s="47" t="s">
        <v>709</v>
      </c>
      <c r="J167" s="24">
        <v>0</v>
      </c>
      <c r="K167" s="25">
        <f t="shared" si="13"/>
        <v>0</v>
      </c>
    </row>
    <row r="168" spans="1:11" s="7" customFormat="1" x14ac:dyDescent="0.25">
      <c r="A168" s="17"/>
      <c r="B168" s="18" t="s">
        <v>69</v>
      </c>
      <c r="C168" s="19"/>
      <c r="D168" s="20"/>
      <c r="E168" s="21" t="s">
        <v>517</v>
      </c>
      <c r="F168" s="20" t="s">
        <v>28</v>
      </c>
      <c r="G168" s="20">
        <v>1</v>
      </c>
      <c r="H168" s="46" t="s">
        <v>708</v>
      </c>
      <c r="I168" s="47" t="s">
        <v>709</v>
      </c>
      <c r="J168" s="48">
        <v>0</v>
      </c>
      <c r="K168" s="49">
        <v>0</v>
      </c>
    </row>
    <row r="169" spans="1:11" s="7" customFormat="1" x14ac:dyDescent="0.25">
      <c r="A169" s="17" t="s">
        <v>582</v>
      </c>
      <c r="B169" s="18" t="s">
        <v>640</v>
      </c>
      <c r="C169" s="19" t="s">
        <v>569</v>
      </c>
      <c r="D169" s="20"/>
      <c r="E169" s="21" t="s">
        <v>452</v>
      </c>
      <c r="F169" s="20" t="s">
        <v>27</v>
      </c>
      <c r="G169" s="20">
        <v>2</v>
      </c>
      <c r="H169" s="46" t="s">
        <v>708</v>
      </c>
      <c r="I169" s="47" t="s">
        <v>709</v>
      </c>
      <c r="J169" s="24">
        <v>0</v>
      </c>
      <c r="K169" s="25">
        <f t="shared" ref="K169:K178" si="14">J169*G169</f>
        <v>0</v>
      </c>
    </row>
    <row r="170" spans="1:11" s="7" customFormat="1" x14ac:dyDescent="0.25">
      <c r="A170" s="17"/>
      <c r="B170" s="18" t="s">
        <v>675</v>
      </c>
      <c r="C170" s="19" t="s">
        <v>570</v>
      </c>
      <c r="D170" s="20"/>
      <c r="E170" s="21" t="s">
        <v>452</v>
      </c>
      <c r="F170" s="20" t="s">
        <v>27</v>
      </c>
      <c r="G170" s="20">
        <v>2</v>
      </c>
      <c r="H170" s="46" t="s">
        <v>708</v>
      </c>
      <c r="I170" s="47" t="s">
        <v>709</v>
      </c>
      <c r="J170" s="24">
        <v>0</v>
      </c>
      <c r="K170" s="25">
        <f t="shared" si="14"/>
        <v>0</v>
      </c>
    </row>
    <row r="171" spans="1:11" s="7" customFormat="1" x14ac:dyDescent="0.25">
      <c r="A171" s="17"/>
      <c r="B171" s="18" t="s">
        <v>657</v>
      </c>
      <c r="C171" s="19" t="s">
        <v>571</v>
      </c>
      <c r="D171" s="20"/>
      <c r="E171" s="21" t="s">
        <v>452</v>
      </c>
      <c r="F171" s="20" t="s">
        <v>27</v>
      </c>
      <c r="G171" s="20">
        <v>1</v>
      </c>
      <c r="H171" s="46" t="s">
        <v>708</v>
      </c>
      <c r="I171" s="47" t="s">
        <v>709</v>
      </c>
      <c r="J171" s="24">
        <v>0</v>
      </c>
      <c r="K171" s="25">
        <f t="shared" si="14"/>
        <v>0</v>
      </c>
    </row>
    <row r="172" spans="1:11" s="7" customFormat="1" x14ac:dyDescent="0.25">
      <c r="A172" s="17"/>
      <c r="B172" s="18" t="s">
        <v>657</v>
      </c>
      <c r="C172" s="19" t="s">
        <v>581</v>
      </c>
      <c r="D172" s="20"/>
      <c r="E172" s="21" t="s">
        <v>452</v>
      </c>
      <c r="F172" s="20" t="s">
        <v>27</v>
      </c>
      <c r="G172" s="20">
        <v>1</v>
      </c>
      <c r="H172" s="46" t="s">
        <v>708</v>
      </c>
      <c r="I172" s="47" t="s">
        <v>709</v>
      </c>
      <c r="J172" s="24">
        <v>0</v>
      </c>
      <c r="K172" s="25">
        <f t="shared" si="14"/>
        <v>0</v>
      </c>
    </row>
    <row r="173" spans="1:11" s="7" customFormat="1" x14ac:dyDescent="0.25">
      <c r="A173" s="17"/>
      <c r="B173" s="18" t="s">
        <v>658</v>
      </c>
      <c r="C173" s="19" t="s">
        <v>572</v>
      </c>
      <c r="D173" s="20"/>
      <c r="E173" s="21" t="s">
        <v>452</v>
      </c>
      <c r="F173" s="20" t="s">
        <v>27</v>
      </c>
      <c r="G173" s="20">
        <v>1</v>
      </c>
      <c r="H173" s="46" t="s">
        <v>708</v>
      </c>
      <c r="I173" s="47" t="s">
        <v>709</v>
      </c>
      <c r="J173" s="24">
        <v>0</v>
      </c>
      <c r="K173" s="25">
        <f t="shared" si="14"/>
        <v>0</v>
      </c>
    </row>
    <row r="174" spans="1:11" s="7" customFormat="1" ht="26.4" x14ac:dyDescent="0.25">
      <c r="A174" s="17"/>
      <c r="B174" s="18" t="s">
        <v>655</v>
      </c>
      <c r="C174" s="19" t="s">
        <v>471</v>
      </c>
      <c r="D174" s="20"/>
      <c r="E174" s="98" t="s">
        <v>721</v>
      </c>
      <c r="F174" s="20" t="s">
        <v>22</v>
      </c>
      <c r="G174" s="20">
        <v>8</v>
      </c>
      <c r="H174" s="46" t="s">
        <v>708</v>
      </c>
      <c r="I174" s="47" t="s">
        <v>709</v>
      </c>
      <c r="J174" s="24">
        <v>0</v>
      </c>
      <c r="K174" s="25">
        <f t="shared" si="14"/>
        <v>0</v>
      </c>
    </row>
    <row r="175" spans="1:11" s="7" customFormat="1" ht="26.4" x14ac:dyDescent="0.25">
      <c r="A175" s="17"/>
      <c r="B175" s="18" t="s">
        <v>655</v>
      </c>
      <c r="C175" s="19" t="s">
        <v>475</v>
      </c>
      <c r="D175" s="20"/>
      <c r="E175" s="98" t="s">
        <v>721</v>
      </c>
      <c r="F175" s="20" t="s">
        <v>22</v>
      </c>
      <c r="G175" s="20">
        <v>8</v>
      </c>
      <c r="H175" s="46" t="s">
        <v>708</v>
      </c>
      <c r="I175" s="47" t="s">
        <v>709</v>
      </c>
      <c r="J175" s="24">
        <v>0</v>
      </c>
      <c r="K175" s="25">
        <f t="shared" si="14"/>
        <v>0</v>
      </c>
    </row>
    <row r="176" spans="1:11" s="7" customFormat="1" ht="26.4" x14ac:dyDescent="0.25">
      <c r="A176" s="17"/>
      <c r="B176" s="18" t="s">
        <v>626</v>
      </c>
      <c r="C176" s="19" t="s">
        <v>479</v>
      </c>
      <c r="D176" s="20" t="s">
        <v>480</v>
      </c>
      <c r="E176" s="98" t="s">
        <v>722</v>
      </c>
      <c r="F176" s="20" t="s">
        <v>22</v>
      </c>
      <c r="G176" s="20">
        <v>8</v>
      </c>
      <c r="H176" s="46" t="s">
        <v>708</v>
      </c>
      <c r="I176" s="47" t="s">
        <v>709</v>
      </c>
      <c r="J176" s="24">
        <v>0</v>
      </c>
      <c r="K176" s="25">
        <f t="shared" si="14"/>
        <v>0</v>
      </c>
    </row>
    <row r="177" spans="1:11" s="7" customFormat="1" ht="26.4" x14ac:dyDescent="0.25">
      <c r="A177" s="17"/>
      <c r="B177" s="18" t="s">
        <v>626</v>
      </c>
      <c r="C177" s="19" t="s">
        <v>487</v>
      </c>
      <c r="D177" s="20" t="s">
        <v>488</v>
      </c>
      <c r="E177" s="98" t="s">
        <v>722</v>
      </c>
      <c r="F177" s="20" t="s">
        <v>22</v>
      </c>
      <c r="G177" s="20">
        <v>8</v>
      </c>
      <c r="H177" s="46" t="s">
        <v>708</v>
      </c>
      <c r="I177" s="47" t="s">
        <v>709</v>
      </c>
      <c r="J177" s="24">
        <v>0</v>
      </c>
      <c r="K177" s="25">
        <f t="shared" si="14"/>
        <v>0</v>
      </c>
    </row>
    <row r="178" spans="1:11" s="7" customFormat="1" x14ac:dyDescent="0.25">
      <c r="A178" s="17"/>
      <c r="B178" s="18" t="s">
        <v>627</v>
      </c>
      <c r="C178" s="19" t="s">
        <v>573</v>
      </c>
      <c r="D178" s="20"/>
      <c r="E178" s="21" t="s">
        <v>29</v>
      </c>
      <c r="F178" s="20" t="s">
        <v>22</v>
      </c>
      <c r="G178" s="20">
        <v>10</v>
      </c>
      <c r="H178" s="46" t="s">
        <v>708</v>
      </c>
      <c r="I178" s="47" t="s">
        <v>709</v>
      </c>
      <c r="J178" s="24">
        <v>0</v>
      </c>
      <c r="K178" s="25">
        <f t="shared" si="14"/>
        <v>0</v>
      </c>
    </row>
    <row r="179" spans="1:11" s="7" customFormat="1" ht="26.4" x14ac:dyDescent="0.25">
      <c r="A179" s="17"/>
      <c r="B179" s="18" t="s">
        <v>504</v>
      </c>
      <c r="C179" s="19" t="s">
        <v>505</v>
      </c>
      <c r="D179" s="20"/>
      <c r="E179" s="98" t="s">
        <v>722</v>
      </c>
      <c r="F179" s="20" t="s">
        <v>506</v>
      </c>
      <c r="G179" s="20">
        <v>1</v>
      </c>
      <c r="H179" s="46" t="s">
        <v>708</v>
      </c>
      <c r="I179" s="47" t="s">
        <v>709</v>
      </c>
      <c r="J179" s="48">
        <v>0</v>
      </c>
      <c r="K179" s="49">
        <v>0</v>
      </c>
    </row>
    <row r="180" spans="1:11" s="7" customFormat="1" ht="26.4" x14ac:dyDescent="0.25">
      <c r="A180" s="17"/>
      <c r="B180" s="18" t="s">
        <v>504</v>
      </c>
      <c r="C180" s="19" t="s">
        <v>507</v>
      </c>
      <c r="D180" s="20"/>
      <c r="E180" s="98" t="s">
        <v>722</v>
      </c>
      <c r="F180" s="20" t="s">
        <v>506</v>
      </c>
      <c r="G180" s="20">
        <v>1</v>
      </c>
      <c r="H180" s="46" t="s">
        <v>708</v>
      </c>
      <c r="I180" s="47" t="s">
        <v>709</v>
      </c>
      <c r="J180" s="48">
        <v>0</v>
      </c>
      <c r="K180" s="49">
        <v>0</v>
      </c>
    </row>
    <row r="181" spans="1:11" s="7" customFormat="1" ht="26.4" x14ac:dyDescent="0.25">
      <c r="A181" s="17"/>
      <c r="B181" s="18" t="s">
        <v>508</v>
      </c>
      <c r="C181" s="19" t="s">
        <v>509</v>
      </c>
      <c r="D181" s="20"/>
      <c r="E181" s="98" t="s">
        <v>722</v>
      </c>
      <c r="F181" s="20" t="s">
        <v>506</v>
      </c>
      <c r="G181" s="20">
        <v>2</v>
      </c>
      <c r="H181" s="46" t="s">
        <v>708</v>
      </c>
      <c r="I181" s="47" t="s">
        <v>709</v>
      </c>
      <c r="J181" s="48">
        <v>0</v>
      </c>
      <c r="K181" s="49">
        <v>0</v>
      </c>
    </row>
    <row r="182" spans="1:11" s="7" customFormat="1" x14ac:dyDescent="0.25">
      <c r="A182" s="17"/>
      <c r="B182" s="18" t="s">
        <v>693</v>
      </c>
      <c r="C182" s="19"/>
      <c r="D182" s="20"/>
      <c r="E182" s="21"/>
      <c r="F182" s="20" t="s">
        <v>59</v>
      </c>
      <c r="G182" s="20">
        <v>5</v>
      </c>
      <c r="H182" s="27">
        <v>0</v>
      </c>
      <c r="I182" s="23">
        <f>H182*G182</f>
        <v>0</v>
      </c>
      <c r="J182" s="24">
        <v>0</v>
      </c>
      <c r="K182" s="25">
        <f t="shared" ref="K182:K186" si="15">J182*G182</f>
        <v>0</v>
      </c>
    </row>
    <row r="183" spans="1:11" s="7" customFormat="1" x14ac:dyDescent="0.25">
      <c r="A183" s="17"/>
      <c r="B183" s="18" t="s">
        <v>656</v>
      </c>
      <c r="C183" s="19" t="s">
        <v>510</v>
      </c>
      <c r="D183" s="20"/>
      <c r="E183" s="21" t="s">
        <v>511</v>
      </c>
      <c r="F183" s="20" t="s">
        <v>512</v>
      </c>
      <c r="G183" s="20">
        <v>1</v>
      </c>
      <c r="H183" s="46" t="s">
        <v>708</v>
      </c>
      <c r="I183" s="47" t="s">
        <v>709</v>
      </c>
      <c r="J183" s="24">
        <v>0</v>
      </c>
      <c r="K183" s="25">
        <f t="shared" si="15"/>
        <v>0</v>
      </c>
    </row>
    <row r="184" spans="1:11" s="7" customFormat="1" x14ac:dyDescent="0.25">
      <c r="A184" s="17"/>
      <c r="B184" s="18" t="s">
        <v>606</v>
      </c>
      <c r="C184" s="19" t="s">
        <v>514</v>
      </c>
      <c r="D184" s="20"/>
      <c r="E184" s="21" t="s">
        <v>66</v>
      </c>
      <c r="F184" s="20" t="s">
        <v>27</v>
      </c>
      <c r="G184" s="20">
        <v>4</v>
      </c>
      <c r="H184" s="46" t="s">
        <v>708</v>
      </c>
      <c r="I184" s="47" t="s">
        <v>709</v>
      </c>
      <c r="J184" s="24">
        <v>0</v>
      </c>
      <c r="K184" s="25">
        <f t="shared" si="15"/>
        <v>0</v>
      </c>
    </row>
    <row r="185" spans="1:11" s="7" customFormat="1" x14ac:dyDescent="0.25">
      <c r="A185" s="17"/>
      <c r="B185" s="18" t="s">
        <v>606</v>
      </c>
      <c r="C185" s="19" t="s">
        <v>574</v>
      </c>
      <c r="D185" s="20"/>
      <c r="E185" s="21" t="s">
        <v>66</v>
      </c>
      <c r="F185" s="20" t="s">
        <v>27</v>
      </c>
      <c r="G185" s="20">
        <v>4</v>
      </c>
      <c r="H185" s="46" t="s">
        <v>708</v>
      </c>
      <c r="I185" s="47" t="s">
        <v>709</v>
      </c>
      <c r="J185" s="24">
        <v>0</v>
      </c>
      <c r="K185" s="25">
        <f t="shared" si="15"/>
        <v>0</v>
      </c>
    </row>
    <row r="186" spans="1:11" s="7" customFormat="1" x14ac:dyDescent="0.25">
      <c r="A186" s="17"/>
      <c r="B186" s="18" t="s">
        <v>661</v>
      </c>
      <c r="C186" s="19" t="s">
        <v>515</v>
      </c>
      <c r="D186" s="20"/>
      <c r="E186" s="21" t="s">
        <v>516</v>
      </c>
      <c r="F186" s="20" t="s">
        <v>28</v>
      </c>
      <c r="G186" s="20">
        <v>4</v>
      </c>
      <c r="H186" s="46" t="s">
        <v>708</v>
      </c>
      <c r="I186" s="47" t="s">
        <v>709</v>
      </c>
      <c r="J186" s="24">
        <v>0</v>
      </c>
      <c r="K186" s="25">
        <f t="shared" si="15"/>
        <v>0</v>
      </c>
    </row>
    <row r="187" spans="1:11" s="7" customFormat="1" x14ac:dyDescent="0.25">
      <c r="A187" s="17"/>
      <c r="B187" s="18" t="s">
        <v>69</v>
      </c>
      <c r="C187" s="19"/>
      <c r="D187" s="20"/>
      <c r="E187" s="21" t="s">
        <v>517</v>
      </c>
      <c r="F187" s="20" t="s">
        <v>28</v>
      </c>
      <c r="G187" s="20">
        <v>1</v>
      </c>
      <c r="H187" s="46" t="s">
        <v>708</v>
      </c>
      <c r="I187" s="47" t="s">
        <v>709</v>
      </c>
      <c r="J187" s="48">
        <v>0</v>
      </c>
      <c r="K187" s="49">
        <v>0</v>
      </c>
    </row>
    <row r="188" spans="1:11" ht="17.399999999999999" thickBot="1" x14ac:dyDescent="0.3">
      <c r="A188" s="28"/>
      <c r="B188" s="29"/>
      <c r="C188" s="30"/>
      <c r="D188" s="31"/>
      <c r="E188" s="32"/>
      <c r="F188" s="31"/>
      <c r="G188" s="31"/>
      <c r="H188" s="33"/>
      <c r="I188" s="34">
        <f>SUM(I12:I187)</f>
        <v>0</v>
      </c>
      <c r="J188" s="35"/>
      <c r="K188" s="34">
        <f>SUM(K12:K187)</f>
        <v>0</v>
      </c>
    </row>
    <row r="189" spans="1:11" ht="15.6" customHeight="1" x14ac:dyDescent="0.25">
      <c r="A189" s="111"/>
      <c r="B189" s="113" t="s">
        <v>18</v>
      </c>
      <c r="C189" s="113"/>
      <c r="D189" s="114"/>
      <c r="E189" s="114"/>
      <c r="F189" s="114"/>
      <c r="G189" s="114"/>
      <c r="H189" s="148">
        <f>I188</f>
        <v>0</v>
      </c>
      <c r="I189" s="149"/>
      <c r="J189" s="36"/>
      <c r="K189" s="8"/>
    </row>
    <row r="190" spans="1:11" ht="15.6" customHeight="1" thickBot="1" x14ac:dyDescent="0.3">
      <c r="A190" s="112"/>
      <c r="B190" s="150" t="s">
        <v>21</v>
      </c>
      <c r="C190" s="151"/>
      <c r="D190" s="152"/>
      <c r="E190" s="152"/>
      <c r="F190" s="152"/>
      <c r="G190" s="153"/>
      <c r="H190" s="154">
        <v>0</v>
      </c>
      <c r="I190" s="106"/>
      <c r="J190" s="36"/>
      <c r="K190" s="8"/>
    </row>
    <row r="191" spans="1:11" ht="15.6" customHeight="1" x14ac:dyDescent="0.25">
      <c r="A191" s="111"/>
      <c r="B191" s="119" t="s">
        <v>19</v>
      </c>
      <c r="C191" s="119"/>
      <c r="D191" s="120"/>
      <c r="E191" s="120"/>
      <c r="F191" s="120"/>
      <c r="G191" s="120"/>
      <c r="H191" s="121">
        <f>K188</f>
        <v>0</v>
      </c>
      <c r="I191" s="122"/>
      <c r="J191" s="36"/>
      <c r="K191" s="8"/>
    </row>
    <row r="192" spans="1:11" ht="15.6" customHeight="1" thickBot="1" x14ac:dyDescent="0.3">
      <c r="A192" s="112"/>
      <c r="B192" s="123" t="s">
        <v>23</v>
      </c>
      <c r="C192" s="124"/>
      <c r="D192" s="125"/>
      <c r="E192" s="125"/>
      <c r="F192" s="125"/>
      <c r="G192" s="126"/>
      <c r="H192" s="154">
        <v>0</v>
      </c>
      <c r="I192" s="106"/>
      <c r="J192" s="36"/>
      <c r="K192" s="8"/>
    </row>
    <row r="193" spans="1:11" ht="15.6" customHeight="1" x14ac:dyDescent="0.25">
      <c r="A193" s="111"/>
      <c r="B193" s="130" t="s">
        <v>710</v>
      </c>
      <c r="C193" s="131"/>
      <c r="D193" s="131"/>
      <c r="E193" s="131"/>
      <c r="F193" s="131"/>
      <c r="G193" s="132"/>
      <c r="H193" s="133">
        <v>0</v>
      </c>
      <c r="I193" s="133"/>
      <c r="J193" s="36"/>
      <c r="K193" s="8"/>
    </row>
    <row r="194" spans="1:11" ht="15.6" customHeight="1" thickBot="1" x14ac:dyDescent="0.3">
      <c r="A194" s="112"/>
      <c r="B194" s="134" t="s">
        <v>716</v>
      </c>
      <c r="C194" s="135"/>
      <c r="D194" s="135"/>
      <c r="E194" s="135"/>
      <c r="F194" s="135"/>
      <c r="G194" s="136"/>
      <c r="H194" s="137">
        <v>0</v>
      </c>
      <c r="I194" s="138"/>
      <c r="J194" s="36"/>
      <c r="K194" s="8"/>
    </row>
    <row r="195" spans="1:11" ht="15.6" customHeight="1" x14ac:dyDescent="0.25">
      <c r="A195" s="111"/>
      <c r="B195" s="144" t="s">
        <v>14</v>
      </c>
      <c r="C195" s="144"/>
      <c r="D195" s="144"/>
      <c r="E195" s="144"/>
      <c r="F195" s="144"/>
      <c r="G195" s="144"/>
      <c r="H195" s="145">
        <f>SUM(H189:I194)</f>
        <v>0</v>
      </c>
      <c r="I195" s="145"/>
      <c r="J195" s="36"/>
      <c r="K195" s="8"/>
    </row>
    <row r="196" spans="1:11" ht="15.6" customHeight="1" x14ac:dyDescent="0.25">
      <c r="A196" s="127"/>
      <c r="B196" s="146" t="s">
        <v>11</v>
      </c>
      <c r="C196" s="146"/>
      <c r="D196" s="146"/>
      <c r="E196" s="146"/>
      <c r="F196" s="146"/>
      <c r="G196" s="146"/>
      <c r="H196" s="147">
        <f>H195*0.2</f>
        <v>0</v>
      </c>
      <c r="I196" s="147"/>
      <c r="J196" s="36"/>
      <c r="K196" s="8"/>
    </row>
    <row r="197" spans="1:11" ht="15.6" customHeight="1" thickBot="1" x14ac:dyDescent="0.3">
      <c r="A197" s="112"/>
      <c r="B197" s="128" t="s">
        <v>12</v>
      </c>
      <c r="C197" s="128"/>
      <c r="D197" s="128"/>
      <c r="E197" s="128"/>
      <c r="F197" s="128"/>
      <c r="G197" s="128"/>
      <c r="H197" s="129">
        <f>H195+H196</f>
        <v>0</v>
      </c>
      <c r="I197" s="129"/>
      <c r="J197" s="36"/>
      <c r="K197" s="8"/>
    </row>
    <row r="198" spans="1:11" x14ac:dyDescent="0.25">
      <c r="A198" s="2"/>
      <c r="B198" s="2"/>
      <c r="C198" s="2"/>
      <c r="D198" s="2"/>
      <c r="E198" s="4"/>
      <c r="F198" s="2"/>
      <c r="G198" s="2"/>
      <c r="H198" s="2"/>
      <c r="I198" s="6"/>
      <c r="J198" s="5"/>
    </row>
    <row r="199" spans="1:11" x14ac:dyDescent="0.25">
      <c r="A199" s="2"/>
      <c r="B199" s="2"/>
      <c r="C199" s="2"/>
      <c r="D199" s="2"/>
      <c r="E199" s="4"/>
      <c r="F199" s="2"/>
      <c r="G199" s="2"/>
      <c r="H199" s="2"/>
      <c r="I199" s="6"/>
      <c r="J199" s="5"/>
    </row>
    <row r="200" spans="1:11" x14ac:dyDescent="0.25">
      <c r="G200" s="2"/>
      <c r="H200" s="2"/>
    </row>
  </sheetData>
  <sheetProtection algorithmName="SHA-512" hashValue="H0k0N5c5sj1m87OOfvfR5nhXOLnsZ1AcQqFEQ4wa3d6iNrDPL8VUtn3gcn2AhfivCnDJDN00SUqfNAnh46bwmA==" saltValue="kMLR9qGBn7oHso7DXSoo8Q==" spinCount="100000" sheet="1" objects="1" scenarios="1"/>
  <autoFilter ref="A9:K199" xr:uid="{00000000-0009-0000-0000-000004000000}"/>
  <mergeCells count="42">
    <mergeCell ref="J7:K7"/>
    <mergeCell ref="H189:I189"/>
    <mergeCell ref="B190:G190"/>
    <mergeCell ref="H190:I190"/>
    <mergeCell ref="D7:D8"/>
    <mergeCell ref="A1:B1"/>
    <mergeCell ref="C1:K1"/>
    <mergeCell ref="A2:B2"/>
    <mergeCell ref="C2:K2"/>
    <mergeCell ref="E7:E8"/>
    <mergeCell ref="A4:B4"/>
    <mergeCell ref="C4:K4"/>
    <mergeCell ref="A5:B5"/>
    <mergeCell ref="C5:K5"/>
    <mergeCell ref="A6:I6"/>
    <mergeCell ref="A3:B3"/>
    <mergeCell ref="C3:K3"/>
    <mergeCell ref="F7:F8"/>
    <mergeCell ref="A7:A8"/>
    <mergeCell ref="B7:B8"/>
    <mergeCell ref="C7:C8"/>
    <mergeCell ref="B191:G191"/>
    <mergeCell ref="A189:A190"/>
    <mergeCell ref="B189:G189"/>
    <mergeCell ref="G7:G8"/>
    <mergeCell ref="H191:I191"/>
    <mergeCell ref="A191:A192"/>
    <mergeCell ref="B192:G192"/>
    <mergeCell ref="H192:I192"/>
    <mergeCell ref="H7:I7"/>
    <mergeCell ref="B194:G194"/>
    <mergeCell ref="H194:I194"/>
    <mergeCell ref="B195:G195"/>
    <mergeCell ref="H195:I195"/>
    <mergeCell ref="A193:A194"/>
    <mergeCell ref="A195:A197"/>
    <mergeCell ref="B196:G196"/>
    <mergeCell ref="H196:I196"/>
    <mergeCell ref="B197:G197"/>
    <mergeCell ref="H197:I197"/>
    <mergeCell ref="B193:G193"/>
    <mergeCell ref="H193:I193"/>
  </mergeCells>
  <dataValidations count="2">
    <dataValidation type="list" allowBlank="1" showInputMessage="1" showErrorMessage="1" sqref="F188" xr:uid="{00000000-0002-0000-0400-000000000000}">
      <formula1>Еденица</formula1>
    </dataValidation>
    <dataValidation type="list" allowBlank="1" showInputMessage="1" showErrorMessage="1" sqref="F12:F187" xr:uid="{00000000-0002-0000-0400-000001000000}">
      <formula1>#REF!</formula1>
    </dataValidation>
  </dataValidations>
  <pageMargins left="0.74803149606299213" right="0.19685039370078741" top="0.19685039370078741" bottom="0.39370078740157483" header="0.51181102362204722" footer="0.51181102362204722"/>
  <pageSetup paperSize="9" scale="55" fitToHeight="0" orientation="portrait" r:id="rId1"/>
  <headerFooter alignWithMargins="0"/>
  <ignoredErrors>
    <ignoredError sqref="H12:K38 H40:K97 H39:I39 K39 H183:K197 I182 H99:K181 H98:I98 K98 K182" unlockedFormula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outlinePr summaryBelow="0"/>
    <pageSetUpPr fitToPage="1"/>
  </sheetPr>
  <dimension ref="A1:K630"/>
  <sheetViews>
    <sheetView zoomScale="82" zoomScaleNormal="82" workbookViewId="0">
      <selection activeCell="C1" sqref="C1:K1"/>
    </sheetView>
  </sheetViews>
  <sheetFormatPr defaultColWidth="9.109375" defaultRowHeight="13.2" outlineLevelRow="1" x14ac:dyDescent="0.25"/>
  <cols>
    <col min="1" max="1" width="7.5546875" style="1" bestFit="1" customWidth="1"/>
    <col min="2" max="2" width="64.44140625" style="1" customWidth="1"/>
    <col min="3" max="4" width="23.6640625" style="1" bestFit="1" customWidth="1"/>
    <col min="5" max="5" width="18.109375" style="3" customWidth="1"/>
    <col min="6" max="6" width="7.6640625" style="1" customWidth="1"/>
    <col min="7" max="7" width="5.33203125" style="1" customWidth="1"/>
    <col min="8" max="8" width="12.44140625" style="1" customWidth="1"/>
    <col min="9" max="9" width="14.44140625" style="1" customWidth="1"/>
    <col min="10" max="10" width="11.33203125" style="1" customWidth="1"/>
    <col min="11" max="11" width="15.109375" style="1" bestFit="1" customWidth="1"/>
    <col min="12" max="16384" width="9.109375" style="1"/>
  </cols>
  <sheetData>
    <row r="1" spans="1:11" ht="14.4" outlineLevel="1" thickBot="1" x14ac:dyDescent="0.3">
      <c r="A1" s="101" t="s">
        <v>20</v>
      </c>
      <c r="B1" s="102"/>
      <c r="C1" s="101"/>
      <c r="D1" s="102"/>
      <c r="E1" s="102"/>
      <c r="F1" s="102"/>
      <c r="G1" s="102"/>
      <c r="H1" s="102"/>
      <c r="I1" s="102"/>
      <c r="J1" s="102"/>
      <c r="K1" s="103"/>
    </row>
    <row r="2" spans="1:11" ht="14.4" outlineLevel="1" thickBot="1" x14ac:dyDescent="0.3">
      <c r="A2" s="104" t="s">
        <v>1</v>
      </c>
      <c r="B2" s="101"/>
      <c r="C2" s="101"/>
      <c r="D2" s="102"/>
      <c r="E2" s="102"/>
      <c r="F2" s="102"/>
      <c r="G2" s="102"/>
      <c r="H2" s="102"/>
      <c r="I2" s="102"/>
      <c r="J2" s="102"/>
      <c r="K2" s="103"/>
    </row>
    <row r="3" spans="1:11" ht="14.4" outlineLevel="1" thickBot="1" x14ac:dyDescent="0.3">
      <c r="A3" s="104" t="s">
        <v>2</v>
      </c>
      <c r="B3" s="101"/>
      <c r="C3" s="139"/>
      <c r="D3" s="140"/>
      <c r="E3" s="140"/>
      <c r="F3" s="140"/>
      <c r="G3" s="140"/>
      <c r="H3" s="140"/>
      <c r="I3" s="140"/>
      <c r="J3" s="140"/>
      <c r="K3" s="141"/>
    </row>
    <row r="4" spans="1:11" ht="14.4" outlineLevel="1" thickBot="1" x14ac:dyDescent="0.3">
      <c r="A4" s="104" t="s">
        <v>0</v>
      </c>
      <c r="B4" s="101"/>
      <c r="C4" s="139"/>
      <c r="D4" s="140"/>
      <c r="E4" s="140"/>
      <c r="F4" s="140"/>
      <c r="G4" s="140"/>
      <c r="H4" s="140"/>
      <c r="I4" s="140"/>
      <c r="J4" s="140"/>
      <c r="K4" s="141"/>
    </row>
    <row r="5" spans="1:11" ht="14.4" outlineLevel="1" thickBot="1" x14ac:dyDescent="0.3">
      <c r="A5" s="104" t="s">
        <v>3</v>
      </c>
      <c r="B5" s="101"/>
      <c r="C5" s="139"/>
      <c r="D5" s="140"/>
      <c r="E5" s="140"/>
      <c r="F5" s="140"/>
      <c r="G5" s="140"/>
      <c r="H5" s="140"/>
      <c r="I5" s="140"/>
      <c r="J5" s="140"/>
      <c r="K5" s="141"/>
    </row>
    <row r="6" spans="1:11" ht="13.8" outlineLevel="1" thickBot="1" x14ac:dyDescent="0.3">
      <c r="A6" s="115"/>
      <c r="B6" s="116"/>
      <c r="C6" s="117"/>
      <c r="D6" s="117"/>
      <c r="E6" s="117"/>
      <c r="F6" s="117"/>
      <c r="G6" s="117"/>
      <c r="H6" s="117"/>
      <c r="I6" s="118"/>
      <c r="J6" s="8"/>
      <c r="K6" s="9"/>
    </row>
    <row r="7" spans="1:11" ht="24.75" customHeight="1" thickBot="1" x14ac:dyDescent="0.3">
      <c r="A7" s="109" t="s">
        <v>4</v>
      </c>
      <c r="B7" s="109" t="s">
        <v>5</v>
      </c>
      <c r="C7" s="109" t="s">
        <v>6</v>
      </c>
      <c r="D7" s="109" t="s">
        <v>6</v>
      </c>
      <c r="E7" s="142" t="s">
        <v>13</v>
      </c>
      <c r="F7" s="109" t="s">
        <v>7</v>
      </c>
      <c r="G7" s="109" t="s">
        <v>8</v>
      </c>
      <c r="H7" s="107" t="s">
        <v>9</v>
      </c>
      <c r="I7" s="108"/>
      <c r="J7" s="109" t="s">
        <v>10</v>
      </c>
      <c r="K7" s="109"/>
    </row>
    <row r="8" spans="1:11" ht="39.75" customHeight="1" thickBot="1" x14ac:dyDescent="0.3">
      <c r="A8" s="110"/>
      <c r="B8" s="110"/>
      <c r="C8" s="110"/>
      <c r="D8" s="110"/>
      <c r="E8" s="143"/>
      <c r="F8" s="110"/>
      <c r="G8" s="110"/>
      <c r="H8" s="45" t="s">
        <v>15</v>
      </c>
      <c r="I8" s="45" t="s">
        <v>17</v>
      </c>
      <c r="J8" s="45" t="s">
        <v>15</v>
      </c>
      <c r="K8" s="45" t="s">
        <v>16</v>
      </c>
    </row>
    <row r="9" spans="1:11" ht="14.25" customHeight="1" thickBot="1" x14ac:dyDescent="0.3">
      <c r="A9" s="43">
        <v>1</v>
      </c>
      <c r="B9" s="44">
        <v>2</v>
      </c>
      <c r="C9" s="10">
        <v>3</v>
      </c>
      <c r="D9" s="10">
        <v>3</v>
      </c>
      <c r="E9" s="11">
        <v>4</v>
      </c>
      <c r="F9" s="10">
        <v>5</v>
      </c>
      <c r="G9" s="44">
        <v>6</v>
      </c>
      <c r="H9" s="10">
        <v>7</v>
      </c>
      <c r="I9" s="44">
        <v>8</v>
      </c>
      <c r="J9" s="10">
        <v>9</v>
      </c>
      <c r="K9" s="44">
        <v>10</v>
      </c>
    </row>
    <row r="10" spans="1:11" ht="13.8" thickBot="1" x14ac:dyDescent="0.3">
      <c r="A10" s="12"/>
      <c r="B10" s="13"/>
      <c r="C10" s="14"/>
      <c r="D10" s="14"/>
      <c r="E10" s="14"/>
      <c r="F10" s="14"/>
      <c r="G10" s="14"/>
      <c r="H10" s="14"/>
      <c r="I10" s="14"/>
      <c r="J10" s="15"/>
      <c r="K10" s="16"/>
    </row>
    <row r="11" spans="1:11" ht="13.8" thickBot="1" x14ac:dyDescent="0.3">
      <c r="A11" s="12"/>
      <c r="B11" s="13" t="s">
        <v>705</v>
      </c>
      <c r="C11" s="14"/>
      <c r="D11" s="14"/>
      <c r="E11" s="14"/>
      <c r="F11" s="14"/>
      <c r="G11" s="14"/>
      <c r="H11" s="14"/>
      <c r="I11" s="14"/>
      <c r="J11" s="15"/>
      <c r="K11" s="16"/>
    </row>
    <row r="12" spans="1:11" s="7" customFormat="1" x14ac:dyDescent="0.25">
      <c r="A12" s="17" t="s">
        <v>195</v>
      </c>
      <c r="B12" s="18" t="s">
        <v>653</v>
      </c>
      <c r="C12" s="19" t="s">
        <v>196</v>
      </c>
      <c r="D12" s="20"/>
      <c r="E12" s="21" t="s">
        <v>26</v>
      </c>
      <c r="F12" s="20" t="s">
        <v>27</v>
      </c>
      <c r="G12" s="20">
        <v>1</v>
      </c>
      <c r="H12" s="46" t="s">
        <v>708</v>
      </c>
      <c r="I12" s="47" t="s">
        <v>709</v>
      </c>
      <c r="J12" s="24">
        <v>0</v>
      </c>
      <c r="K12" s="25">
        <f>J12*G12</f>
        <v>0</v>
      </c>
    </row>
    <row r="13" spans="1:11" s="7" customFormat="1" x14ac:dyDescent="0.25">
      <c r="A13" s="17"/>
      <c r="B13" s="18" t="s">
        <v>676</v>
      </c>
      <c r="C13" s="19"/>
      <c r="D13" s="20"/>
      <c r="E13" s="21" t="s">
        <v>26</v>
      </c>
      <c r="F13" s="20" t="s">
        <v>28</v>
      </c>
      <c r="G13" s="20">
        <v>1</v>
      </c>
      <c r="H13" s="46" t="s">
        <v>708</v>
      </c>
      <c r="I13" s="47" t="s">
        <v>709</v>
      </c>
      <c r="J13" s="24">
        <v>0</v>
      </c>
      <c r="K13" s="25">
        <f t="shared" ref="K13:K47" si="0">J13*G13</f>
        <v>0</v>
      </c>
    </row>
    <row r="14" spans="1:11" s="7" customFormat="1" x14ac:dyDescent="0.25">
      <c r="A14" s="17"/>
      <c r="B14" s="18" t="s">
        <v>682</v>
      </c>
      <c r="C14" s="19"/>
      <c r="D14" s="20"/>
      <c r="E14" s="21" t="s">
        <v>29</v>
      </c>
      <c r="F14" s="20" t="s">
        <v>22</v>
      </c>
      <c r="G14" s="20">
        <v>120</v>
      </c>
      <c r="H14" s="46" t="s">
        <v>708</v>
      </c>
      <c r="I14" s="47" t="s">
        <v>709</v>
      </c>
      <c r="J14" s="24">
        <v>0</v>
      </c>
      <c r="K14" s="25">
        <f t="shared" si="0"/>
        <v>0</v>
      </c>
    </row>
    <row r="15" spans="1:11" s="7" customFormat="1" ht="26.4" x14ac:dyDescent="0.25">
      <c r="A15" s="17"/>
      <c r="B15" s="18" t="s">
        <v>647</v>
      </c>
      <c r="C15" s="19" t="s">
        <v>197</v>
      </c>
      <c r="D15" s="20"/>
      <c r="E15" s="21"/>
      <c r="F15" s="20" t="s">
        <v>27</v>
      </c>
      <c r="G15" s="20">
        <v>4</v>
      </c>
      <c r="H15" s="46" t="s">
        <v>708</v>
      </c>
      <c r="I15" s="47" t="s">
        <v>709</v>
      </c>
      <c r="J15" s="24">
        <v>0</v>
      </c>
      <c r="K15" s="25">
        <f t="shared" si="0"/>
        <v>0</v>
      </c>
    </row>
    <row r="16" spans="1:11" s="7" customFormat="1" ht="26.4" x14ac:dyDescent="0.25">
      <c r="A16" s="17"/>
      <c r="B16" s="18" t="s">
        <v>633</v>
      </c>
      <c r="C16" s="19" t="s">
        <v>198</v>
      </c>
      <c r="D16" s="20"/>
      <c r="E16" s="21" t="s">
        <v>33</v>
      </c>
      <c r="F16" s="20" t="s">
        <v>27</v>
      </c>
      <c r="G16" s="20">
        <v>1</v>
      </c>
      <c r="H16" s="46" t="s">
        <v>708</v>
      </c>
      <c r="I16" s="47" t="s">
        <v>709</v>
      </c>
      <c r="J16" s="24">
        <v>0</v>
      </c>
      <c r="K16" s="25">
        <f t="shared" si="0"/>
        <v>0</v>
      </c>
    </row>
    <row r="17" spans="1:11" s="7" customFormat="1" ht="26.4" x14ac:dyDescent="0.25">
      <c r="A17" s="17"/>
      <c r="B17" s="18" t="s">
        <v>633</v>
      </c>
      <c r="C17" s="19" t="s">
        <v>199</v>
      </c>
      <c r="D17" s="20"/>
      <c r="E17" s="21" t="s">
        <v>33</v>
      </c>
      <c r="F17" s="20" t="s">
        <v>27</v>
      </c>
      <c r="G17" s="20">
        <v>1</v>
      </c>
      <c r="H17" s="46" t="s">
        <v>708</v>
      </c>
      <c r="I17" s="47" t="s">
        <v>709</v>
      </c>
      <c r="J17" s="24">
        <v>0</v>
      </c>
      <c r="K17" s="25">
        <f t="shared" si="0"/>
        <v>0</v>
      </c>
    </row>
    <row r="18" spans="1:11" s="7" customFormat="1" x14ac:dyDescent="0.25">
      <c r="A18" s="17"/>
      <c r="B18" s="18" t="s">
        <v>636</v>
      </c>
      <c r="C18" s="19" t="s">
        <v>200</v>
      </c>
      <c r="D18" s="20"/>
      <c r="E18" s="21"/>
      <c r="F18" s="20" t="s">
        <v>27</v>
      </c>
      <c r="G18" s="20">
        <v>12</v>
      </c>
      <c r="H18" s="46" t="s">
        <v>708</v>
      </c>
      <c r="I18" s="47" t="s">
        <v>709</v>
      </c>
      <c r="J18" s="24">
        <v>0</v>
      </c>
      <c r="K18" s="25">
        <f t="shared" si="0"/>
        <v>0</v>
      </c>
    </row>
    <row r="19" spans="1:11" s="7" customFormat="1" x14ac:dyDescent="0.25">
      <c r="A19" s="17"/>
      <c r="B19" s="18" t="s">
        <v>636</v>
      </c>
      <c r="C19" s="19" t="s">
        <v>182</v>
      </c>
      <c r="D19" s="20"/>
      <c r="E19" s="21"/>
      <c r="F19" s="20" t="s">
        <v>27</v>
      </c>
      <c r="G19" s="20">
        <v>8</v>
      </c>
      <c r="H19" s="46" t="s">
        <v>708</v>
      </c>
      <c r="I19" s="47" t="s">
        <v>709</v>
      </c>
      <c r="J19" s="24">
        <v>0</v>
      </c>
      <c r="K19" s="25">
        <f t="shared" si="0"/>
        <v>0</v>
      </c>
    </row>
    <row r="20" spans="1:11" s="7" customFormat="1" x14ac:dyDescent="0.25">
      <c r="A20" s="17"/>
      <c r="B20" s="18" t="s">
        <v>681</v>
      </c>
      <c r="C20" s="19"/>
      <c r="D20" s="20"/>
      <c r="E20" s="21"/>
      <c r="F20" s="20" t="s">
        <v>59</v>
      </c>
      <c r="G20" s="20">
        <v>3</v>
      </c>
      <c r="H20" s="46" t="s">
        <v>708</v>
      </c>
      <c r="I20" s="47" t="s">
        <v>709</v>
      </c>
      <c r="J20" s="24">
        <v>0</v>
      </c>
      <c r="K20" s="25">
        <f t="shared" si="0"/>
        <v>0</v>
      </c>
    </row>
    <row r="21" spans="1:11" s="7" customFormat="1" ht="26.4" x14ac:dyDescent="0.25">
      <c r="A21" s="17"/>
      <c r="B21" s="18" t="s">
        <v>620</v>
      </c>
      <c r="C21" s="19" t="s">
        <v>621</v>
      </c>
      <c r="D21" s="20" t="s">
        <v>45</v>
      </c>
      <c r="E21" s="21"/>
      <c r="F21" s="20" t="s">
        <v>27</v>
      </c>
      <c r="G21" s="20">
        <v>4</v>
      </c>
      <c r="H21" s="46" t="s">
        <v>708</v>
      </c>
      <c r="I21" s="47" t="s">
        <v>709</v>
      </c>
      <c r="J21" s="24">
        <v>0</v>
      </c>
      <c r="K21" s="25">
        <f t="shared" si="0"/>
        <v>0</v>
      </c>
    </row>
    <row r="22" spans="1:11" s="7" customFormat="1" x14ac:dyDescent="0.25">
      <c r="A22" s="17"/>
      <c r="B22" s="18" t="s">
        <v>616</v>
      </c>
      <c r="C22" s="19" t="s">
        <v>201</v>
      </c>
      <c r="D22" s="20" t="s">
        <v>202</v>
      </c>
      <c r="E22" s="21"/>
      <c r="F22" s="20" t="s">
        <v>27</v>
      </c>
      <c r="G22" s="20">
        <v>12</v>
      </c>
      <c r="H22" s="46" t="s">
        <v>708</v>
      </c>
      <c r="I22" s="47" t="s">
        <v>709</v>
      </c>
      <c r="J22" s="24">
        <v>0</v>
      </c>
      <c r="K22" s="25">
        <f t="shared" si="0"/>
        <v>0</v>
      </c>
    </row>
    <row r="23" spans="1:11" s="7" customFormat="1" x14ac:dyDescent="0.25">
      <c r="A23" s="17"/>
      <c r="B23" s="18" t="s">
        <v>686</v>
      </c>
      <c r="C23" s="19" t="s">
        <v>203</v>
      </c>
      <c r="D23" s="20" t="s">
        <v>48</v>
      </c>
      <c r="E23" s="21"/>
      <c r="F23" s="20" t="s">
        <v>22</v>
      </c>
      <c r="G23" s="20">
        <v>45</v>
      </c>
      <c r="H23" s="27">
        <v>0</v>
      </c>
      <c r="I23" s="23">
        <f>H23*G23</f>
        <v>0</v>
      </c>
      <c r="J23" s="24">
        <v>0</v>
      </c>
      <c r="K23" s="25">
        <f t="shared" si="0"/>
        <v>0</v>
      </c>
    </row>
    <row r="24" spans="1:11" s="7" customFormat="1" x14ac:dyDescent="0.25">
      <c r="A24" s="17"/>
      <c r="B24" s="18" t="s">
        <v>686</v>
      </c>
      <c r="C24" s="19" t="s">
        <v>204</v>
      </c>
      <c r="D24" s="20" t="s">
        <v>48</v>
      </c>
      <c r="E24" s="21"/>
      <c r="F24" s="20" t="s">
        <v>22</v>
      </c>
      <c r="G24" s="20">
        <v>18</v>
      </c>
      <c r="H24" s="27">
        <v>0</v>
      </c>
      <c r="I24" s="23">
        <f t="shared" ref="I24:I43" si="1">H24*G24</f>
        <v>0</v>
      </c>
      <c r="J24" s="24">
        <v>0</v>
      </c>
      <c r="K24" s="25">
        <f t="shared" si="0"/>
        <v>0</v>
      </c>
    </row>
    <row r="25" spans="1:11" s="7" customFormat="1" x14ac:dyDescent="0.25">
      <c r="A25" s="17"/>
      <c r="B25" s="18" t="s">
        <v>686</v>
      </c>
      <c r="C25" s="19" t="s">
        <v>205</v>
      </c>
      <c r="D25" s="20" t="s">
        <v>48</v>
      </c>
      <c r="E25" s="21"/>
      <c r="F25" s="20" t="s">
        <v>22</v>
      </c>
      <c r="G25" s="20">
        <v>17</v>
      </c>
      <c r="H25" s="27">
        <v>0</v>
      </c>
      <c r="I25" s="23">
        <f t="shared" si="1"/>
        <v>0</v>
      </c>
      <c r="J25" s="24">
        <v>0</v>
      </c>
      <c r="K25" s="25">
        <f t="shared" si="0"/>
        <v>0</v>
      </c>
    </row>
    <row r="26" spans="1:11" s="7" customFormat="1" x14ac:dyDescent="0.25">
      <c r="A26" s="17"/>
      <c r="B26" s="18" t="s">
        <v>686</v>
      </c>
      <c r="C26" s="19" t="s">
        <v>206</v>
      </c>
      <c r="D26" s="20" t="s">
        <v>48</v>
      </c>
      <c r="E26" s="21"/>
      <c r="F26" s="20" t="s">
        <v>22</v>
      </c>
      <c r="G26" s="20">
        <v>12</v>
      </c>
      <c r="H26" s="27">
        <v>0</v>
      </c>
      <c r="I26" s="23">
        <f t="shared" si="1"/>
        <v>0</v>
      </c>
      <c r="J26" s="24">
        <v>0</v>
      </c>
      <c r="K26" s="25">
        <f t="shared" si="0"/>
        <v>0</v>
      </c>
    </row>
    <row r="27" spans="1:11" s="7" customFormat="1" x14ac:dyDescent="0.25">
      <c r="A27" s="17"/>
      <c r="B27" s="18" t="s">
        <v>686</v>
      </c>
      <c r="C27" s="19" t="s">
        <v>207</v>
      </c>
      <c r="D27" s="20" t="s">
        <v>48</v>
      </c>
      <c r="E27" s="21"/>
      <c r="F27" s="20" t="s">
        <v>22</v>
      </c>
      <c r="G27" s="20">
        <v>2</v>
      </c>
      <c r="H27" s="27">
        <v>0</v>
      </c>
      <c r="I27" s="23">
        <f t="shared" si="1"/>
        <v>0</v>
      </c>
      <c r="J27" s="24">
        <v>0</v>
      </c>
      <c r="K27" s="25">
        <f t="shared" si="0"/>
        <v>0</v>
      </c>
    </row>
    <row r="28" spans="1:11" s="7" customFormat="1" x14ac:dyDescent="0.25">
      <c r="A28" s="17"/>
      <c r="B28" s="18" t="s">
        <v>686</v>
      </c>
      <c r="C28" s="19" t="s">
        <v>116</v>
      </c>
      <c r="D28" s="20" t="s">
        <v>48</v>
      </c>
      <c r="E28" s="21"/>
      <c r="F28" s="20" t="s">
        <v>22</v>
      </c>
      <c r="G28" s="20">
        <v>1</v>
      </c>
      <c r="H28" s="27">
        <v>0</v>
      </c>
      <c r="I28" s="23">
        <f t="shared" si="1"/>
        <v>0</v>
      </c>
      <c r="J28" s="24">
        <v>0</v>
      </c>
      <c r="K28" s="25">
        <f t="shared" si="0"/>
        <v>0</v>
      </c>
    </row>
    <row r="29" spans="1:11" s="7" customFormat="1" x14ac:dyDescent="0.25">
      <c r="A29" s="17"/>
      <c r="B29" s="18" t="s">
        <v>686</v>
      </c>
      <c r="C29" s="19" t="s">
        <v>208</v>
      </c>
      <c r="D29" s="20" t="s">
        <v>48</v>
      </c>
      <c r="E29" s="21"/>
      <c r="F29" s="20" t="s">
        <v>22</v>
      </c>
      <c r="G29" s="20">
        <v>6</v>
      </c>
      <c r="H29" s="27">
        <v>0</v>
      </c>
      <c r="I29" s="23">
        <f t="shared" si="1"/>
        <v>0</v>
      </c>
      <c r="J29" s="24">
        <v>0</v>
      </c>
      <c r="K29" s="25">
        <f t="shared" si="0"/>
        <v>0</v>
      </c>
    </row>
    <row r="30" spans="1:11" s="7" customFormat="1" x14ac:dyDescent="0.25">
      <c r="A30" s="17"/>
      <c r="B30" s="18" t="s">
        <v>686</v>
      </c>
      <c r="C30" s="19" t="s">
        <v>209</v>
      </c>
      <c r="D30" s="20" t="s">
        <v>48</v>
      </c>
      <c r="E30" s="21"/>
      <c r="F30" s="20" t="s">
        <v>22</v>
      </c>
      <c r="G30" s="20">
        <v>7</v>
      </c>
      <c r="H30" s="27">
        <v>0</v>
      </c>
      <c r="I30" s="23">
        <f t="shared" si="1"/>
        <v>0</v>
      </c>
      <c r="J30" s="24">
        <v>0</v>
      </c>
      <c r="K30" s="25">
        <f t="shared" si="0"/>
        <v>0</v>
      </c>
    </row>
    <row r="31" spans="1:11" s="7" customFormat="1" x14ac:dyDescent="0.25">
      <c r="A31" s="17"/>
      <c r="B31" s="18" t="s">
        <v>686</v>
      </c>
      <c r="C31" s="19" t="s">
        <v>117</v>
      </c>
      <c r="D31" s="20" t="s">
        <v>48</v>
      </c>
      <c r="E31" s="21"/>
      <c r="F31" s="20" t="s">
        <v>22</v>
      </c>
      <c r="G31" s="20">
        <v>20</v>
      </c>
      <c r="H31" s="27">
        <v>0</v>
      </c>
      <c r="I31" s="23">
        <f t="shared" si="1"/>
        <v>0</v>
      </c>
      <c r="J31" s="24">
        <v>0</v>
      </c>
      <c r="K31" s="25">
        <f t="shared" si="0"/>
        <v>0</v>
      </c>
    </row>
    <row r="32" spans="1:11" s="7" customFormat="1" x14ac:dyDescent="0.25">
      <c r="A32" s="17"/>
      <c r="B32" s="18" t="s">
        <v>686</v>
      </c>
      <c r="C32" s="19" t="s">
        <v>210</v>
      </c>
      <c r="D32" s="20" t="s">
        <v>48</v>
      </c>
      <c r="E32" s="21"/>
      <c r="F32" s="20" t="s">
        <v>22</v>
      </c>
      <c r="G32" s="20">
        <v>7</v>
      </c>
      <c r="H32" s="27">
        <v>0</v>
      </c>
      <c r="I32" s="23">
        <f t="shared" si="1"/>
        <v>0</v>
      </c>
      <c r="J32" s="24">
        <v>0</v>
      </c>
      <c r="K32" s="25">
        <f t="shared" si="0"/>
        <v>0</v>
      </c>
    </row>
    <row r="33" spans="1:11" s="7" customFormat="1" x14ac:dyDescent="0.25">
      <c r="A33" s="17"/>
      <c r="B33" s="18" t="s">
        <v>686</v>
      </c>
      <c r="C33" s="19" t="s">
        <v>211</v>
      </c>
      <c r="D33" s="20" t="s">
        <v>48</v>
      </c>
      <c r="E33" s="21"/>
      <c r="F33" s="20" t="s">
        <v>22</v>
      </c>
      <c r="G33" s="20">
        <v>9</v>
      </c>
      <c r="H33" s="27">
        <v>0</v>
      </c>
      <c r="I33" s="23">
        <f t="shared" si="1"/>
        <v>0</v>
      </c>
      <c r="J33" s="24">
        <v>0</v>
      </c>
      <c r="K33" s="25">
        <f t="shared" si="0"/>
        <v>0</v>
      </c>
    </row>
    <row r="34" spans="1:11" s="7" customFormat="1" x14ac:dyDescent="0.25">
      <c r="A34" s="17"/>
      <c r="B34" s="18" t="s">
        <v>686</v>
      </c>
      <c r="C34" s="19" t="s">
        <v>212</v>
      </c>
      <c r="D34" s="20" t="s">
        <v>48</v>
      </c>
      <c r="E34" s="21"/>
      <c r="F34" s="20" t="s">
        <v>22</v>
      </c>
      <c r="G34" s="20">
        <v>12</v>
      </c>
      <c r="H34" s="27">
        <v>0</v>
      </c>
      <c r="I34" s="23">
        <f t="shared" si="1"/>
        <v>0</v>
      </c>
      <c r="J34" s="24">
        <v>0</v>
      </c>
      <c r="K34" s="25">
        <f t="shared" si="0"/>
        <v>0</v>
      </c>
    </row>
    <row r="35" spans="1:11" s="7" customFormat="1" x14ac:dyDescent="0.25">
      <c r="A35" s="17"/>
      <c r="B35" s="18" t="s">
        <v>686</v>
      </c>
      <c r="C35" s="19" t="s">
        <v>213</v>
      </c>
      <c r="D35" s="20" t="s">
        <v>48</v>
      </c>
      <c r="E35" s="21"/>
      <c r="F35" s="20" t="s">
        <v>22</v>
      </c>
      <c r="G35" s="20">
        <v>16</v>
      </c>
      <c r="H35" s="27">
        <v>0</v>
      </c>
      <c r="I35" s="23">
        <f t="shared" si="1"/>
        <v>0</v>
      </c>
      <c r="J35" s="24">
        <v>0</v>
      </c>
      <c r="K35" s="25">
        <f t="shared" si="0"/>
        <v>0</v>
      </c>
    </row>
    <row r="36" spans="1:11" s="7" customFormat="1" x14ac:dyDescent="0.25">
      <c r="A36" s="17"/>
      <c r="B36" s="18" t="s">
        <v>686</v>
      </c>
      <c r="C36" s="19" t="s">
        <v>163</v>
      </c>
      <c r="D36" s="20" t="s">
        <v>48</v>
      </c>
      <c r="E36" s="21"/>
      <c r="F36" s="20" t="s">
        <v>22</v>
      </c>
      <c r="G36" s="20">
        <v>16</v>
      </c>
      <c r="H36" s="27">
        <v>0</v>
      </c>
      <c r="I36" s="23">
        <f t="shared" si="1"/>
        <v>0</v>
      </c>
      <c r="J36" s="24">
        <v>0</v>
      </c>
      <c r="K36" s="25">
        <f t="shared" si="0"/>
        <v>0</v>
      </c>
    </row>
    <row r="37" spans="1:11" s="7" customFormat="1" x14ac:dyDescent="0.25">
      <c r="A37" s="17"/>
      <c r="B37" s="18" t="s">
        <v>685</v>
      </c>
      <c r="C37" s="19" t="s">
        <v>214</v>
      </c>
      <c r="D37" s="20" t="s">
        <v>48</v>
      </c>
      <c r="E37" s="21"/>
      <c r="F37" s="20" t="s">
        <v>22</v>
      </c>
      <c r="G37" s="20">
        <v>1</v>
      </c>
      <c r="H37" s="27">
        <v>0</v>
      </c>
      <c r="I37" s="23">
        <f t="shared" si="1"/>
        <v>0</v>
      </c>
      <c r="J37" s="24">
        <v>0</v>
      </c>
      <c r="K37" s="25">
        <f t="shared" si="0"/>
        <v>0</v>
      </c>
    </row>
    <row r="38" spans="1:11" s="7" customFormat="1" x14ac:dyDescent="0.25">
      <c r="A38" s="17"/>
      <c r="B38" s="18" t="s">
        <v>685</v>
      </c>
      <c r="C38" s="19" t="s">
        <v>102</v>
      </c>
      <c r="D38" s="20" t="s">
        <v>48</v>
      </c>
      <c r="E38" s="21"/>
      <c r="F38" s="20" t="s">
        <v>22</v>
      </c>
      <c r="G38" s="20">
        <v>4</v>
      </c>
      <c r="H38" s="27">
        <v>0</v>
      </c>
      <c r="I38" s="23">
        <f t="shared" si="1"/>
        <v>0</v>
      </c>
      <c r="J38" s="24">
        <v>0</v>
      </c>
      <c r="K38" s="25">
        <f t="shared" si="0"/>
        <v>0</v>
      </c>
    </row>
    <row r="39" spans="1:11" s="7" customFormat="1" x14ac:dyDescent="0.25">
      <c r="A39" s="17"/>
      <c r="B39" s="18" t="s">
        <v>685</v>
      </c>
      <c r="C39" s="19" t="s">
        <v>58</v>
      </c>
      <c r="D39" s="20" t="s">
        <v>48</v>
      </c>
      <c r="E39" s="21"/>
      <c r="F39" s="20" t="s">
        <v>22</v>
      </c>
      <c r="G39" s="20">
        <v>2</v>
      </c>
      <c r="H39" s="27">
        <v>0</v>
      </c>
      <c r="I39" s="23">
        <f t="shared" si="1"/>
        <v>0</v>
      </c>
      <c r="J39" s="24">
        <v>0</v>
      </c>
      <c r="K39" s="25">
        <f t="shared" si="0"/>
        <v>0</v>
      </c>
    </row>
    <row r="40" spans="1:11" s="7" customFormat="1" x14ac:dyDescent="0.25">
      <c r="A40" s="17"/>
      <c r="B40" s="18" t="s">
        <v>689</v>
      </c>
      <c r="C40" s="19"/>
      <c r="D40" s="20" t="s">
        <v>48</v>
      </c>
      <c r="E40" s="21"/>
      <c r="F40" s="20" t="s">
        <v>59</v>
      </c>
      <c r="G40" s="20">
        <v>58</v>
      </c>
      <c r="H40" s="27">
        <v>0</v>
      </c>
      <c r="I40" s="23">
        <f t="shared" si="1"/>
        <v>0</v>
      </c>
      <c r="J40" s="24">
        <v>0</v>
      </c>
      <c r="K40" s="25">
        <f t="shared" si="0"/>
        <v>0</v>
      </c>
    </row>
    <row r="41" spans="1:11" s="7" customFormat="1" x14ac:dyDescent="0.25">
      <c r="A41" s="17"/>
      <c r="B41" s="18" t="s">
        <v>688</v>
      </c>
      <c r="C41" s="19"/>
      <c r="D41" s="20" t="s">
        <v>48</v>
      </c>
      <c r="E41" s="21"/>
      <c r="F41" s="20" t="s">
        <v>59</v>
      </c>
      <c r="G41" s="20">
        <v>31</v>
      </c>
      <c r="H41" s="27">
        <v>0</v>
      </c>
      <c r="I41" s="23">
        <f t="shared" si="1"/>
        <v>0</v>
      </c>
      <c r="J41" s="24">
        <v>0</v>
      </c>
      <c r="K41" s="25">
        <f t="shared" si="0"/>
        <v>0</v>
      </c>
    </row>
    <row r="42" spans="1:11" s="7" customFormat="1" x14ac:dyDescent="0.25">
      <c r="A42" s="17"/>
      <c r="B42" s="18" t="s">
        <v>690</v>
      </c>
      <c r="C42" s="19"/>
      <c r="D42" s="20" t="s">
        <v>48</v>
      </c>
      <c r="E42" s="21"/>
      <c r="F42" s="20" t="s">
        <v>59</v>
      </c>
      <c r="G42" s="20">
        <v>2</v>
      </c>
      <c r="H42" s="27">
        <v>0</v>
      </c>
      <c r="I42" s="23">
        <f t="shared" si="1"/>
        <v>0</v>
      </c>
      <c r="J42" s="24">
        <v>0</v>
      </c>
      <c r="K42" s="25">
        <f t="shared" si="0"/>
        <v>0</v>
      </c>
    </row>
    <row r="43" spans="1:11" s="7" customFormat="1" x14ac:dyDescent="0.25">
      <c r="A43" s="17"/>
      <c r="B43" s="18" t="s">
        <v>691</v>
      </c>
      <c r="C43" s="19"/>
      <c r="D43" s="20" t="s">
        <v>48</v>
      </c>
      <c r="E43" s="21"/>
      <c r="F43" s="20" t="s">
        <v>59</v>
      </c>
      <c r="G43" s="20">
        <v>18</v>
      </c>
      <c r="H43" s="27">
        <v>0</v>
      </c>
      <c r="I43" s="23">
        <f t="shared" si="1"/>
        <v>0</v>
      </c>
      <c r="J43" s="24">
        <v>0</v>
      </c>
      <c r="K43" s="25">
        <f t="shared" si="0"/>
        <v>0</v>
      </c>
    </row>
    <row r="44" spans="1:11" s="7" customFormat="1" x14ac:dyDescent="0.25">
      <c r="A44" s="17"/>
      <c r="B44" s="18" t="s">
        <v>650</v>
      </c>
      <c r="C44" s="19" t="s">
        <v>213</v>
      </c>
      <c r="D44" s="20" t="s">
        <v>165</v>
      </c>
      <c r="E44" s="21" t="s">
        <v>166</v>
      </c>
      <c r="F44" s="20" t="s">
        <v>22</v>
      </c>
      <c r="G44" s="42">
        <v>16</v>
      </c>
      <c r="H44" s="46" t="s">
        <v>708</v>
      </c>
      <c r="I44" s="47" t="s">
        <v>709</v>
      </c>
      <c r="J44" s="24">
        <v>0</v>
      </c>
      <c r="K44" s="25">
        <f t="shared" si="0"/>
        <v>0</v>
      </c>
    </row>
    <row r="45" spans="1:11" s="7" customFormat="1" x14ac:dyDescent="0.25">
      <c r="A45" s="17"/>
      <c r="B45" s="18" t="s">
        <v>624</v>
      </c>
      <c r="C45" s="19" t="s">
        <v>168</v>
      </c>
      <c r="D45" s="20" t="s">
        <v>169</v>
      </c>
      <c r="E45" s="21" t="s">
        <v>170</v>
      </c>
      <c r="F45" s="20" t="s">
        <v>59</v>
      </c>
      <c r="G45" s="20">
        <v>43.065000000000005</v>
      </c>
      <c r="H45" s="46" t="s">
        <v>708</v>
      </c>
      <c r="I45" s="47" t="s">
        <v>709</v>
      </c>
      <c r="J45" s="24">
        <v>0</v>
      </c>
      <c r="K45" s="25">
        <f t="shared" si="0"/>
        <v>0</v>
      </c>
    </row>
    <row r="46" spans="1:11" s="7" customFormat="1" x14ac:dyDescent="0.25">
      <c r="A46" s="17"/>
      <c r="B46" s="18" t="s">
        <v>622</v>
      </c>
      <c r="C46" s="19" t="s">
        <v>171</v>
      </c>
      <c r="D46" s="20"/>
      <c r="E46" s="21" t="s">
        <v>172</v>
      </c>
      <c r="F46" s="20" t="s">
        <v>59</v>
      </c>
      <c r="G46" s="20">
        <v>40.5</v>
      </c>
      <c r="H46" s="46" t="s">
        <v>708</v>
      </c>
      <c r="I46" s="47" t="s">
        <v>709</v>
      </c>
      <c r="J46" s="24">
        <v>0</v>
      </c>
      <c r="K46" s="25">
        <f t="shared" si="0"/>
        <v>0</v>
      </c>
    </row>
    <row r="47" spans="1:11" s="7" customFormat="1" ht="26.4" x14ac:dyDescent="0.25">
      <c r="A47" s="17"/>
      <c r="B47" s="18" t="s">
        <v>625</v>
      </c>
      <c r="C47" s="19" t="s">
        <v>62</v>
      </c>
      <c r="D47" s="20"/>
      <c r="E47" s="21" t="s">
        <v>61</v>
      </c>
      <c r="F47" s="20" t="s">
        <v>59</v>
      </c>
      <c r="G47" s="20">
        <v>313</v>
      </c>
      <c r="H47" s="46" t="s">
        <v>708</v>
      </c>
      <c r="I47" s="47" t="s">
        <v>709</v>
      </c>
      <c r="J47" s="24">
        <v>0</v>
      </c>
      <c r="K47" s="25">
        <f t="shared" si="0"/>
        <v>0</v>
      </c>
    </row>
    <row r="48" spans="1:11" s="7" customFormat="1" x14ac:dyDescent="0.25">
      <c r="A48" s="17"/>
      <c r="B48" s="18" t="s">
        <v>63</v>
      </c>
      <c r="C48" s="19"/>
      <c r="D48" s="20"/>
      <c r="E48" s="21"/>
      <c r="F48" s="20" t="s">
        <v>22</v>
      </c>
      <c r="G48" s="20">
        <v>1586.26</v>
      </c>
      <c r="H48" s="46" t="s">
        <v>708</v>
      </c>
      <c r="I48" s="47" t="s">
        <v>709</v>
      </c>
      <c r="J48" s="48">
        <v>0</v>
      </c>
      <c r="K48" s="49">
        <v>0</v>
      </c>
    </row>
    <row r="49" spans="1:11" s="7" customFormat="1" x14ac:dyDescent="0.25">
      <c r="A49" s="17"/>
      <c r="B49" s="18" t="s">
        <v>641</v>
      </c>
      <c r="C49" s="19"/>
      <c r="D49" s="20"/>
      <c r="E49" s="21"/>
      <c r="F49" s="20" t="s">
        <v>59</v>
      </c>
      <c r="G49" s="20">
        <v>44.550000000000004</v>
      </c>
      <c r="H49" s="46" t="s">
        <v>708</v>
      </c>
      <c r="I49" s="47" t="s">
        <v>709</v>
      </c>
      <c r="J49" s="24">
        <v>0</v>
      </c>
      <c r="K49" s="25">
        <f t="shared" ref="K49:K51" si="2">J49*G49</f>
        <v>0</v>
      </c>
    </row>
    <row r="50" spans="1:11" s="7" customFormat="1" x14ac:dyDescent="0.25">
      <c r="A50" s="17"/>
      <c r="B50" s="18" t="s">
        <v>683</v>
      </c>
      <c r="C50" s="19"/>
      <c r="D50" s="20"/>
      <c r="E50" s="21" t="s">
        <v>64</v>
      </c>
      <c r="F50" s="20" t="s">
        <v>27</v>
      </c>
      <c r="G50" s="20">
        <v>1</v>
      </c>
      <c r="H50" s="46" t="s">
        <v>708</v>
      </c>
      <c r="I50" s="47" t="s">
        <v>709</v>
      </c>
      <c r="J50" s="24">
        <v>0</v>
      </c>
      <c r="K50" s="25">
        <f t="shared" si="2"/>
        <v>0</v>
      </c>
    </row>
    <row r="51" spans="1:11" s="7" customFormat="1" x14ac:dyDescent="0.25">
      <c r="A51" s="17"/>
      <c r="B51" s="18" t="s">
        <v>606</v>
      </c>
      <c r="C51" s="19" t="s">
        <v>173</v>
      </c>
      <c r="D51" s="20"/>
      <c r="E51" s="21" t="s">
        <v>66</v>
      </c>
      <c r="F51" s="20" t="s">
        <v>27</v>
      </c>
      <c r="G51" s="20">
        <v>12</v>
      </c>
      <c r="H51" s="46" t="s">
        <v>708</v>
      </c>
      <c r="I51" s="47" t="s">
        <v>709</v>
      </c>
      <c r="J51" s="24">
        <v>0</v>
      </c>
      <c r="K51" s="25">
        <f t="shared" si="2"/>
        <v>0</v>
      </c>
    </row>
    <row r="52" spans="1:11" s="7" customFormat="1" x14ac:dyDescent="0.25">
      <c r="A52" s="17"/>
      <c r="B52" s="18" t="s">
        <v>69</v>
      </c>
      <c r="C52" s="19"/>
      <c r="D52" s="20"/>
      <c r="E52" s="21" t="s">
        <v>70</v>
      </c>
      <c r="F52" s="20" t="s">
        <v>28</v>
      </c>
      <c r="G52" s="20">
        <v>1</v>
      </c>
      <c r="H52" s="46" t="s">
        <v>708</v>
      </c>
      <c r="I52" s="47" t="s">
        <v>709</v>
      </c>
      <c r="J52" s="48">
        <v>0</v>
      </c>
      <c r="K52" s="49">
        <v>0</v>
      </c>
    </row>
    <row r="53" spans="1:11" s="7" customFormat="1" x14ac:dyDescent="0.25">
      <c r="A53" s="17" t="s">
        <v>215</v>
      </c>
      <c r="B53" s="18" t="s">
        <v>653</v>
      </c>
      <c r="C53" s="19" t="s">
        <v>216</v>
      </c>
      <c r="D53" s="20"/>
      <c r="E53" s="21" t="s">
        <v>26</v>
      </c>
      <c r="F53" s="20" t="s">
        <v>27</v>
      </c>
      <c r="G53" s="20">
        <v>1</v>
      </c>
      <c r="H53" s="46" t="s">
        <v>708</v>
      </c>
      <c r="I53" s="47" t="s">
        <v>709</v>
      </c>
      <c r="J53" s="24">
        <v>0</v>
      </c>
      <c r="K53" s="25">
        <f t="shared" ref="K53:K101" si="3">J53*G53</f>
        <v>0</v>
      </c>
    </row>
    <row r="54" spans="1:11" s="7" customFormat="1" x14ac:dyDescent="0.25">
      <c r="A54" s="17"/>
      <c r="B54" s="18" t="s">
        <v>676</v>
      </c>
      <c r="C54" s="19"/>
      <c r="D54" s="20"/>
      <c r="E54" s="21" t="s">
        <v>26</v>
      </c>
      <c r="F54" s="20" t="s">
        <v>28</v>
      </c>
      <c r="G54" s="20">
        <v>1</v>
      </c>
      <c r="H54" s="46" t="s">
        <v>708</v>
      </c>
      <c r="I54" s="47" t="s">
        <v>709</v>
      </c>
      <c r="J54" s="24">
        <v>0</v>
      </c>
      <c r="K54" s="25">
        <f t="shared" si="3"/>
        <v>0</v>
      </c>
    </row>
    <row r="55" spans="1:11" s="7" customFormat="1" x14ac:dyDescent="0.25">
      <c r="A55" s="17"/>
      <c r="B55" s="18" t="s">
        <v>682</v>
      </c>
      <c r="C55" s="19"/>
      <c r="D55" s="20"/>
      <c r="E55" s="21" t="s">
        <v>29</v>
      </c>
      <c r="F55" s="20" t="s">
        <v>22</v>
      </c>
      <c r="G55" s="20">
        <v>120</v>
      </c>
      <c r="H55" s="46" t="s">
        <v>708</v>
      </c>
      <c r="I55" s="47" t="s">
        <v>709</v>
      </c>
      <c r="J55" s="24">
        <v>0</v>
      </c>
      <c r="K55" s="25">
        <f t="shared" si="3"/>
        <v>0</v>
      </c>
    </row>
    <row r="56" spans="1:11" s="7" customFormat="1" ht="26.4" x14ac:dyDescent="0.25">
      <c r="A56" s="17"/>
      <c r="B56" s="18" t="s">
        <v>647</v>
      </c>
      <c r="C56" s="19" t="s">
        <v>197</v>
      </c>
      <c r="D56" s="20"/>
      <c r="E56" s="21"/>
      <c r="F56" s="20" t="s">
        <v>27</v>
      </c>
      <c r="G56" s="20">
        <v>4</v>
      </c>
      <c r="H56" s="46" t="s">
        <v>708</v>
      </c>
      <c r="I56" s="47" t="s">
        <v>709</v>
      </c>
      <c r="J56" s="24">
        <v>0</v>
      </c>
      <c r="K56" s="25">
        <f t="shared" si="3"/>
        <v>0</v>
      </c>
    </row>
    <row r="57" spans="1:11" s="7" customFormat="1" ht="26.4" x14ac:dyDescent="0.25">
      <c r="A57" s="17"/>
      <c r="B57" s="18" t="s">
        <v>633</v>
      </c>
      <c r="C57" s="19" t="s">
        <v>217</v>
      </c>
      <c r="D57" s="20"/>
      <c r="E57" s="21" t="s">
        <v>33</v>
      </c>
      <c r="F57" s="20" t="s">
        <v>27</v>
      </c>
      <c r="G57" s="20">
        <v>1</v>
      </c>
      <c r="H57" s="46" t="s">
        <v>708</v>
      </c>
      <c r="I57" s="47" t="s">
        <v>709</v>
      </c>
      <c r="J57" s="24">
        <v>0</v>
      </c>
      <c r="K57" s="25">
        <f t="shared" si="3"/>
        <v>0</v>
      </c>
    </row>
    <row r="58" spans="1:11" s="7" customFormat="1" ht="26.4" x14ac:dyDescent="0.25">
      <c r="A58" s="17"/>
      <c r="B58" s="18" t="s">
        <v>633</v>
      </c>
      <c r="C58" s="19" t="s">
        <v>218</v>
      </c>
      <c r="D58" s="20"/>
      <c r="E58" s="21" t="s">
        <v>33</v>
      </c>
      <c r="F58" s="20" t="s">
        <v>27</v>
      </c>
      <c r="G58" s="20">
        <v>1</v>
      </c>
      <c r="H58" s="46" t="s">
        <v>708</v>
      </c>
      <c r="I58" s="47" t="s">
        <v>709</v>
      </c>
      <c r="J58" s="24">
        <v>0</v>
      </c>
      <c r="K58" s="25">
        <f t="shared" si="3"/>
        <v>0</v>
      </c>
    </row>
    <row r="59" spans="1:11" s="7" customFormat="1" ht="26.4" x14ac:dyDescent="0.25">
      <c r="A59" s="17"/>
      <c r="B59" s="18" t="s">
        <v>633</v>
      </c>
      <c r="C59" s="19" t="s">
        <v>77</v>
      </c>
      <c r="D59" s="20"/>
      <c r="E59" s="21" t="s">
        <v>33</v>
      </c>
      <c r="F59" s="20" t="s">
        <v>27</v>
      </c>
      <c r="G59" s="20">
        <v>1</v>
      </c>
      <c r="H59" s="46" t="s">
        <v>708</v>
      </c>
      <c r="I59" s="47" t="s">
        <v>709</v>
      </c>
      <c r="J59" s="24">
        <v>0</v>
      </c>
      <c r="K59" s="25">
        <f t="shared" si="3"/>
        <v>0</v>
      </c>
    </row>
    <row r="60" spans="1:11" s="7" customFormat="1" ht="26.4" x14ac:dyDescent="0.25">
      <c r="A60" s="17"/>
      <c r="B60" s="18" t="s">
        <v>633</v>
      </c>
      <c r="C60" s="19" t="s">
        <v>135</v>
      </c>
      <c r="D60" s="20"/>
      <c r="E60" s="21" t="s">
        <v>33</v>
      </c>
      <c r="F60" s="20" t="s">
        <v>27</v>
      </c>
      <c r="G60" s="20">
        <v>1</v>
      </c>
      <c r="H60" s="46" t="s">
        <v>708</v>
      </c>
      <c r="I60" s="47" t="s">
        <v>709</v>
      </c>
      <c r="J60" s="24">
        <v>0</v>
      </c>
      <c r="K60" s="25">
        <f t="shared" si="3"/>
        <v>0</v>
      </c>
    </row>
    <row r="61" spans="1:11" s="7" customFormat="1" x14ac:dyDescent="0.25">
      <c r="A61" s="17"/>
      <c r="B61" s="18" t="s">
        <v>636</v>
      </c>
      <c r="C61" s="19" t="s">
        <v>219</v>
      </c>
      <c r="D61" s="20"/>
      <c r="E61" s="21"/>
      <c r="F61" s="20" t="s">
        <v>27</v>
      </c>
      <c r="G61" s="20">
        <v>11</v>
      </c>
      <c r="H61" s="46" t="s">
        <v>708</v>
      </c>
      <c r="I61" s="47" t="s">
        <v>709</v>
      </c>
      <c r="J61" s="24">
        <v>0</v>
      </c>
      <c r="K61" s="25">
        <f t="shared" si="3"/>
        <v>0</v>
      </c>
    </row>
    <row r="62" spans="1:11" s="7" customFormat="1" x14ac:dyDescent="0.25">
      <c r="A62" s="17"/>
      <c r="B62" s="18" t="s">
        <v>636</v>
      </c>
      <c r="C62" s="19" t="s">
        <v>182</v>
      </c>
      <c r="D62" s="20"/>
      <c r="E62" s="21"/>
      <c r="F62" s="20" t="s">
        <v>27</v>
      </c>
      <c r="G62" s="20">
        <v>5</v>
      </c>
      <c r="H62" s="46" t="s">
        <v>708</v>
      </c>
      <c r="I62" s="47" t="s">
        <v>709</v>
      </c>
      <c r="J62" s="24">
        <v>0</v>
      </c>
      <c r="K62" s="25">
        <f t="shared" si="3"/>
        <v>0</v>
      </c>
    </row>
    <row r="63" spans="1:11" s="7" customFormat="1" x14ac:dyDescent="0.25">
      <c r="A63" s="17"/>
      <c r="B63" s="18" t="s">
        <v>636</v>
      </c>
      <c r="C63" s="19" t="s">
        <v>136</v>
      </c>
      <c r="D63" s="20"/>
      <c r="E63" s="21"/>
      <c r="F63" s="20" t="s">
        <v>27</v>
      </c>
      <c r="G63" s="20">
        <v>1</v>
      </c>
      <c r="H63" s="46" t="s">
        <v>708</v>
      </c>
      <c r="I63" s="47" t="s">
        <v>709</v>
      </c>
      <c r="J63" s="24">
        <v>0</v>
      </c>
      <c r="K63" s="25">
        <f t="shared" si="3"/>
        <v>0</v>
      </c>
    </row>
    <row r="64" spans="1:11" s="7" customFormat="1" x14ac:dyDescent="0.25">
      <c r="A64" s="17"/>
      <c r="B64" s="18" t="s">
        <v>636</v>
      </c>
      <c r="C64" s="19" t="s">
        <v>220</v>
      </c>
      <c r="D64" s="20"/>
      <c r="E64" s="21"/>
      <c r="F64" s="20" t="s">
        <v>27</v>
      </c>
      <c r="G64" s="20">
        <v>2</v>
      </c>
      <c r="H64" s="46" t="s">
        <v>708</v>
      </c>
      <c r="I64" s="47" t="s">
        <v>709</v>
      </c>
      <c r="J64" s="24">
        <v>0</v>
      </c>
      <c r="K64" s="25">
        <f t="shared" si="3"/>
        <v>0</v>
      </c>
    </row>
    <row r="65" spans="1:11" s="7" customFormat="1" x14ac:dyDescent="0.25">
      <c r="A65" s="17"/>
      <c r="B65" s="18" t="s">
        <v>636</v>
      </c>
      <c r="C65" s="19" t="s">
        <v>137</v>
      </c>
      <c r="D65" s="20"/>
      <c r="E65" s="21"/>
      <c r="F65" s="20" t="s">
        <v>27</v>
      </c>
      <c r="G65" s="20">
        <v>1</v>
      </c>
      <c r="H65" s="46" t="s">
        <v>708</v>
      </c>
      <c r="I65" s="47" t="s">
        <v>709</v>
      </c>
      <c r="J65" s="24">
        <v>0</v>
      </c>
      <c r="K65" s="25">
        <f t="shared" si="3"/>
        <v>0</v>
      </c>
    </row>
    <row r="66" spans="1:11" s="7" customFormat="1" x14ac:dyDescent="0.25">
      <c r="A66" s="17"/>
      <c r="B66" s="18" t="s">
        <v>636</v>
      </c>
      <c r="C66" s="19" t="s">
        <v>85</v>
      </c>
      <c r="D66" s="20"/>
      <c r="E66" s="21"/>
      <c r="F66" s="20" t="s">
        <v>27</v>
      </c>
      <c r="G66" s="20">
        <v>3</v>
      </c>
      <c r="H66" s="46" t="s">
        <v>708</v>
      </c>
      <c r="I66" s="47" t="s">
        <v>709</v>
      </c>
      <c r="J66" s="24">
        <v>0</v>
      </c>
      <c r="K66" s="25">
        <f t="shared" si="3"/>
        <v>0</v>
      </c>
    </row>
    <row r="67" spans="1:11" s="7" customFormat="1" x14ac:dyDescent="0.25">
      <c r="A67" s="17"/>
      <c r="B67" s="18" t="s">
        <v>636</v>
      </c>
      <c r="C67" s="19" t="s">
        <v>40</v>
      </c>
      <c r="D67" s="20"/>
      <c r="E67" s="21"/>
      <c r="F67" s="20" t="s">
        <v>27</v>
      </c>
      <c r="G67" s="20">
        <v>2</v>
      </c>
      <c r="H67" s="46" t="s">
        <v>708</v>
      </c>
      <c r="I67" s="47" t="s">
        <v>709</v>
      </c>
      <c r="J67" s="24">
        <v>0</v>
      </c>
      <c r="K67" s="25">
        <f t="shared" si="3"/>
        <v>0</v>
      </c>
    </row>
    <row r="68" spans="1:11" s="7" customFormat="1" x14ac:dyDescent="0.25">
      <c r="A68" s="17"/>
      <c r="B68" s="18" t="s">
        <v>681</v>
      </c>
      <c r="C68" s="19"/>
      <c r="D68" s="20"/>
      <c r="E68" s="21"/>
      <c r="F68" s="20" t="s">
        <v>59</v>
      </c>
      <c r="G68" s="20">
        <v>5</v>
      </c>
      <c r="H68" s="46" t="s">
        <v>708</v>
      </c>
      <c r="I68" s="47" t="s">
        <v>709</v>
      </c>
      <c r="J68" s="24">
        <v>0</v>
      </c>
      <c r="K68" s="25">
        <f t="shared" si="3"/>
        <v>0</v>
      </c>
    </row>
    <row r="69" spans="1:11" s="7" customFormat="1" x14ac:dyDescent="0.25">
      <c r="A69" s="17"/>
      <c r="B69" s="18" t="s">
        <v>643</v>
      </c>
      <c r="C69" s="19" t="s">
        <v>221</v>
      </c>
      <c r="D69" s="20" t="s">
        <v>45</v>
      </c>
      <c r="E69" s="21"/>
      <c r="F69" s="20" t="s">
        <v>27</v>
      </c>
      <c r="G69" s="20">
        <v>5</v>
      </c>
      <c r="H69" s="46" t="s">
        <v>708</v>
      </c>
      <c r="I69" s="47" t="s">
        <v>709</v>
      </c>
      <c r="J69" s="24">
        <v>0</v>
      </c>
      <c r="K69" s="25">
        <f t="shared" si="3"/>
        <v>0</v>
      </c>
    </row>
    <row r="70" spans="1:11" s="7" customFormat="1" x14ac:dyDescent="0.25">
      <c r="A70" s="17"/>
      <c r="B70" s="18" t="s">
        <v>643</v>
      </c>
      <c r="C70" s="19" t="s">
        <v>222</v>
      </c>
      <c r="D70" s="20" t="s">
        <v>45</v>
      </c>
      <c r="E70" s="21"/>
      <c r="F70" s="20" t="s">
        <v>27</v>
      </c>
      <c r="G70" s="20">
        <v>1</v>
      </c>
      <c r="H70" s="46" t="s">
        <v>708</v>
      </c>
      <c r="I70" s="47" t="s">
        <v>709</v>
      </c>
      <c r="J70" s="24">
        <v>0</v>
      </c>
      <c r="K70" s="25">
        <f t="shared" si="3"/>
        <v>0</v>
      </c>
    </row>
    <row r="71" spans="1:11" s="7" customFormat="1" x14ac:dyDescent="0.25">
      <c r="A71" s="17"/>
      <c r="B71" s="18" t="s">
        <v>643</v>
      </c>
      <c r="C71" s="19" t="s">
        <v>223</v>
      </c>
      <c r="D71" s="20" t="s">
        <v>45</v>
      </c>
      <c r="E71" s="21"/>
      <c r="F71" s="20" t="s">
        <v>27</v>
      </c>
      <c r="G71" s="20">
        <v>1</v>
      </c>
      <c r="H71" s="46" t="s">
        <v>708</v>
      </c>
      <c r="I71" s="47" t="s">
        <v>709</v>
      </c>
      <c r="J71" s="24">
        <v>0</v>
      </c>
      <c r="K71" s="25">
        <f t="shared" si="3"/>
        <v>0</v>
      </c>
    </row>
    <row r="72" spans="1:11" s="7" customFormat="1" x14ac:dyDescent="0.25">
      <c r="A72" s="17"/>
      <c r="B72" s="18" t="s">
        <v>643</v>
      </c>
      <c r="C72" s="19" t="s">
        <v>44</v>
      </c>
      <c r="D72" s="20" t="s">
        <v>45</v>
      </c>
      <c r="E72" s="21"/>
      <c r="F72" s="20" t="s">
        <v>27</v>
      </c>
      <c r="G72" s="20">
        <v>1</v>
      </c>
      <c r="H72" s="46" t="s">
        <v>708</v>
      </c>
      <c r="I72" s="47" t="s">
        <v>709</v>
      </c>
      <c r="J72" s="24">
        <v>0</v>
      </c>
      <c r="K72" s="25">
        <f t="shared" si="3"/>
        <v>0</v>
      </c>
    </row>
    <row r="73" spans="1:11" s="7" customFormat="1" x14ac:dyDescent="0.25">
      <c r="A73" s="17"/>
      <c r="B73" s="18" t="s">
        <v>643</v>
      </c>
      <c r="C73" s="19" t="s">
        <v>224</v>
      </c>
      <c r="D73" s="20" t="s">
        <v>45</v>
      </c>
      <c r="E73" s="21"/>
      <c r="F73" s="20" t="s">
        <v>27</v>
      </c>
      <c r="G73" s="20">
        <v>1</v>
      </c>
      <c r="H73" s="46" t="s">
        <v>708</v>
      </c>
      <c r="I73" s="47" t="s">
        <v>709</v>
      </c>
      <c r="J73" s="24">
        <v>0</v>
      </c>
      <c r="K73" s="25">
        <f t="shared" si="3"/>
        <v>0</v>
      </c>
    </row>
    <row r="74" spans="1:11" s="7" customFormat="1" x14ac:dyDescent="0.25">
      <c r="A74" s="17"/>
      <c r="B74" s="18" t="s">
        <v>643</v>
      </c>
      <c r="C74" s="19" t="s">
        <v>225</v>
      </c>
      <c r="D74" s="20" t="s">
        <v>45</v>
      </c>
      <c r="E74" s="21"/>
      <c r="F74" s="20" t="s">
        <v>27</v>
      </c>
      <c r="G74" s="20">
        <v>1</v>
      </c>
      <c r="H74" s="46" t="s">
        <v>708</v>
      </c>
      <c r="I74" s="47" t="s">
        <v>709</v>
      </c>
      <c r="J74" s="24">
        <v>0</v>
      </c>
      <c r="K74" s="25">
        <f t="shared" si="3"/>
        <v>0</v>
      </c>
    </row>
    <row r="75" spans="1:11" s="7" customFormat="1" x14ac:dyDescent="0.25">
      <c r="A75" s="17"/>
      <c r="B75" s="18" t="s">
        <v>601</v>
      </c>
      <c r="C75" s="19" t="s">
        <v>90</v>
      </c>
      <c r="D75" s="20" t="s">
        <v>142</v>
      </c>
      <c r="E75" s="21"/>
      <c r="F75" s="20" t="s">
        <v>27</v>
      </c>
      <c r="G75" s="20">
        <v>2</v>
      </c>
      <c r="H75" s="46" t="s">
        <v>708</v>
      </c>
      <c r="I75" s="47" t="s">
        <v>709</v>
      </c>
      <c r="J75" s="24">
        <v>0</v>
      </c>
      <c r="K75" s="25">
        <f t="shared" si="3"/>
        <v>0</v>
      </c>
    </row>
    <row r="76" spans="1:11" s="7" customFormat="1" x14ac:dyDescent="0.25">
      <c r="A76" s="17"/>
      <c r="B76" s="18" t="s">
        <v>600</v>
      </c>
      <c r="C76" s="19" t="s">
        <v>143</v>
      </c>
      <c r="D76" s="20" t="s">
        <v>91</v>
      </c>
      <c r="E76" s="21"/>
      <c r="F76" s="20" t="s">
        <v>27</v>
      </c>
      <c r="G76" s="20">
        <v>2</v>
      </c>
      <c r="H76" s="46" t="s">
        <v>708</v>
      </c>
      <c r="I76" s="47" t="s">
        <v>709</v>
      </c>
      <c r="J76" s="24">
        <v>0</v>
      </c>
      <c r="K76" s="25">
        <f t="shared" si="3"/>
        <v>0</v>
      </c>
    </row>
    <row r="77" spans="1:11" s="7" customFormat="1" x14ac:dyDescent="0.25">
      <c r="A77" s="17"/>
      <c r="B77" s="18" t="s">
        <v>600</v>
      </c>
      <c r="C77" s="19" t="s">
        <v>144</v>
      </c>
      <c r="D77" s="20" t="s">
        <v>91</v>
      </c>
      <c r="E77" s="21"/>
      <c r="F77" s="20" t="s">
        <v>27</v>
      </c>
      <c r="G77" s="20">
        <v>1</v>
      </c>
      <c r="H77" s="46" t="s">
        <v>708</v>
      </c>
      <c r="I77" s="47" t="s">
        <v>709</v>
      </c>
      <c r="J77" s="24">
        <v>0</v>
      </c>
      <c r="K77" s="25">
        <f t="shared" si="3"/>
        <v>0</v>
      </c>
    </row>
    <row r="78" spans="1:11" s="7" customFormat="1" x14ac:dyDescent="0.25">
      <c r="A78" s="17"/>
      <c r="B78" s="18" t="s">
        <v>600</v>
      </c>
      <c r="C78" s="19" t="s">
        <v>90</v>
      </c>
      <c r="D78" s="20" t="s">
        <v>91</v>
      </c>
      <c r="E78" s="21"/>
      <c r="F78" s="20" t="s">
        <v>27</v>
      </c>
      <c r="G78" s="20">
        <v>1</v>
      </c>
      <c r="H78" s="46" t="s">
        <v>708</v>
      </c>
      <c r="I78" s="47" t="s">
        <v>709</v>
      </c>
      <c r="J78" s="24">
        <v>0</v>
      </c>
      <c r="K78" s="25">
        <f t="shared" si="3"/>
        <v>0</v>
      </c>
    </row>
    <row r="79" spans="1:11" s="7" customFormat="1" x14ac:dyDescent="0.25">
      <c r="A79" s="17"/>
      <c r="B79" s="18" t="s">
        <v>687</v>
      </c>
      <c r="C79" s="19" t="s">
        <v>226</v>
      </c>
      <c r="D79" s="20" t="s">
        <v>48</v>
      </c>
      <c r="E79" s="21"/>
      <c r="F79" s="20" t="s">
        <v>22</v>
      </c>
      <c r="G79" s="20">
        <v>1</v>
      </c>
      <c r="H79" s="27">
        <v>0</v>
      </c>
      <c r="I79" s="23">
        <f t="shared" ref="I79:I98" si="4">H79*G79</f>
        <v>0</v>
      </c>
      <c r="J79" s="24">
        <v>0</v>
      </c>
      <c r="K79" s="25">
        <f t="shared" si="3"/>
        <v>0</v>
      </c>
    </row>
    <row r="80" spans="1:11" s="7" customFormat="1" x14ac:dyDescent="0.25">
      <c r="A80" s="17"/>
      <c r="B80" s="18" t="s">
        <v>687</v>
      </c>
      <c r="C80" s="19" t="s">
        <v>227</v>
      </c>
      <c r="D80" s="20" t="s">
        <v>48</v>
      </c>
      <c r="E80" s="21"/>
      <c r="F80" s="20" t="s">
        <v>22</v>
      </c>
      <c r="G80" s="20">
        <v>15</v>
      </c>
      <c r="H80" s="27">
        <v>0</v>
      </c>
      <c r="I80" s="23">
        <f t="shared" si="4"/>
        <v>0</v>
      </c>
      <c r="J80" s="24">
        <v>0</v>
      </c>
      <c r="K80" s="25">
        <f t="shared" si="3"/>
        <v>0</v>
      </c>
    </row>
    <row r="81" spans="1:11" s="7" customFormat="1" x14ac:dyDescent="0.25">
      <c r="A81" s="17"/>
      <c r="B81" s="18" t="s">
        <v>687</v>
      </c>
      <c r="C81" s="19" t="s">
        <v>228</v>
      </c>
      <c r="D81" s="20" t="s">
        <v>48</v>
      </c>
      <c r="E81" s="21"/>
      <c r="F81" s="20" t="s">
        <v>22</v>
      </c>
      <c r="G81" s="20">
        <v>1</v>
      </c>
      <c r="H81" s="27">
        <v>0</v>
      </c>
      <c r="I81" s="23">
        <f t="shared" si="4"/>
        <v>0</v>
      </c>
      <c r="J81" s="24">
        <v>0</v>
      </c>
      <c r="K81" s="25">
        <f t="shared" si="3"/>
        <v>0</v>
      </c>
    </row>
    <row r="82" spans="1:11" s="7" customFormat="1" x14ac:dyDescent="0.25">
      <c r="A82" s="17"/>
      <c r="B82" s="18" t="s">
        <v>687</v>
      </c>
      <c r="C82" s="19" t="s">
        <v>229</v>
      </c>
      <c r="D82" s="20" t="s">
        <v>48</v>
      </c>
      <c r="E82" s="21"/>
      <c r="F82" s="20" t="s">
        <v>22</v>
      </c>
      <c r="G82" s="20">
        <v>2</v>
      </c>
      <c r="H82" s="27">
        <v>0</v>
      </c>
      <c r="I82" s="23">
        <f t="shared" si="4"/>
        <v>0</v>
      </c>
      <c r="J82" s="24">
        <v>0</v>
      </c>
      <c r="K82" s="25">
        <f t="shared" si="3"/>
        <v>0</v>
      </c>
    </row>
    <row r="83" spans="1:11" s="7" customFormat="1" x14ac:dyDescent="0.25">
      <c r="A83" s="17"/>
      <c r="B83" s="18" t="s">
        <v>687</v>
      </c>
      <c r="C83" s="19" t="s">
        <v>206</v>
      </c>
      <c r="D83" s="20" t="s">
        <v>48</v>
      </c>
      <c r="E83" s="21"/>
      <c r="F83" s="20" t="s">
        <v>22</v>
      </c>
      <c r="G83" s="20">
        <v>12</v>
      </c>
      <c r="H83" s="27">
        <v>0</v>
      </c>
      <c r="I83" s="23">
        <f t="shared" si="4"/>
        <v>0</v>
      </c>
      <c r="J83" s="24">
        <v>0</v>
      </c>
      <c r="K83" s="25">
        <f t="shared" si="3"/>
        <v>0</v>
      </c>
    </row>
    <row r="84" spans="1:11" s="7" customFormat="1" x14ac:dyDescent="0.25">
      <c r="A84" s="17"/>
      <c r="B84" s="18" t="s">
        <v>687</v>
      </c>
      <c r="C84" s="19" t="s">
        <v>230</v>
      </c>
      <c r="D84" s="20" t="s">
        <v>48</v>
      </c>
      <c r="E84" s="21"/>
      <c r="F84" s="20" t="s">
        <v>22</v>
      </c>
      <c r="G84" s="20">
        <v>2</v>
      </c>
      <c r="H84" s="27">
        <v>0</v>
      </c>
      <c r="I84" s="23">
        <f t="shared" si="4"/>
        <v>0</v>
      </c>
      <c r="J84" s="24">
        <v>0</v>
      </c>
      <c r="K84" s="25">
        <f t="shared" si="3"/>
        <v>0</v>
      </c>
    </row>
    <row r="85" spans="1:11" s="7" customFormat="1" x14ac:dyDescent="0.25">
      <c r="A85" s="17"/>
      <c r="B85" s="18" t="s">
        <v>687</v>
      </c>
      <c r="C85" s="19" t="s">
        <v>231</v>
      </c>
      <c r="D85" s="20" t="s">
        <v>48</v>
      </c>
      <c r="E85" s="21"/>
      <c r="F85" s="20" t="s">
        <v>22</v>
      </c>
      <c r="G85" s="20">
        <v>6</v>
      </c>
      <c r="H85" s="27">
        <v>0</v>
      </c>
      <c r="I85" s="23">
        <f t="shared" si="4"/>
        <v>0</v>
      </c>
      <c r="J85" s="24">
        <v>0</v>
      </c>
      <c r="K85" s="25">
        <f t="shared" si="3"/>
        <v>0</v>
      </c>
    </row>
    <row r="86" spans="1:11" s="7" customFormat="1" x14ac:dyDescent="0.25">
      <c r="A86" s="17"/>
      <c r="B86" s="18" t="s">
        <v>687</v>
      </c>
      <c r="C86" s="19" t="s">
        <v>232</v>
      </c>
      <c r="D86" s="20" t="s">
        <v>48</v>
      </c>
      <c r="E86" s="21"/>
      <c r="F86" s="20" t="s">
        <v>22</v>
      </c>
      <c r="G86" s="20">
        <v>3</v>
      </c>
      <c r="H86" s="27">
        <v>0</v>
      </c>
      <c r="I86" s="23">
        <f t="shared" si="4"/>
        <v>0</v>
      </c>
      <c r="J86" s="24">
        <v>0</v>
      </c>
      <c r="K86" s="25">
        <f t="shared" si="3"/>
        <v>0</v>
      </c>
    </row>
    <row r="87" spans="1:11" s="7" customFormat="1" x14ac:dyDescent="0.25">
      <c r="A87" s="17"/>
      <c r="B87" s="18" t="s">
        <v>687</v>
      </c>
      <c r="C87" s="19" t="s">
        <v>154</v>
      </c>
      <c r="D87" s="20" t="s">
        <v>48</v>
      </c>
      <c r="E87" s="21"/>
      <c r="F87" s="20" t="s">
        <v>22</v>
      </c>
      <c r="G87" s="20">
        <v>4</v>
      </c>
      <c r="H87" s="27">
        <v>0</v>
      </c>
      <c r="I87" s="23">
        <f t="shared" si="4"/>
        <v>0</v>
      </c>
      <c r="J87" s="24">
        <v>0</v>
      </c>
      <c r="K87" s="25">
        <f t="shared" si="3"/>
        <v>0</v>
      </c>
    </row>
    <row r="88" spans="1:11" s="7" customFormat="1" x14ac:dyDescent="0.25">
      <c r="A88" s="17"/>
      <c r="B88" s="18" t="s">
        <v>687</v>
      </c>
      <c r="C88" s="19" t="s">
        <v>210</v>
      </c>
      <c r="D88" s="20" t="s">
        <v>48</v>
      </c>
      <c r="E88" s="21"/>
      <c r="F88" s="20" t="s">
        <v>22</v>
      </c>
      <c r="G88" s="20">
        <v>5</v>
      </c>
      <c r="H88" s="27">
        <v>0</v>
      </c>
      <c r="I88" s="23">
        <f t="shared" si="4"/>
        <v>0</v>
      </c>
      <c r="J88" s="24">
        <v>0</v>
      </c>
      <c r="K88" s="25">
        <f t="shared" si="3"/>
        <v>0</v>
      </c>
    </row>
    <row r="89" spans="1:11" s="7" customFormat="1" x14ac:dyDescent="0.25">
      <c r="A89" s="17"/>
      <c r="B89" s="18" t="s">
        <v>687</v>
      </c>
      <c r="C89" s="19" t="s">
        <v>98</v>
      </c>
      <c r="D89" s="20" t="s">
        <v>48</v>
      </c>
      <c r="E89" s="21"/>
      <c r="F89" s="20" t="s">
        <v>22</v>
      </c>
      <c r="G89" s="20">
        <v>6</v>
      </c>
      <c r="H89" s="27">
        <v>0</v>
      </c>
      <c r="I89" s="23">
        <f t="shared" si="4"/>
        <v>0</v>
      </c>
      <c r="J89" s="24">
        <v>0</v>
      </c>
      <c r="K89" s="25">
        <f t="shared" si="3"/>
        <v>0</v>
      </c>
    </row>
    <row r="90" spans="1:11" s="7" customFormat="1" x14ac:dyDescent="0.25">
      <c r="A90" s="17"/>
      <c r="B90" s="18" t="s">
        <v>687</v>
      </c>
      <c r="C90" s="19" t="s">
        <v>212</v>
      </c>
      <c r="D90" s="20" t="s">
        <v>48</v>
      </c>
      <c r="E90" s="21"/>
      <c r="F90" s="20" t="s">
        <v>22</v>
      </c>
      <c r="G90" s="20">
        <v>20</v>
      </c>
      <c r="H90" s="27">
        <v>0</v>
      </c>
      <c r="I90" s="23">
        <f t="shared" si="4"/>
        <v>0</v>
      </c>
      <c r="J90" s="24">
        <v>0</v>
      </c>
      <c r="K90" s="25">
        <f t="shared" si="3"/>
        <v>0</v>
      </c>
    </row>
    <row r="91" spans="1:11" s="7" customFormat="1" x14ac:dyDescent="0.25">
      <c r="A91" s="17"/>
      <c r="B91" s="18" t="s">
        <v>686</v>
      </c>
      <c r="C91" s="19" t="s">
        <v>163</v>
      </c>
      <c r="D91" s="20" t="s">
        <v>48</v>
      </c>
      <c r="E91" s="21"/>
      <c r="F91" s="20" t="s">
        <v>22</v>
      </c>
      <c r="G91" s="20">
        <v>8</v>
      </c>
      <c r="H91" s="27">
        <v>0</v>
      </c>
      <c r="I91" s="23">
        <f t="shared" si="4"/>
        <v>0</v>
      </c>
      <c r="J91" s="24">
        <v>0</v>
      </c>
      <c r="K91" s="25">
        <f t="shared" si="3"/>
        <v>0</v>
      </c>
    </row>
    <row r="92" spans="1:11" s="7" customFormat="1" x14ac:dyDescent="0.25">
      <c r="A92" s="17"/>
      <c r="B92" s="18" t="s">
        <v>685</v>
      </c>
      <c r="C92" s="19" t="s">
        <v>214</v>
      </c>
      <c r="D92" s="20" t="s">
        <v>48</v>
      </c>
      <c r="E92" s="21"/>
      <c r="F92" s="20" t="s">
        <v>22</v>
      </c>
      <c r="G92" s="20">
        <v>5</v>
      </c>
      <c r="H92" s="27">
        <v>0</v>
      </c>
      <c r="I92" s="23">
        <f t="shared" si="4"/>
        <v>0</v>
      </c>
      <c r="J92" s="24">
        <v>0</v>
      </c>
      <c r="K92" s="25">
        <f t="shared" si="3"/>
        <v>0</v>
      </c>
    </row>
    <row r="93" spans="1:11" s="7" customFormat="1" x14ac:dyDescent="0.25">
      <c r="A93" s="17"/>
      <c r="B93" s="18" t="s">
        <v>685</v>
      </c>
      <c r="C93" s="19" t="s">
        <v>102</v>
      </c>
      <c r="D93" s="20" t="s">
        <v>48</v>
      </c>
      <c r="E93" s="21"/>
      <c r="F93" s="20" t="s">
        <v>22</v>
      </c>
      <c r="G93" s="20">
        <v>9</v>
      </c>
      <c r="H93" s="27">
        <v>0</v>
      </c>
      <c r="I93" s="23">
        <f t="shared" si="4"/>
        <v>0</v>
      </c>
      <c r="J93" s="24">
        <v>0</v>
      </c>
      <c r="K93" s="25">
        <f t="shared" si="3"/>
        <v>0</v>
      </c>
    </row>
    <row r="94" spans="1:11" s="7" customFormat="1" x14ac:dyDescent="0.25">
      <c r="A94" s="17"/>
      <c r="B94" s="18" t="s">
        <v>685</v>
      </c>
      <c r="C94" s="19" t="s">
        <v>58</v>
      </c>
      <c r="D94" s="20" t="s">
        <v>48</v>
      </c>
      <c r="E94" s="21"/>
      <c r="F94" s="20" t="s">
        <v>22</v>
      </c>
      <c r="G94" s="20">
        <v>4</v>
      </c>
      <c r="H94" s="27">
        <v>0</v>
      </c>
      <c r="I94" s="23">
        <f t="shared" si="4"/>
        <v>0</v>
      </c>
      <c r="J94" s="24">
        <v>0</v>
      </c>
      <c r="K94" s="25">
        <f t="shared" si="3"/>
        <v>0</v>
      </c>
    </row>
    <row r="95" spans="1:11" s="7" customFormat="1" x14ac:dyDescent="0.25">
      <c r="A95" s="17"/>
      <c r="B95" s="18" t="s">
        <v>689</v>
      </c>
      <c r="C95" s="19"/>
      <c r="D95" s="20" t="s">
        <v>48</v>
      </c>
      <c r="E95" s="21"/>
      <c r="F95" s="20" t="s">
        <v>59</v>
      </c>
      <c r="G95" s="20">
        <v>60</v>
      </c>
      <c r="H95" s="27">
        <v>0</v>
      </c>
      <c r="I95" s="23">
        <f t="shared" si="4"/>
        <v>0</v>
      </c>
      <c r="J95" s="24">
        <v>0</v>
      </c>
      <c r="K95" s="25">
        <f t="shared" si="3"/>
        <v>0</v>
      </c>
    </row>
    <row r="96" spans="1:11" s="7" customFormat="1" x14ac:dyDescent="0.25">
      <c r="A96" s="17"/>
      <c r="B96" s="18" t="s">
        <v>688</v>
      </c>
      <c r="C96" s="19"/>
      <c r="D96" s="20" t="s">
        <v>48</v>
      </c>
      <c r="E96" s="21"/>
      <c r="F96" s="20" t="s">
        <v>59</v>
      </c>
      <c r="G96" s="20">
        <v>2</v>
      </c>
      <c r="H96" s="27">
        <v>0</v>
      </c>
      <c r="I96" s="23">
        <f t="shared" ref="I96" si="5">H96*G96</f>
        <v>0</v>
      </c>
      <c r="J96" s="24">
        <v>0</v>
      </c>
      <c r="K96" s="25">
        <f t="shared" ref="K96" si="6">J96*G96</f>
        <v>0</v>
      </c>
    </row>
    <row r="97" spans="1:11" s="7" customFormat="1" x14ac:dyDescent="0.25">
      <c r="A97" s="17"/>
      <c r="B97" s="18" t="s">
        <v>690</v>
      </c>
      <c r="C97" s="19"/>
      <c r="D97" s="20" t="s">
        <v>48</v>
      </c>
      <c r="E97" s="21"/>
      <c r="F97" s="20" t="s">
        <v>59</v>
      </c>
      <c r="G97" s="20">
        <v>8</v>
      </c>
      <c r="H97" s="27">
        <v>0</v>
      </c>
      <c r="I97" s="23">
        <f t="shared" si="4"/>
        <v>0</v>
      </c>
      <c r="J97" s="24">
        <v>0</v>
      </c>
      <c r="K97" s="25">
        <f t="shared" si="3"/>
        <v>0</v>
      </c>
    </row>
    <row r="98" spans="1:11" s="7" customFormat="1" x14ac:dyDescent="0.25">
      <c r="A98" s="17"/>
      <c r="B98" s="18" t="s">
        <v>691</v>
      </c>
      <c r="C98" s="19"/>
      <c r="D98" s="20" t="s">
        <v>48</v>
      </c>
      <c r="E98" s="21"/>
      <c r="F98" s="20" t="s">
        <v>59</v>
      </c>
      <c r="G98" s="20">
        <v>14</v>
      </c>
      <c r="H98" s="27">
        <v>0</v>
      </c>
      <c r="I98" s="23">
        <f t="shared" si="4"/>
        <v>0</v>
      </c>
      <c r="J98" s="24">
        <v>0</v>
      </c>
      <c r="K98" s="25">
        <f t="shared" si="3"/>
        <v>0</v>
      </c>
    </row>
    <row r="99" spans="1:11" s="7" customFormat="1" x14ac:dyDescent="0.25">
      <c r="A99" s="17"/>
      <c r="B99" s="18" t="s">
        <v>624</v>
      </c>
      <c r="C99" s="19" t="s">
        <v>168</v>
      </c>
      <c r="D99" s="20" t="s">
        <v>169</v>
      </c>
      <c r="E99" s="21" t="s">
        <v>170</v>
      </c>
      <c r="F99" s="20" t="s">
        <v>59</v>
      </c>
      <c r="G99" s="20">
        <v>42.795000000000002</v>
      </c>
      <c r="H99" s="46" t="s">
        <v>708</v>
      </c>
      <c r="I99" s="47" t="s">
        <v>709</v>
      </c>
      <c r="J99" s="24">
        <v>0</v>
      </c>
      <c r="K99" s="25">
        <f t="shared" si="3"/>
        <v>0</v>
      </c>
    </row>
    <row r="100" spans="1:11" s="7" customFormat="1" x14ac:dyDescent="0.25">
      <c r="A100" s="17"/>
      <c r="B100" s="18" t="s">
        <v>622</v>
      </c>
      <c r="C100" s="19" t="s">
        <v>171</v>
      </c>
      <c r="D100" s="20"/>
      <c r="E100" s="21" t="s">
        <v>172</v>
      </c>
      <c r="F100" s="20" t="s">
        <v>59</v>
      </c>
      <c r="G100" s="20">
        <v>36.855000000000004</v>
      </c>
      <c r="H100" s="46" t="s">
        <v>708</v>
      </c>
      <c r="I100" s="47" t="s">
        <v>709</v>
      </c>
      <c r="J100" s="24">
        <v>0</v>
      </c>
      <c r="K100" s="25">
        <f t="shared" si="3"/>
        <v>0</v>
      </c>
    </row>
    <row r="101" spans="1:11" s="7" customFormat="1" ht="26.4" x14ac:dyDescent="0.25">
      <c r="A101" s="17"/>
      <c r="B101" s="18" t="s">
        <v>625</v>
      </c>
      <c r="C101" s="19" t="s">
        <v>62</v>
      </c>
      <c r="D101" s="20"/>
      <c r="E101" s="21" t="s">
        <v>61</v>
      </c>
      <c r="F101" s="20" t="s">
        <v>59</v>
      </c>
      <c r="G101" s="20">
        <v>109.375</v>
      </c>
      <c r="H101" s="46" t="s">
        <v>708</v>
      </c>
      <c r="I101" s="47" t="s">
        <v>709</v>
      </c>
      <c r="J101" s="24">
        <v>0</v>
      </c>
      <c r="K101" s="25">
        <f t="shared" si="3"/>
        <v>0</v>
      </c>
    </row>
    <row r="102" spans="1:11" s="7" customFormat="1" x14ac:dyDescent="0.25">
      <c r="A102" s="17"/>
      <c r="B102" s="18" t="s">
        <v>63</v>
      </c>
      <c r="C102" s="19"/>
      <c r="D102" s="20"/>
      <c r="E102" s="21"/>
      <c r="F102" s="20" t="s">
        <v>22</v>
      </c>
      <c r="G102" s="20">
        <v>756.1</v>
      </c>
      <c r="H102" s="46" t="s">
        <v>708</v>
      </c>
      <c r="I102" s="47" t="s">
        <v>709</v>
      </c>
      <c r="J102" s="48">
        <v>0</v>
      </c>
      <c r="K102" s="49">
        <v>0</v>
      </c>
    </row>
    <row r="103" spans="1:11" s="7" customFormat="1" x14ac:dyDescent="0.25">
      <c r="A103" s="17"/>
      <c r="B103" s="18" t="s">
        <v>641</v>
      </c>
      <c r="C103" s="19"/>
      <c r="D103" s="20"/>
      <c r="E103" s="21"/>
      <c r="F103" s="20" t="s">
        <v>59</v>
      </c>
      <c r="G103" s="20">
        <v>40.540500000000009</v>
      </c>
      <c r="H103" s="46" t="s">
        <v>708</v>
      </c>
      <c r="I103" s="47" t="s">
        <v>709</v>
      </c>
      <c r="J103" s="24">
        <v>0</v>
      </c>
      <c r="K103" s="25">
        <f t="shared" ref="K103:K105" si="7">J103*G103</f>
        <v>0</v>
      </c>
    </row>
    <row r="104" spans="1:11" s="7" customFormat="1" x14ac:dyDescent="0.25">
      <c r="A104" s="17"/>
      <c r="B104" s="18" t="s">
        <v>683</v>
      </c>
      <c r="C104" s="19"/>
      <c r="D104" s="20"/>
      <c r="E104" s="21" t="s">
        <v>64</v>
      </c>
      <c r="F104" s="20" t="s">
        <v>27</v>
      </c>
      <c r="G104" s="20">
        <v>1</v>
      </c>
      <c r="H104" s="46" t="s">
        <v>708</v>
      </c>
      <c r="I104" s="47" t="s">
        <v>709</v>
      </c>
      <c r="J104" s="24">
        <v>0</v>
      </c>
      <c r="K104" s="25">
        <f t="shared" si="7"/>
        <v>0</v>
      </c>
    </row>
    <row r="105" spans="1:11" s="7" customFormat="1" x14ac:dyDescent="0.25">
      <c r="A105" s="17"/>
      <c r="B105" s="18" t="s">
        <v>606</v>
      </c>
      <c r="C105" s="19" t="s">
        <v>173</v>
      </c>
      <c r="D105" s="20"/>
      <c r="E105" s="21" t="s">
        <v>66</v>
      </c>
      <c r="F105" s="20" t="s">
        <v>27</v>
      </c>
      <c r="G105" s="20">
        <v>12</v>
      </c>
      <c r="H105" s="46" t="s">
        <v>708</v>
      </c>
      <c r="I105" s="47" t="s">
        <v>709</v>
      </c>
      <c r="J105" s="24">
        <v>0</v>
      </c>
      <c r="K105" s="25">
        <f t="shared" si="7"/>
        <v>0</v>
      </c>
    </row>
    <row r="106" spans="1:11" s="7" customFormat="1" x14ac:dyDescent="0.25">
      <c r="A106" s="17"/>
      <c r="B106" s="18" t="s">
        <v>69</v>
      </c>
      <c r="C106" s="19"/>
      <c r="D106" s="20"/>
      <c r="E106" s="21" t="s">
        <v>70</v>
      </c>
      <c r="F106" s="20" t="s">
        <v>28</v>
      </c>
      <c r="G106" s="20">
        <v>1</v>
      </c>
      <c r="H106" s="46" t="s">
        <v>708</v>
      </c>
      <c r="I106" s="47" t="s">
        <v>709</v>
      </c>
      <c r="J106" s="48">
        <v>0</v>
      </c>
      <c r="K106" s="49">
        <v>0</v>
      </c>
    </row>
    <row r="107" spans="1:11" s="7" customFormat="1" x14ac:dyDescent="0.25">
      <c r="A107" s="17" t="s">
        <v>233</v>
      </c>
      <c r="B107" s="18" t="s">
        <v>653</v>
      </c>
      <c r="C107" s="19" t="s">
        <v>234</v>
      </c>
      <c r="D107" s="20"/>
      <c r="E107" s="21" t="s">
        <v>26</v>
      </c>
      <c r="F107" s="20" t="s">
        <v>27</v>
      </c>
      <c r="G107" s="20">
        <v>1</v>
      </c>
      <c r="H107" s="46" t="s">
        <v>708</v>
      </c>
      <c r="I107" s="47" t="s">
        <v>709</v>
      </c>
      <c r="J107" s="24">
        <v>0</v>
      </c>
      <c r="K107" s="25">
        <f t="shared" ref="K107:K149" si="8">J107*G107</f>
        <v>0</v>
      </c>
    </row>
    <row r="108" spans="1:11" s="7" customFormat="1" x14ac:dyDescent="0.25">
      <c r="A108" s="17"/>
      <c r="B108" s="18" t="s">
        <v>676</v>
      </c>
      <c r="C108" s="19"/>
      <c r="D108" s="20"/>
      <c r="E108" s="21" t="s">
        <v>26</v>
      </c>
      <c r="F108" s="20" t="s">
        <v>28</v>
      </c>
      <c r="G108" s="20">
        <v>1</v>
      </c>
      <c r="H108" s="46" t="s">
        <v>708</v>
      </c>
      <c r="I108" s="47" t="s">
        <v>709</v>
      </c>
      <c r="J108" s="24">
        <v>0</v>
      </c>
      <c r="K108" s="25">
        <f t="shared" si="8"/>
        <v>0</v>
      </c>
    </row>
    <row r="109" spans="1:11" s="7" customFormat="1" x14ac:dyDescent="0.25">
      <c r="A109" s="17"/>
      <c r="B109" s="18" t="s">
        <v>682</v>
      </c>
      <c r="C109" s="19"/>
      <c r="D109" s="20"/>
      <c r="E109" s="21" t="s">
        <v>29</v>
      </c>
      <c r="F109" s="20" t="s">
        <v>22</v>
      </c>
      <c r="G109" s="20">
        <v>120</v>
      </c>
      <c r="H109" s="46" t="s">
        <v>708</v>
      </c>
      <c r="I109" s="47" t="s">
        <v>709</v>
      </c>
      <c r="J109" s="24">
        <v>0</v>
      </c>
      <c r="K109" s="25">
        <f t="shared" si="8"/>
        <v>0</v>
      </c>
    </row>
    <row r="110" spans="1:11" s="7" customFormat="1" ht="26.4" x14ac:dyDescent="0.25">
      <c r="A110" s="17"/>
      <c r="B110" s="18" t="s">
        <v>647</v>
      </c>
      <c r="C110" s="19" t="s">
        <v>235</v>
      </c>
      <c r="D110" s="20"/>
      <c r="E110" s="21"/>
      <c r="F110" s="20" t="s">
        <v>27</v>
      </c>
      <c r="G110" s="20">
        <v>4</v>
      </c>
      <c r="H110" s="46" t="s">
        <v>708</v>
      </c>
      <c r="I110" s="47" t="s">
        <v>709</v>
      </c>
      <c r="J110" s="24">
        <v>0</v>
      </c>
      <c r="K110" s="25">
        <f t="shared" si="8"/>
        <v>0</v>
      </c>
    </row>
    <row r="111" spans="1:11" s="7" customFormat="1" ht="26.4" x14ac:dyDescent="0.25">
      <c r="A111" s="17"/>
      <c r="B111" s="18" t="s">
        <v>633</v>
      </c>
      <c r="C111" s="19" t="s">
        <v>236</v>
      </c>
      <c r="D111" s="20"/>
      <c r="E111" s="21" t="s">
        <v>33</v>
      </c>
      <c r="F111" s="20" t="s">
        <v>27</v>
      </c>
      <c r="G111" s="20">
        <v>1</v>
      </c>
      <c r="H111" s="46" t="s">
        <v>708</v>
      </c>
      <c r="I111" s="47" t="s">
        <v>709</v>
      </c>
      <c r="J111" s="24">
        <v>0</v>
      </c>
      <c r="K111" s="25">
        <f t="shared" si="8"/>
        <v>0</v>
      </c>
    </row>
    <row r="112" spans="1:11" s="7" customFormat="1" ht="26.4" x14ac:dyDescent="0.25">
      <c r="A112" s="17"/>
      <c r="B112" s="18" t="s">
        <v>633</v>
      </c>
      <c r="C112" s="19" t="s">
        <v>237</v>
      </c>
      <c r="D112" s="20"/>
      <c r="E112" s="21" t="s">
        <v>33</v>
      </c>
      <c r="F112" s="20" t="s">
        <v>27</v>
      </c>
      <c r="G112" s="20">
        <v>1</v>
      </c>
      <c r="H112" s="46" t="s">
        <v>708</v>
      </c>
      <c r="I112" s="47" t="s">
        <v>709</v>
      </c>
      <c r="J112" s="24">
        <v>0</v>
      </c>
      <c r="K112" s="25">
        <f t="shared" si="8"/>
        <v>0</v>
      </c>
    </row>
    <row r="113" spans="1:11" s="7" customFormat="1" ht="26.4" x14ac:dyDescent="0.25">
      <c r="A113" s="17"/>
      <c r="B113" s="18" t="s">
        <v>633</v>
      </c>
      <c r="C113" s="19" t="s">
        <v>238</v>
      </c>
      <c r="D113" s="20"/>
      <c r="E113" s="21" t="s">
        <v>33</v>
      </c>
      <c r="F113" s="20" t="s">
        <v>27</v>
      </c>
      <c r="G113" s="20">
        <v>1</v>
      </c>
      <c r="H113" s="46" t="s">
        <v>708</v>
      </c>
      <c r="I113" s="47" t="s">
        <v>709</v>
      </c>
      <c r="J113" s="24">
        <v>0</v>
      </c>
      <c r="K113" s="25">
        <f t="shared" si="8"/>
        <v>0</v>
      </c>
    </row>
    <row r="114" spans="1:11" s="7" customFormat="1" ht="26.4" x14ac:dyDescent="0.25">
      <c r="A114" s="17"/>
      <c r="B114" s="18" t="s">
        <v>633</v>
      </c>
      <c r="C114" s="19" t="s">
        <v>239</v>
      </c>
      <c r="D114" s="20"/>
      <c r="E114" s="21" t="s">
        <v>33</v>
      </c>
      <c r="F114" s="20" t="s">
        <v>27</v>
      </c>
      <c r="G114" s="20">
        <v>1</v>
      </c>
      <c r="H114" s="46" t="s">
        <v>708</v>
      </c>
      <c r="I114" s="47" t="s">
        <v>709</v>
      </c>
      <c r="J114" s="24">
        <v>0</v>
      </c>
      <c r="K114" s="25">
        <f t="shared" si="8"/>
        <v>0</v>
      </c>
    </row>
    <row r="115" spans="1:11" s="7" customFormat="1" ht="26.4" x14ac:dyDescent="0.25">
      <c r="A115" s="17"/>
      <c r="B115" s="18" t="s">
        <v>633</v>
      </c>
      <c r="C115" s="19" t="s">
        <v>135</v>
      </c>
      <c r="D115" s="20"/>
      <c r="E115" s="21" t="s">
        <v>33</v>
      </c>
      <c r="F115" s="20" t="s">
        <v>27</v>
      </c>
      <c r="G115" s="20">
        <v>1</v>
      </c>
      <c r="H115" s="46" t="s">
        <v>708</v>
      </c>
      <c r="I115" s="47" t="s">
        <v>709</v>
      </c>
      <c r="J115" s="24">
        <v>0</v>
      </c>
      <c r="K115" s="25">
        <f t="shared" si="8"/>
        <v>0</v>
      </c>
    </row>
    <row r="116" spans="1:11" s="7" customFormat="1" x14ac:dyDescent="0.25">
      <c r="A116" s="17"/>
      <c r="B116" s="18" t="s">
        <v>636</v>
      </c>
      <c r="C116" s="19" t="s">
        <v>182</v>
      </c>
      <c r="D116" s="20"/>
      <c r="E116" s="21"/>
      <c r="F116" s="20" t="s">
        <v>27</v>
      </c>
      <c r="G116" s="20">
        <v>4</v>
      </c>
      <c r="H116" s="46" t="s">
        <v>708</v>
      </c>
      <c r="I116" s="47" t="s">
        <v>709</v>
      </c>
      <c r="J116" s="24">
        <v>0</v>
      </c>
      <c r="K116" s="25">
        <f t="shared" si="8"/>
        <v>0</v>
      </c>
    </row>
    <row r="117" spans="1:11" s="7" customFormat="1" x14ac:dyDescent="0.25">
      <c r="A117" s="17"/>
      <c r="B117" s="18" t="s">
        <v>636</v>
      </c>
      <c r="C117" s="19" t="s">
        <v>136</v>
      </c>
      <c r="D117" s="20"/>
      <c r="E117" s="21"/>
      <c r="F117" s="20" t="s">
        <v>27</v>
      </c>
      <c r="G117" s="20">
        <v>16</v>
      </c>
      <c r="H117" s="46" t="s">
        <v>708</v>
      </c>
      <c r="I117" s="47" t="s">
        <v>709</v>
      </c>
      <c r="J117" s="24">
        <v>0</v>
      </c>
      <c r="K117" s="25">
        <f t="shared" si="8"/>
        <v>0</v>
      </c>
    </row>
    <row r="118" spans="1:11" s="7" customFormat="1" x14ac:dyDescent="0.25">
      <c r="A118" s="17"/>
      <c r="B118" s="18" t="s">
        <v>636</v>
      </c>
      <c r="C118" s="19" t="s">
        <v>40</v>
      </c>
      <c r="D118" s="20"/>
      <c r="E118" s="21"/>
      <c r="F118" s="20" t="s">
        <v>27</v>
      </c>
      <c r="G118" s="20">
        <v>1</v>
      </c>
      <c r="H118" s="46" t="s">
        <v>708</v>
      </c>
      <c r="I118" s="47" t="s">
        <v>709</v>
      </c>
      <c r="J118" s="24">
        <v>0</v>
      </c>
      <c r="K118" s="25">
        <f t="shared" si="8"/>
        <v>0</v>
      </c>
    </row>
    <row r="119" spans="1:11" s="7" customFormat="1" x14ac:dyDescent="0.25">
      <c r="A119" s="17"/>
      <c r="B119" s="18" t="s">
        <v>644</v>
      </c>
      <c r="C119" s="19" t="s">
        <v>240</v>
      </c>
      <c r="D119" s="20" t="s">
        <v>87</v>
      </c>
      <c r="E119" s="21"/>
      <c r="F119" s="20" t="s">
        <v>27</v>
      </c>
      <c r="G119" s="20">
        <v>1</v>
      </c>
      <c r="H119" s="46" t="s">
        <v>708</v>
      </c>
      <c r="I119" s="47" t="s">
        <v>709</v>
      </c>
      <c r="J119" s="24">
        <v>0</v>
      </c>
      <c r="K119" s="25">
        <f t="shared" si="8"/>
        <v>0</v>
      </c>
    </row>
    <row r="120" spans="1:11" s="7" customFormat="1" x14ac:dyDescent="0.25">
      <c r="A120" s="17"/>
      <c r="B120" s="18" t="s">
        <v>643</v>
      </c>
      <c r="C120" s="19" t="s">
        <v>241</v>
      </c>
      <c r="D120" s="20" t="s">
        <v>45</v>
      </c>
      <c r="E120" s="21"/>
      <c r="F120" s="20" t="s">
        <v>27</v>
      </c>
      <c r="G120" s="20">
        <v>4</v>
      </c>
      <c r="H120" s="46" t="s">
        <v>708</v>
      </c>
      <c r="I120" s="47" t="s">
        <v>709</v>
      </c>
      <c r="J120" s="24">
        <v>0</v>
      </c>
      <c r="K120" s="25">
        <f t="shared" si="8"/>
        <v>0</v>
      </c>
    </row>
    <row r="121" spans="1:11" s="7" customFormat="1" x14ac:dyDescent="0.25">
      <c r="A121" s="17"/>
      <c r="B121" s="18" t="s">
        <v>643</v>
      </c>
      <c r="C121" s="19" t="s">
        <v>139</v>
      </c>
      <c r="D121" s="20" t="s">
        <v>45</v>
      </c>
      <c r="E121" s="21"/>
      <c r="F121" s="20" t="s">
        <v>27</v>
      </c>
      <c r="G121" s="20">
        <v>16</v>
      </c>
      <c r="H121" s="46" t="s">
        <v>708</v>
      </c>
      <c r="I121" s="47" t="s">
        <v>709</v>
      </c>
      <c r="J121" s="24">
        <v>0</v>
      </c>
      <c r="K121" s="25">
        <f t="shared" si="8"/>
        <v>0</v>
      </c>
    </row>
    <row r="122" spans="1:11" s="7" customFormat="1" x14ac:dyDescent="0.25">
      <c r="A122" s="17"/>
      <c r="B122" s="18" t="s">
        <v>601</v>
      </c>
      <c r="C122" s="19" t="s">
        <v>144</v>
      </c>
      <c r="D122" s="20" t="s">
        <v>142</v>
      </c>
      <c r="E122" s="21"/>
      <c r="F122" s="20" t="s">
        <v>27</v>
      </c>
      <c r="G122" s="20">
        <v>1</v>
      </c>
      <c r="H122" s="46" t="s">
        <v>708</v>
      </c>
      <c r="I122" s="47" t="s">
        <v>709</v>
      </c>
      <c r="J122" s="24">
        <v>0</v>
      </c>
      <c r="K122" s="25">
        <f t="shared" si="8"/>
        <v>0</v>
      </c>
    </row>
    <row r="123" spans="1:11" s="7" customFormat="1" x14ac:dyDescent="0.25">
      <c r="A123" s="17"/>
      <c r="B123" s="18" t="s">
        <v>686</v>
      </c>
      <c r="C123" s="19" t="s">
        <v>242</v>
      </c>
      <c r="D123" s="20" t="s">
        <v>48</v>
      </c>
      <c r="E123" s="21"/>
      <c r="F123" s="20" t="s">
        <v>22</v>
      </c>
      <c r="G123" s="20">
        <v>3</v>
      </c>
      <c r="H123" s="27">
        <v>0</v>
      </c>
      <c r="I123" s="23">
        <f t="shared" ref="I123:I142" si="9">H123*G123</f>
        <v>0</v>
      </c>
      <c r="J123" s="24">
        <v>0</v>
      </c>
      <c r="K123" s="25">
        <f t="shared" si="8"/>
        <v>0</v>
      </c>
    </row>
    <row r="124" spans="1:11" s="7" customFormat="1" x14ac:dyDescent="0.25">
      <c r="A124" s="17"/>
      <c r="B124" s="18" t="s">
        <v>686</v>
      </c>
      <c r="C124" s="19" t="s">
        <v>151</v>
      </c>
      <c r="D124" s="20" t="s">
        <v>48</v>
      </c>
      <c r="E124" s="21"/>
      <c r="F124" s="20" t="s">
        <v>22</v>
      </c>
      <c r="G124" s="20">
        <v>1</v>
      </c>
      <c r="H124" s="27">
        <v>0</v>
      </c>
      <c r="I124" s="23">
        <f t="shared" si="9"/>
        <v>0</v>
      </c>
      <c r="J124" s="24">
        <v>0</v>
      </c>
      <c r="K124" s="25">
        <f t="shared" si="8"/>
        <v>0</v>
      </c>
    </row>
    <row r="125" spans="1:11" s="7" customFormat="1" x14ac:dyDescent="0.25">
      <c r="A125" s="17"/>
      <c r="B125" s="18" t="s">
        <v>686</v>
      </c>
      <c r="C125" s="19" t="s">
        <v>190</v>
      </c>
      <c r="D125" s="20" t="s">
        <v>48</v>
      </c>
      <c r="E125" s="21"/>
      <c r="F125" s="20" t="s">
        <v>22</v>
      </c>
      <c r="G125" s="20">
        <v>3</v>
      </c>
      <c r="H125" s="27">
        <v>0</v>
      </c>
      <c r="I125" s="23">
        <f t="shared" si="9"/>
        <v>0</v>
      </c>
      <c r="J125" s="24">
        <v>0</v>
      </c>
      <c r="K125" s="25">
        <f t="shared" si="8"/>
        <v>0</v>
      </c>
    </row>
    <row r="126" spans="1:11" s="7" customFormat="1" x14ac:dyDescent="0.25">
      <c r="A126" s="17"/>
      <c r="B126" s="18" t="s">
        <v>686</v>
      </c>
      <c r="C126" s="19" t="s">
        <v>232</v>
      </c>
      <c r="D126" s="20" t="s">
        <v>48</v>
      </c>
      <c r="E126" s="21"/>
      <c r="F126" s="20" t="s">
        <v>22</v>
      </c>
      <c r="G126" s="20">
        <v>3</v>
      </c>
      <c r="H126" s="27">
        <v>0</v>
      </c>
      <c r="I126" s="23">
        <f t="shared" si="9"/>
        <v>0</v>
      </c>
      <c r="J126" s="24">
        <v>0</v>
      </c>
      <c r="K126" s="25">
        <f t="shared" si="8"/>
        <v>0</v>
      </c>
    </row>
    <row r="127" spans="1:11" s="7" customFormat="1" x14ac:dyDescent="0.25">
      <c r="A127" s="17"/>
      <c r="B127" s="18" t="s">
        <v>686</v>
      </c>
      <c r="C127" s="19" t="s">
        <v>117</v>
      </c>
      <c r="D127" s="20" t="s">
        <v>48</v>
      </c>
      <c r="E127" s="21"/>
      <c r="F127" s="20" t="s">
        <v>22</v>
      </c>
      <c r="G127" s="20">
        <v>5</v>
      </c>
      <c r="H127" s="27">
        <v>0</v>
      </c>
      <c r="I127" s="23">
        <f t="shared" si="9"/>
        <v>0</v>
      </c>
      <c r="J127" s="24">
        <v>0</v>
      </c>
      <c r="K127" s="25">
        <f t="shared" si="8"/>
        <v>0</v>
      </c>
    </row>
    <row r="128" spans="1:11" s="7" customFormat="1" x14ac:dyDescent="0.25">
      <c r="A128" s="17"/>
      <c r="B128" s="18" t="s">
        <v>686</v>
      </c>
      <c r="C128" s="19" t="s">
        <v>210</v>
      </c>
      <c r="D128" s="20" t="s">
        <v>48</v>
      </c>
      <c r="E128" s="21"/>
      <c r="F128" s="20" t="s">
        <v>22</v>
      </c>
      <c r="G128" s="20">
        <v>7</v>
      </c>
      <c r="H128" s="27">
        <v>0</v>
      </c>
      <c r="I128" s="23">
        <f t="shared" si="9"/>
        <v>0</v>
      </c>
      <c r="J128" s="24">
        <v>0</v>
      </c>
      <c r="K128" s="25">
        <f t="shared" si="8"/>
        <v>0</v>
      </c>
    </row>
    <row r="129" spans="1:11" s="7" customFormat="1" x14ac:dyDescent="0.25">
      <c r="A129" s="17"/>
      <c r="B129" s="18" t="s">
        <v>686</v>
      </c>
      <c r="C129" s="19" t="s">
        <v>157</v>
      </c>
      <c r="D129" s="20" t="s">
        <v>48</v>
      </c>
      <c r="E129" s="21"/>
      <c r="F129" s="20" t="s">
        <v>22</v>
      </c>
      <c r="G129" s="20">
        <v>2</v>
      </c>
      <c r="H129" s="27">
        <v>0</v>
      </c>
      <c r="I129" s="23">
        <f t="shared" si="9"/>
        <v>0</v>
      </c>
      <c r="J129" s="24">
        <v>0</v>
      </c>
      <c r="K129" s="25">
        <f t="shared" si="8"/>
        <v>0</v>
      </c>
    </row>
    <row r="130" spans="1:11" s="7" customFormat="1" x14ac:dyDescent="0.25">
      <c r="A130" s="17"/>
      <c r="B130" s="18" t="s">
        <v>686</v>
      </c>
      <c r="C130" s="19" t="s">
        <v>243</v>
      </c>
      <c r="D130" s="20" t="s">
        <v>48</v>
      </c>
      <c r="E130" s="21"/>
      <c r="F130" s="20" t="s">
        <v>22</v>
      </c>
      <c r="G130" s="20">
        <v>4</v>
      </c>
      <c r="H130" s="27">
        <v>0</v>
      </c>
      <c r="I130" s="23">
        <f t="shared" si="9"/>
        <v>0</v>
      </c>
      <c r="J130" s="24">
        <v>0</v>
      </c>
      <c r="K130" s="25">
        <f t="shared" si="8"/>
        <v>0</v>
      </c>
    </row>
    <row r="131" spans="1:11" s="7" customFormat="1" x14ac:dyDescent="0.25">
      <c r="A131" s="17"/>
      <c r="B131" s="18" t="s">
        <v>686</v>
      </c>
      <c r="C131" s="19" t="s">
        <v>159</v>
      </c>
      <c r="D131" s="20" t="s">
        <v>48</v>
      </c>
      <c r="E131" s="21"/>
      <c r="F131" s="20" t="s">
        <v>22</v>
      </c>
      <c r="G131" s="20">
        <v>3</v>
      </c>
      <c r="H131" s="27">
        <v>0</v>
      </c>
      <c r="I131" s="23">
        <f t="shared" si="9"/>
        <v>0</v>
      </c>
      <c r="J131" s="24">
        <v>0</v>
      </c>
      <c r="K131" s="25">
        <f t="shared" si="8"/>
        <v>0</v>
      </c>
    </row>
    <row r="132" spans="1:11" s="7" customFormat="1" x14ac:dyDescent="0.25">
      <c r="A132" s="17"/>
      <c r="B132" s="18" t="s">
        <v>686</v>
      </c>
      <c r="C132" s="19" t="s">
        <v>244</v>
      </c>
      <c r="D132" s="20" t="s">
        <v>48</v>
      </c>
      <c r="E132" s="21"/>
      <c r="F132" s="20" t="s">
        <v>22</v>
      </c>
      <c r="G132" s="20">
        <v>9</v>
      </c>
      <c r="H132" s="27">
        <v>0</v>
      </c>
      <c r="I132" s="23">
        <f t="shared" si="9"/>
        <v>0</v>
      </c>
      <c r="J132" s="24">
        <v>0</v>
      </c>
      <c r="K132" s="25">
        <f t="shared" si="8"/>
        <v>0</v>
      </c>
    </row>
    <row r="133" spans="1:11" s="7" customFormat="1" x14ac:dyDescent="0.25">
      <c r="A133" s="17"/>
      <c r="B133" s="18" t="s">
        <v>686</v>
      </c>
      <c r="C133" s="19" t="s">
        <v>193</v>
      </c>
      <c r="D133" s="20" t="s">
        <v>48</v>
      </c>
      <c r="E133" s="21"/>
      <c r="F133" s="20" t="s">
        <v>22</v>
      </c>
      <c r="G133" s="20">
        <v>14</v>
      </c>
      <c r="H133" s="27">
        <v>0</v>
      </c>
      <c r="I133" s="23">
        <f t="shared" si="9"/>
        <v>0</v>
      </c>
      <c r="J133" s="24">
        <v>0</v>
      </c>
      <c r="K133" s="25">
        <f t="shared" si="8"/>
        <v>0</v>
      </c>
    </row>
    <row r="134" spans="1:11" s="7" customFormat="1" x14ac:dyDescent="0.25">
      <c r="A134" s="17"/>
      <c r="B134" s="18" t="s">
        <v>685</v>
      </c>
      <c r="C134" s="19" t="s">
        <v>99</v>
      </c>
      <c r="D134" s="20" t="s">
        <v>48</v>
      </c>
      <c r="E134" s="21"/>
      <c r="F134" s="20" t="s">
        <v>22</v>
      </c>
      <c r="G134" s="20">
        <v>2</v>
      </c>
      <c r="H134" s="27">
        <v>0</v>
      </c>
      <c r="I134" s="23">
        <f t="shared" si="9"/>
        <v>0</v>
      </c>
      <c r="J134" s="24">
        <v>0</v>
      </c>
      <c r="K134" s="25">
        <f t="shared" si="8"/>
        <v>0</v>
      </c>
    </row>
    <row r="135" spans="1:11" s="7" customFormat="1" x14ac:dyDescent="0.25">
      <c r="A135" s="17"/>
      <c r="B135" s="18" t="s">
        <v>685</v>
      </c>
      <c r="C135" s="19" t="s">
        <v>55</v>
      </c>
      <c r="D135" s="20" t="s">
        <v>48</v>
      </c>
      <c r="E135" s="21"/>
      <c r="F135" s="20" t="s">
        <v>22</v>
      </c>
      <c r="G135" s="20">
        <v>5</v>
      </c>
      <c r="H135" s="27">
        <v>0</v>
      </c>
      <c r="I135" s="23">
        <f t="shared" si="9"/>
        <v>0</v>
      </c>
      <c r="J135" s="24">
        <v>0</v>
      </c>
      <c r="K135" s="25">
        <f t="shared" si="8"/>
        <v>0</v>
      </c>
    </row>
    <row r="136" spans="1:11" s="7" customFormat="1" x14ac:dyDescent="0.25">
      <c r="A136" s="17"/>
      <c r="B136" s="18" t="s">
        <v>685</v>
      </c>
      <c r="C136" s="19" t="s">
        <v>123</v>
      </c>
      <c r="D136" s="20" t="s">
        <v>48</v>
      </c>
      <c r="E136" s="21"/>
      <c r="F136" s="20" t="s">
        <v>22</v>
      </c>
      <c r="G136" s="20">
        <v>9</v>
      </c>
      <c r="H136" s="27">
        <v>0</v>
      </c>
      <c r="I136" s="23">
        <f t="shared" si="9"/>
        <v>0</v>
      </c>
      <c r="J136" s="24">
        <v>0</v>
      </c>
      <c r="K136" s="25">
        <f t="shared" si="8"/>
        <v>0</v>
      </c>
    </row>
    <row r="137" spans="1:11" s="7" customFormat="1" x14ac:dyDescent="0.25">
      <c r="A137" s="17"/>
      <c r="B137" s="18" t="s">
        <v>686</v>
      </c>
      <c r="C137" s="19" t="s">
        <v>163</v>
      </c>
      <c r="D137" s="20" t="s">
        <v>48</v>
      </c>
      <c r="E137" s="21"/>
      <c r="F137" s="20" t="s">
        <v>22</v>
      </c>
      <c r="G137" s="20">
        <v>11</v>
      </c>
      <c r="H137" s="27">
        <v>0</v>
      </c>
      <c r="I137" s="23">
        <f t="shared" si="9"/>
        <v>0</v>
      </c>
      <c r="J137" s="24">
        <v>0</v>
      </c>
      <c r="K137" s="25">
        <f t="shared" si="8"/>
        <v>0</v>
      </c>
    </row>
    <row r="138" spans="1:11" s="7" customFormat="1" x14ac:dyDescent="0.25">
      <c r="A138" s="17"/>
      <c r="B138" s="18" t="s">
        <v>685</v>
      </c>
      <c r="C138" s="19" t="s">
        <v>57</v>
      </c>
      <c r="D138" s="20" t="s">
        <v>48</v>
      </c>
      <c r="E138" s="21"/>
      <c r="F138" s="20" t="s">
        <v>22</v>
      </c>
      <c r="G138" s="20">
        <v>50</v>
      </c>
      <c r="H138" s="27">
        <v>0</v>
      </c>
      <c r="I138" s="23">
        <f t="shared" si="9"/>
        <v>0</v>
      </c>
      <c r="J138" s="24">
        <v>0</v>
      </c>
      <c r="K138" s="25">
        <f t="shared" si="8"/>
        <v>0</v>
      </c>
    </row>
    <row r="139" spans="1:11" s="7" customFormat="1" x14ac:dyDescent="0.25">
      <c r="A139" s="17"/>
      <c r="B139" s="18" t="s">
        <v>685</v>
      </c>
      <c r="C139" s="19" t="s">
        <v>58</v>
      </c>
      <c r="D139" s="20" t="s">
        <v>48</v>
      </c>
      <c r="E139" s="21"/>
      <c r="F139" s="20" t="s">
        <v>22</v>
      </c>
      <c r="G139" s="20">
        <v>2</v>
      </c>
      <c r="H139" s="27">
        <v>0</v>
      </c>
      <c r="I139" s="23">
        <f t="shared" si="9"/>
        <v>0</v>
      </c>
      <c r="J139" s="24">
        <v>0</v>
      </c>
      <c r="K139" s="25">
        <f t="shared" si="8"/>
        <v>0</v>
      </c>
    </row>
    <row r="140" spans="1:11" s="7" customFormat="1" x14ac:dyDescent="0.25">
      <c r="A140" s="17"/>
      <c r="B140" s="18" t="s">
        <v>688</v>
      </c>
      <c r="C140" s="19"/>
      <c r="D140" s="20" t="s">
        <v>48</v>
      </c>
      <c r="E140" s="21"/>
      <c r="F140" s="20" t="s">
        <v>59</v>
      </c>
      <c r="G140" s="20">
        <v>55</v>
      </c>
      <c r="H140" s="27">
        <v>0</v>
      </c>
      <c r="I140" s="23">
        <f t="shared" si="9"/>
        <v>0</v>
      </c>
      <c r="J140" s="24">
        <v>0</v>
      </c>
      <c r="K140" s="25">
        <f t="shared" si="8"/>
        <v>0</v>
      </c>
    </row>
    <row r="141" spans="1:11" s="7" customFormat="1" x14ac:dyDescent="0.25">
      <c r="A141" s="17"/>
      <c r="B141" s="18" t="s">
        <v>690</v>
      </c>
      <c r="C141" s="19"/>
      <c r="D141" s="20" t="s">
        <v>48</v>
      </c>
      <c r="E141" s="21"/>
      <c r="F141" s="20" t="s">
        <v>59</v>
      </c>
      <c r="G141" s="20">
        <v>5</v>
      </c>
      <c r="H141" s="27">
        <v>0</v>
      </c>
      <c r="I141" s="23">
        <f t="shared" si="9"/>
        <v>0</v>
      </c>
      <c r="J141" s="24">
        <v>0</v>
      </c>
      <c r="K141" s="25">
        <f t="shared" si="8"/>
        <v>0</v>
      </c>
    </row>
    <row r="142" spans="1:11" s="7" customFormat="1" x14ac:dyDescent="0.25">
      <c r="A142" s="17"/>
      <c r="B142" s="18" t="s">
        <v>691</v>
      </c>
      <c r="C142" s="19"/>
      <c r="D142" s="20" t="s">
        <v>48</v>
      </c>
      <c r="E142" s="21"/>
      <c r="F142" s="20" t="s">
        <v>59</v>
      </c>
      <c r="G142" s="20">
        <v>20</v>
      </c>
      <c r="H142" s="27">
        <v>0</v>
      </c>
      <c r="I142" s="23">
        <f t="shared" si="9"/>
        <v>0</v>
      </c>
      <c r="J142" s="24">
        <v>0</v>
      </c>
      <c r="K142" s="25">
        <f t="shared" si="8"/>
        <v>0</v>
      </c>
    </row>
    <row r="143" spans="1:11" s="7" customFormat="1" x14ac:dyDescent="0.25">
      <c r="A143" s="17"/>
      <c r="B143" s="18" t="s">
        <v>650</v>
      </c>
      <c r="C143" s="19" t="s">
        <v>57</v>
      </c>
      <c r="D143" s="20" t="s">
        <v>165</v>
      </c>
      <c r="E143" s="21" t="s">
        <v>166</v>
      </c>
      <c r="F143" s="20" t="s">
        <v>22</v>
      </c>
      <c r="G143" s="20">
        <v>12</v>
      </c>
      <c r="H143" s="46" t="s">
        <v>708</v>
      </c>
      <c r="I143" s="47" t="s">
        <v>709</v>
      </c>
      <c r="J143" s="24">
        <v>0</v>
      </c>
      <c r="K143" s="25">
        <f t="shared" si="8"/>
        <v>0</v>
      </c>
    </row>
    <row r="144" spans="1:11" s="7" customFormat="1" x14ac:dyDescent="0.25">
      <c r="A144" s="17"/>
      <c r="B144" s="18" t="s">
        <v>650</v>
      </c>
      <c r="C144" s="19" t="s">
        <v>164</v>
      </c>
      <c r="D144" s="20" t="s">
        <v>165</v>
      </c>
      <c r="E144" s="21" t="s">
        <v>166</v>
      </c>
      <c r="F144" s="20" t="s">
        <v>22</v>
      </c>
      <c r="G144" s="20">
        <v>1</v>
      </c>
      <c r="H144" s="46" t="s">
        <v>708</v>
      </c>
      <c r="I144" s="47" t="s">
        <v>709</v>
      </c>
      <c r="J144" s="24">
        <v>0</v>
      </c>
      <c r="K144" s="25">
        <f t="shared" si="8"/>
        <v>0</v>
      </c>
    </row>
    <row r="145" spans="1:11" s="7" customFormat="1" x14ac:dyDescent="0.25">
      <c r="A145" s="17"/>
      <c r="B145" s="18" t="s">
        <v>649</v>
      </c>
      <c r="C145" s="19" t="s">
        <v>163</v>
      </c>
      <c r="D145" s="20" t="s">
        <v>167</v>
      </c>
      <c r="E145" s="21" t="s">
        <v>166</v>
      </c>
      <c r="F145" s="20" t="s">
        <v>22</v>
      </c>
      <c r="G145" s="20">
        <v>6</v>
      </c>
      <c r="H145" s="46" t="s">
        <v>708</v>
      </c>
      <c r="I145" s="47" t="s">
        <v>709</v>
      </c>
      <c r="J145" s="24">
        <v>0</v>
      </c>
      <c r="K145" s="25">
        <f t="shared" si="8"/>
        <v>0</v>
      </c>
    </row>
    <row r="146" spans="1:11" s="7" customFormat="1" x14ac:dyDescent="0.25">
      <c r="A146" s="17"/>
      <c r="B146" s="18" t="s">
        <v>649</v>
      </c>
      <c r="C146" s="19" t="s">
        <v>57</v>
      </c>
      <c r="D146" s="20" t="s">
        <v>167</v>
      </c>
      <c r="E146" s="21" t="s">
        <v>166</v>
      </c>
      <c r="F146" s="20" t="s">
        <v>22</v>
      </c>
      <c r="G146" s="20">
        <v>4</v>
      </c>
      <c r="H146" s="46" t="s">
        <v>708</v>
      </c>
      <c r="I146" s="47" t="s">
        <v>709</v>
      </c>
      <c r="J146" s="24">
        <v>0</v>
      </c>
      <c r="K146" s="25">
        <f t="shared" si="8"/>
        <v>0</v>
      </c>
    </row>
    <row r="147" spans="1:11" s="7" customFormat="1" x14ac:dyDescent="0.25">
      <c r="A147" s="17"/>
      <c r="B147" s="18" t="s">
        <v>624</v>
      </c>
      <c r="C147" s="19" t="s">
        <v>168</v>
      </c>
      <c r="D147" s="20" t="s">
        <v>169</v>
      </c>
      <c r="E147" s="21" t="s">
        <v>170</v>
      </c>
      <c r="F147" s="20" t="s">
        <v>59</v>
      </c>
      <c r="G147" s="20">
        <v>11.205000000000002</v>
      </c>
      <c r="H147" s="46" t="s">
        <v>708</v>
      </c>
      <c r="I147" s="47" t="s">
        <v>709</v>
      </c>
      <c r="J147" s="24">
        <v>0</v>
      </c>
      <c r="K147" s="25">
        <f t="shared" si="8"/>
        <v>0</v>
      </c>
    </row>
    <row r="148" spans="1:11" s="7" customFormat="1" x14ac:dyDescent="0.25">
      <c r="A148" s="17"/>
      <c r="B148" s="18" t="s">
        <v>622</v>
      </c>
      <c r="C148" s="19" t="s">
        <v>171</v>
      </c>
      <c r="D148" s="20"/>
      <c r="E148" s="21" t="s">
        <v>172</v>
      </c>
      <c r="F148" s="20" t="s">
        <v>59</v>
      </c>
      <c r="G148" s="20">
        <v>37.395000000000003</v>
      </c>
      <c r="H148" s="46" t="s">
        <v>708</v>
      </c>
      <c r="I148" s="47" t="s">
        <v>709</v>
      </c>
      <c r="J148" s="24">
        <v>0</v>
      </c>
      <c r="K148" s="25">
        <f t="shared" si="8"/>
        <v>0</v>
      </c>
    </row>
    <row r="149" spans="1:11" s="7" customFormat="1" ht="26.4" x14ac:dyDescent="0.25">
      <c r="A149" s="17"/>
      <c r="B149" s="18" t="s">
        <v>625</v>
      </c>
      <c r="C149" s="19" t="s">
        <v>62</v>
      </c>
      <c r="D149" s="20"/>
      <c r="E149" s="21" t="s">
        <v>61</v>
      </c>
      <c r="F149" s="20" t="s">
        <v>59</v>
      </c>
      <c r="G149" s="20">
        <v>116.75</v>
      </c>
      <c r="H149" s="46" t="s">
        <v>708</v>
      </c>
      <c r="I149" s="47" t="s">
        <v>709</v>
      </c>
      <c r="J149" s="24">
        <v>0</v>
      </c>
      <c r="K149" s="25">
        <f t="shared" si="8"/>
        <v>0</v>
      </c>
    </row>
    <row r="150" spans="1:11" s="7" customFormat="1" x14ac:dyDescent="0.25">
      <c r="A150" s="17"/>
      <c r="B150" s="18" t="s">
        <v>63</v>
      </c>
      <c r="C150" s="19"/>
      <c r="D150" s="20"/>
      <c r="E150" s="21"/>
      <c r="F150" s="20" t="s">
        <v>22</v>
      </c>
      <c r="G150" s="20">
        <v>661.40000000000009</v>
      </c>
      <c r="H150" s="46" t="s">
        <v>708</v>
      </c>
      <c r="I150" s="47" t="s">
        <v>709</v>
      </c>
      <c r="J150" s="48">
        <v>0</v>
      </c>
      <c r="K150" s="49">
        <v>0</v>
      </c>
    </row>
    <row r="151" spans="1:11" s="7" customFormat="1" x14ac:dyDescent="0.25">
      <c r="A151" s="17"/>
      <c r="B151" s="18" t="s">
        <v>641</v>
      </c>
      <c r="C151" s="19"/>
      <c r="D151" s="20"/>
      <c r="E151" s="21"/>
      <c r="F151" s="20" t="s">
        <v>59</v>
      </c>
      <c r="G151" s="20">
        <v>37.395000000000003</v>
      </c>
      <c r="H151" s="46" t="s">
        <v>708</v>
      </c>
      <c r="I151" s="47" t="s">
        <v>709</v>
      </c>
      <c r="J151" s="24">
        <v>0</v>
      </c>
      <c r="K151" s="25">
        <f t="shared" ref="K151:K153" si="10">J151*G151</f>
        <v>0</v>
      </c>
    </row>
    <row r="152" spans="1:11" s="7" customFormat="1" x14ac:dyDescent="0.25">
      <c r="A152" s="17"/>
      <c r="B152" s="18" t="s">
        <v>683</v>
      </c>
      <c r="C152" s="19"/>
      <c r="D152" s="20"/>
      <c r="E152" s="21" t="s">
        <v>64</v>
      </c>
      <c r="F152" s="20" t="s">
        <v>27</v>
      </c>
      <c r="G152" s="20">
        <v>1</v>
      </c>
      <c r="H152" s="46" t="s">
        <v>708</v>
      </c>
      <c r="I152" s="47" t="s">
        <v>709</v>
      </c>
      <c r="J152" s="24">
        <v>0</v>
      </c>
      <c r="K152" s="25">
        <f t="shared" si="10"/>
        <v>0</v>
      </c>
    </row>
    <row r="153" spans="1:11" s="7" customFormat="1" x14ac:dyDescent="0.25">
      <c r="A153" s="17"/>
      <c r="B153" s="18" t="s">
        <v>606</v>
      </c>
      <c r="C153" s="19" t="s">
        <v>245</v>
      </c>
      <c r="D153" s="20"/>
      <c r="E153" s="21" t="s">
        <v>66</v>
      </c>
      <c r="F153" s="20" t="s">
        <v>27</v>
      </c>
      <c r="G153" s="20">
        <v>10</v>
      </c>
      <c r="H153" s="46" t="s">
        <v>708</v>
      </c>
      <c r="I153" s="47" t="s">
        <v>709</v>
      </c>
      <c r="J153" s="24">
        <v>0</v>
      </c>
      <c r="K153" s="25">
        <f t="shared" si="10"/>
        <v>0</v>
      </c>
    </row>
    <row r="154" spans="1:11" s="7" customFormat="1" x14ac:dyDescent="0.25">
      <c r="A154" s="17"/>
      <c r="B154" s="18" t="s">
        <v>69</v>
      </c>
      <c r="C154" s="19"/>
      <c r="D154" s="20"/>
      <c r="E154" s="21" t="s">
        <v>70</v>
      </c>
      <c r="F154" s="20" t="s">
        <v>28</v>
      </c>
      <c r="G154" s="20">
        <v>1</v>
      </c>
      <c r="H154" s="46" t="s">
        <v>708</v>
      </c>
      <c r="I154" s="47" t="s">
        <v>709</v>
      </c>
      <c r="J154" s="48">
        <v>0</v>
      </c>
      <c r="K154" s="49">
        <v>0</v>
      </c>
    </row>
    <row r="155" spans="1:11" s="7" customFormat="1" x14ac:dyDescent="0.25">
      <c r="A155" s="17" t="s">
        <v>246</v>
      </c>
      <c r="B155" s="18" t="s">
        <v>653</v>
      </c>
      <c r="C155" s="19" t="s">
        <v>247</v>
      </c>
      <c r="D155" s="20"/>
      <c r="E155" s="21" t="s">
        <v>26</v>
      </c>
      <c r="F155" s="20" t="s">
        <v>27</v>
      </c>
      <c r="G155" s="20">
        <v>1</v>
      </c>
      <c r="H155" s="46" t="s">
        <v>708</v>
      </c>
      <c r="I155" s="47" t="s">
        <v>709</v>
      </c>
      <c r="J155" s="24">
        <v>0</v>
      </c>
      <c r="K155" s="25">
        <f t="shared" ref="K155:K188" si="11">J155*G155</f>
        <v>0</v>
      </c>
    </row>
    <row r="156" spans="1:11" s="7" customFormat="1" x14ac:dyDescent="0.25">
      <c r="A156" s="17"/>
      <c r="B156" s="18" t="s">
        <v>676</v>
      </c>
      <c r="C156" s="19"/>
      <c r="D156" s="20"/>
      <c r="E156" s="21" t="s">
        <v>26</v>
      </c>
      <c r="F156" s="20" t="s">
        <v>28</v>
      </c>
      <c r="G156" s="20">
        <v>1</v>
      </c>
      <c r="H156" s="46" t="s">
        <v>708</v>
      </c>
      <c r="I156" s="47" t="s">
        <v>709</v>
      </c>
      <c r="J156" s="24">
        <v>0</v>
      </c>
      <c r="K156" s="25">
        <f t="shared" si="11"/>
        <v>0</v>
      </c>
    </row>
    <row r="157" spans="1:11" s="7" customFormat="1" x14ac:dyDescent="0.25">
      <c r="A157" s="17"/>
      <c r="B157" s="18" t="s">
        <v>682</v>
      </c>
      <c r="C157" s="19"/>
      <c r="D157" s="20"/>
      <c r="E157" s="21" t="s">
        <v>29</v>
      </c>
      <c r="F157" s="20" t="s">
        <v>22</v>
      </c>
      <c r="G157" s="20">
        <v>120</v>
      </c>
      <c r="H157" s="46" t="s">
        <v>708</v>
      </c>
      <c r="I157" s="47" t="s">
        <v>709</v>
      </c>
      <c r="J157" s="24">
        <v>0</v>
      </c>
      <c r="K157" s="25">
        <f t="shared" si="11"/>
        <v>0</v>
      </c>
    </row>
    <row r="158" spans="1:11" s="7" customFormat="1" ht="26.4" x14ac:dyDescent="0.25">
      <c r="A158" s="17"/>
      <c r="B158" s="18" t="s">
        <v>647</v>
      </c>
      <c r="C158" s="19" t="s">
        <v>248</v>
      </c>
      <c r="D158" s="20"/>
      <c r="E158" s="21"/>
      <c r="F158" s="20" t="s">
        <v>27</v>
      </c>
      <c r="G158" s="20">
        <v>4</v>
      </c>
      <c r="H158" s="46" t="s">
        <v>708</v>
      </c>
      <c r="I158" s="47" t="s">
        <v>709</v>
      </c>
      <c r="J158" s="24">
        <v>0</v>
      </c>
      <c r="K158" s="25">
        <f t="shared" si="11"/>
        <v>0</v>
      </c>
    </row>
    <row r="159" spans="1:11" s="7" customFormat="1" ht="26.4" x14ac:dyDescent="0.25">
      <c r="A159" s="17"/>
      <c r="B159" s="18" t="s">
        <v>633</v>
      </c>
      <c r="C159" s="19" t="s">
        <v>249</v>
      </c>
      <c r="D159" s="20"/>
      <c r="E159" s="21" t="s">
        <v>33</v>
      </c>
      <c r="F159" s="20" t="s">
        <v>27</v>
      </c>
      <c r="G159" s="20">
        <v>2</v>
      </c>
      <c r="H159" s="46" t="s">
        <v>708</v>
      </c>
      <c r="I159" s="47" t="s">
        <v>709</v>
      </c>
      <c r="J159" s="24">
        <v>0</v>
      </c>
      <c r="K159" s="25">
        <f t="shared" si="11"/>
        <v>0</v>
      </c>
    </row>
    <row r="160" spans="1:11" s="7" customFormat="1" ht="26.4" x14ac:dyDescent="0.25">
      <c r="A160" s="17"/>
      <c r="B160" s="18" t="s">
        <v>633</v>
      </c>
      <c r="C160" s="19" t="s">
        <v>135</v>
      </c>
      <c r="D160" s="20"/>
      <c r="E160" s="21" t="s">
        <v>33</v>
      </c>
      <c r="F160" s="20" t="s">
        <v>27</v>
      </c>
      <c r="G160" s="20">
        <v>2</v>
      </c>
      <c r="H160" s="46" t="s">
        <v>708</v>
      </c>
      <c r="I160" s="47" t="s">
        <v>709</v>
      </c>
      <c r="J160" s="24">
        <v>0</v>
      </c>
      <c r="K160" s="25">
        <f t="shared" si="11"/>
        <v>0</v>
      </c>
    </row>
    <row r="161" spans="1:11" s="7" customFormat="1" x14ac:dyDescent="0.25">
      <c r="A161" s="17"/>
      <c r="B161" s="18" t="s">
        <v>636</v>
      </c>
      <c r="C161" s="19" t="s">
        <v>250</v>
      </c>
      <c r="D161" s="20"/>
      <c r="E161" s="21"/>
      <c r="F161" s="20" t="s">
        <v>27</v>
      </c>
      <c r="G161" s="20">
        <v>4</v>
      </c>
      <c r="H161" s="46" t="s">
        <v>708</v>
      </c>
      <c r="I161" s="47" t="s">
        <v>709</v>
      </c>
      <c r="J161" s="24">
        <v>0</v>
      </c>
      <c r="K161" s="25">
        <f t="shared" si="11"/>
        <v>0</v>
      </c>
    </row>
    <row r="162" spans="1:11" s="7" customFormat="1" x14ac:dyDescent="0.25">
      <c r="A162" s="17"/>
      <c r="B162" s="18" t="s">
        <v>636</v>
      </c>
      <c r="C162" s="19" t="s">
        <v>219</v>
      </c>
      <c r="D162" s="20"/>
      <c r="E162" s="21"/>
      <c r="F162" s="20" t="s">
        <v>27</v>
      </c>
      <c r="G162" s="20">
        <v>6</v>
      </c>
      <c r="H162" s="46" t="s">
        <v>708</v>
      </c>
      <c r="I162" s="47" t="s">
        <v>709</v>
      </c>
      <c r="J162" s="24">
        <v>0</v>
      </c>
      <c r="K162" s="25">
        <f t="shared" si="11"/>
        <v>0</v>
      </c>
    </row>
    <row r="163" spans="1:11" s="7" customFormat="1" x14ac:dyDescent="0.25">
      <c r="A163" s="17"/>
      <c r="B163" s="18" t="s">
        <v>636</v>
      </c>
      <c r="C163" s="19" t="s">
        <v>40</v>
      </c>
      <c r="D163" s="20"/>
      <c r="E163" s="21"/>
      <c r="F163" s="20" t="s">
        <v>27</v>
      </c>
      <c r="G163" s="20">
        <v>5</v>
      </c>
      <c r="H163" s="46" t="s">
        <v>708</v>
      </c>
      <c r="I163" s="47" t="s">
        <v>709</v>
      </c>
      <c r="J163" s="24">
        <v>0</v>
      </c>
      <c r="K163" s="25">
        <f t="shared" si="11"/>
        <v>0</v>
      </c>
    </row>
    <row r="164" spans="1:11" s="7" customFormat="1" x14ac:dyDescent="0.25">
      <c r="A164" s="17"/>
      <c r="B164" s="18" t="s">
        <v>644</v>
      </c>
      <c r="C164" s="19" t="s">
        <v>251</v>
      </c>
      <c r="D164" s="20" t="s">
        <v>87</v>
      </c>
      <c r="E164" s="21"/>
      <c r="F164" s="20" t="s">
        <v>27</v>
      </c>
      <c r="G164" s="20">
        <v>1</v>
      </c>
      <c r="H164" s="46" t="s">
        <v>708</v>
      </c>
      <c r="I164" s="47" t="s">
        <v>709</v>
      </c>
      <c r="J164" s="24">
        <v>0</v>
      </c>
      <c r="K164" s="25">
        <f t="shared" si="11"/>
        <v>0</v>
      </c>
    </row>
    <row r="165" spans="1:11" s="7" customFormat="1" x14ac:dyDescent="0.25">
      <c r="A165" s="17"/>
      <c r="B165" s="18" t="s">
        <v>615</v>
      </c>
      <c r="C165" s="19" t="s">
        <v>252</v>
      </c>
      <c r="D165" s="20" t="s">
        <v>253</v>
      </c>
      <c r="E165" s="21" t="s">
        <v>254</v>
      </c>
      <c r="F165" s="20" t="s">
        <v>27</v>
      </c>
      <c r="G165" s="20">
        <v>6</v>
      </c>
      <c r="H165" s="46" t="s">
        <v>708</v>
      </c>
      <c r="I165" s="47" t="s">
        <v>709</v>
      </c>
      <c r="J165" s="24">
        <v>0</v>
      </c>
      <c r="K165" s="25">
        <f t="shared" si="11"/>
        <v>0</v>
      </c>
    </row>
    <row r="166" spans="1:11" s="7" customFormat="1" x14ac:dyDescent="0.25">
      <c r="A166" s="17"/>
      <c r="B166" s="18" t="s">
        <v>660</v>
      </c>
      <c r="C166" s="19" t="s">
        <v>255</v>
      </c>
      <c r="D166" s="20"/>
      <c r="E166" s="21" t="s">
        <v>254</v>
      </c>
      <c r="F166" s="20" t="s">
        <v>27</v>
      </c>
      <c r="G166" s="20">
        <v>6</v>
      </c>
      <c r="H166" s="46" t="s">
        <v>708</v>
      </c>
      <c r="I166" s="47" t="s">
        <v>709</v>
      </c>
      <c r="J166" s="24">
        <v>0</v>
      </c>
      <c r="K166" s="25">
        <f t="shared" si="11"/>
        <v>0</v>
      </c>
    </row>
    <row r="167" spans="1:11" s="7" customFormat="1" x14ac:dyDescent="0.25">
      <c r="A167" s="17"/>
      <c r="B167" s="18" t="s">
        <v>616</v>
      </c>
      <c r="C167" s="19" t="s">
        <v>201</v>
      </c>
      <c r="D167" s="20" t="s">
        <v>202</v>
      </c>
      <c r="E167" s="21"/>
      <c r="F167" s="20" t="s">
        <v>27</v>
      </c>
      <c r="G167" s="20">
        <v>4</v>
      </c>
      <c r="H167" s="46" t="s">
        <v>708</v>
      </c>
      <c r="I167" s="47" t="s">
        <v>709</v>
      </c>
      <c r="J167" s="24">
        <v>0</v>
      </c>
      <c r="K167" s="25">
        <f t="shared" si="11"/>
        <v>0</v>
      </c>
    </row>
    <row r="168" spans="1:11" s="7" customFormat="1" x14ac:dyDescent="0.25">
      <c r="A168" s="17"/>
      <c r="B168" s="18" t="s">
        <v>601</v>
      </c>
      <c r="C168" s="19" t="s">
        <v>185</v>
      </c>
      <c r="D168" s="20" t="s">
        <v>142</v>
      </c>
      <c r="E168" s="21"/>
      <c r="F168" s="20" t="s">
        <v>27</v>
      </c>
      <c r="G168" s="20">
        <v>1</v>
      </c>
      <c r="H168" s="46" t="s">
        <v>708</v>
      </c>
      <c r="I168" s="47" t="s">
        <v>709</v>
      </c>
      <c r="J168" s="24">
        <v>0</v>
      </c>
      <c r="K168" s="25">
        <f t="shared" si="11"/>
        <v>0</v>
      </c>
    </row>
    <row r="169" spans="1:11" s="7" customFormat="1" x14ac:dyDescent="0.25">
      <c r="A169" s="17"/>
      <c r="B169" s="18" t="s">
        <v>600</v>
      </c>
      <c r="C169" s="19" t="s">
        <v>185</v>
      </c>
      <c r="D169" s="20" t="s">
        <v>91</v>
      </c>
      <c r="E169" s="21"/>
      <c r="F169" s="20" t="s">
        <v>27</v>
      </c>
      <c r="G169" s="20">
        <v>1</v>
      </c>
      <c r="H169" s="46" t="s">
        <v>708</v>
      </c>
      <c r="I169" s="47" t="s">
        <v>709</v>
      </c>
      <c r="J169" s="24">
        <v>0</v>
      </c>
      <c r="K169" s="25">
        <f t="shared" si="11"/>
        <v>0</v>
      </c>
    </row>
    <row r="170" spans="1:11" s="7" customFormat="1" x14ac:dyDescent="0.25">
      <c r="A170" s="17"/>
      <c r="B170" s="18" t="s">
        <v>686</v>
      </c>
      <c r="C170" s="19" t="s">
        <v>256</v>
      </c>
      <c r="D170" s="20" t="s">
        <v>48</v>
      </c>
      <c r="E170" s="21"/>
      <c r="F170" s="20" t="s">
        <v>22</v>
      </c>
      <c r="G170" s="20">
        <v>3</v>
      </c>
      <c r="H170" s="27">
        <v>0</v>
      </c>
      <c r="I170" s="23">
        <f t="shared" ref="I170:I182" si="12">H170*G170</f>
        <v>0</v>
      </c>
      <c r="J170" s="24">
        <v>0</v>
      </c>
      <c r="K170" s="25">
        <f t="shared" si="11"/>
        <v>0</v>
      </c>
    </row>
    <row r="171" spans="1:11" s="7" customFormat="1" x14ac:dyDescent="0.25">
      <c r="A171" s="17"/>
      <c r="B171" s="18" t="s">
        <v>686</v>
      </c>
      <c r="C171" s="19" t="s">
        <v>257</v>
      </c>
      <c r="D171" s="20" t="s">
        <v>48</v>
      </c>
      <c r="E171" s="21"/>
      <c r="F171" s="20" t="s">
        <v>22</v>
      </c>
      <c r="G171" s="20">
        <v>1</v>
      </c>
      <c r="H171" s="27">
        <v>0</v>
      </c>
      <c r="I171" s="23">
        <f t="shared" si="12"/>
        <v>0</v>
      </c>
      <c r="J171" s="24">
        <v>0</v>
      </c>
      <c r="K171" s="25">
        <f t="shared" si="11"/>
        <v>0</v>
      </c>
    </row>
    <row r="172" spans="1:11" s="7" customFormat="1" x14ac:dyDescent="0.25">
      <c r="A172" s="17"/>
      <c r="B172" s="18" t="s">
        <v>686</v>
      </c>
      <c r="C172" s="19" t="s">
        <v>258</v>
      </c>
      <c r="D172" s="20" t="s">
        <v>48</v>
      </c>
      <c r="E172" s="21"/>
      <c r="F172" s="20" t="s">
        <v>22</v>
      </c>
      <c r="G172" s="20">
        <v>24</v>
      </c>
      <c r="H172" s="27">
        <v>0</v>
      </c>
      <c r="I172" s="23">
        <f t="shared" si="12"/>
        <v>0</v>
      </c>
      <c r="J172" s="24">
        <v>0</v>
      </c>
      <c r="K172" s="25">
        <f t="shared" si="11"/>
        <v>0</v>
      </c>
    </row>
    <row r="173" spans="1:11" s="7" customFormat="1" x14ac:dyDescent="0.25">
      <c r="A173" s="17"/>
      <c r="B173" s="18" t="s">
        <v>686</v>
      </c>
      <c r="C173" s="19" t="s">
        <v>232</v>
      </c>
      <c r="D173" s="20" t="s">
        <v>48</v>
      </c>
      <c r="E173" s="21"/>
      <c r="F173" s="20" t="s">
        <v>22</v>
      </c>
      <c r="G173" s="20">
        <v>3</v>
      </c>
      <c r="H173" s="27">
        <v>0</v>
      </c>
      <c r="I173" s="23">
        <f t="shared" si="12"/>
        <v>0</v>
      </c>
      <c r="J173" s="24">
        <v>0</v>
      </c>
      <c r="K173" s="25">
        <f t="shared" si="11"/>
        <v>0</v>
      </c>
    </row>
    <row r="174" spans="1:11" s="7" customFormat="1" x14ac:dyDescent="0.25">
      <c r="A174" s="17"/>
      <c r="B174" s="18" t="s">
        <v>686</v>
      </c>
      <c r="C174" s="19" t="s">
        <v>52</v>
      </c>
      <c r="D174" s="20" t="s">
        <v>48</v>
      </c>
      <c r="E174" s="21"/>
      <c r="F174" s="20" t="s">
        <v>22</v>
      </c>
      <c r="G174" s="20">
        <v>10</v>
      </c>
      <c r="H174" s="27">
        <v>0</v>
      </c>
      <c r="I174" s="23">
        <f t="shared" si="12"/>
        <v>0</v>
      </c>
      <c r="J174" s="24">
        <v>0</v>
      </c>
      <c r="K174" s="25">
        <f t="shared" si="11"/>
        <v>0</v>
      </c>
    </row>
    <row r="175" spans="1:11" s="7" customFormat="1" x14ac:dyDescent="0.25">
      <c r="A175" s="17"/>
      <c r="B175" s="18" t="s">
        <v>686</v>
      </c>
      <c r="C175" s="19" t="s">
        <v>259</v>
      </c>
      <c r="D175" s="20" t="s">
        <v>48</v>
      </c>
      <c r="E175" s="21"/>
      <c r="F175" s="20" t="s">
        <v>22</v>
      </c>
      <c r="G175" s="20">
        <v>3</v>
      </c>
      <c r="H175" s="27">
        <v>0</v>
      </c>
      <c r="I175" s="23">
        <f t="shared" si="12"/>
        <v>0</v>
      </c>
      <c r="J175" s="24">
        <v>0</v>
      </c>
      <c r="K175" s="25">
        <f t="shared" si="11"/>
        <v>0</v>
      </c>
    </row>
    <row r="176" spans="1:11" s="7" customFormat="1" x14ac:dyDescent="0.25">
      <c r="A176" s="17"/>
      <c r="B176" s="18" t="s">
        <v>686</v>
      </c>
      <c r="C176" s="19" t="s">
        <v>260</v>
      </c>
      <c r="D176" s="20" t="s">
        <v>48</v>
      </c>
      <c r="E176" s="21"/>
      <c r="F176" s="20" t="s">
        <v>22</v>
      </c>
      <c r="G176" s="20">
        <v>13</v>
      </c>
      <c r="H176" s="27">
        <v>0</v>
      </c>
      <c r="I176" s="23">
        <f t="shared" si="12"/>
        <v>0</v>
      </c>
      <c r="J176" s="24">
        <v>0</v>
      </c>
      <c r="K176" s="25">
        <f t="shared" si="11"/>
        <v>0</v>
      </c>
    </row>
    <row r="177" spans="1:11" s="7" customFormat="1" x14ac:dyDescent="0.25">
      <c r="A177" s="17"/>
      <c r="B177" s="18" t="s">
        <v>686</v>
      </c>
      <c r="C177" s="19" t="s">
        <v>261</v>
      </c>
      <c r="D177" s="20" t="s">
        <v>48</v>
      </c>
      <c r="E177" s="21"/>
      <c r="F177" s="20" t="s">
        <v>22</v>
      </c>
      <c r="G177" s="20">
        <v>7</v>
      </c>
      <c r="H177" s="27">
        <v>0</v>
      </c>
      <c r="I177" s="23">
        <f t="shared" si="12"/>
        <v>0</v>
      </c>
      <c r="J177" s="24">
        <v>0</v>
      </c>
      <c r="K177" s="25">
        <f t="shared" si="11"/>
        <v>0</v>
      </c>
    </row>
    <row r="178" spans="1:11" s="7" customFormat="1" x14ac:dyDescent="0.25">
      <c r="A178" s="17"/>
      <c r="B178" s="18" t="s">
        <v>686</v>
      </c>
      <c r="C178" s="19" t="s">
        <v>212</v>
      </c>
      <c r="D178" s="20" t="s">
        <v>48</v>
      </c>
      <c r="E178" s="21"/>
      <c r="F178" s="20" t="s">
        <v>22</v>
      </c>
      <c r="G178" s="20">
        <v>22</v>
      </c>
      <c r="H178" s="27">
        <v>0</v>
      </c>
      <c r="I178" s="23">
        <f t="shared" si="12"/>
        <v>0</v>
      </c>
      <c r="J178" s="24">
        <v>0</v>
      </c>
      <c r="K178" s="25">
        <f t="shared" si="11"/>
        <v>0</v>
      </c>
    </row>
    <row r="179" spans="1:11" s="7" customFormat="1" x14ac:dyDescent="0.25">
      <c r="A179" s="17"/>
      <c r="B179" s="18" t="s">
        <v>685</v>
      </c>
      <c r="C179" s="19" t="s">
        <v>58</v>
      </c>
      <c r="D179" s="20" t="s">
        <v>48</v>
      </c>
      <c r="E179" s="21"/>
      <c r="F179" s="20" t="s">
        <v>22</v>
      </c>
      <c r="G179" s="20">
        <v>23</v>
      </c>
      <c r="H179" s="27">
        <v>0</v>
      </c>
      <c r="I179" s="23">
        <f t="shared" si="12"/>
        <v>0</v>
      </c>
      <c r="J179" s="24">
        <v>0</v>
      </c>
      <c r="K179" s="25">
        <f t="shared" si="11"/>
        <v>0</v>
      </c>
    </row>
    <row r="180" spans="1:11" s="7" customFormat="1" x14ac:dyDescent="0.25">
      <c r="A180" s="17"/>
      <c r="B180" s="18" t="s">
        <v>688</v>
      </c>
      <c r="C180" s="19"/>
      <c r="D180" s="20" t="s">
        <v>48</v>
      </c>
      <c r="E180" s="21"/>
      <c r="F180" s="20" t="s">
        <v>59</v>
      </c>
      <c r="G180" s="20">
        <v>44</v>
      </c>
      <c r="H180" s="27">
        <v>0</v>
      </c>
      <c r="I180" s="23">
        <f t="shared" si="12"/>
        <v>0</v>
      </c>
      <c r="J180" s="24">
        <v>0</v>
      </c>
      <c r="K180" s="25">
        <f t="shared" si="11"/>
        <v>0</v>
      </c>
    </row>
    <row r="181" spans="1:11" s="7" customFormat="1" x14ac:dyDescent="0.25">
      <c r="A181" s="17"/>
      <c r="B181" s="18" t="s">
        <v>690</v>
      </c>
      <c r="C181" s="19"/>
      <c r="D181" s="20" t="s">
        <v>48</v>
      </c>
      <c r="E181" s="21"/>
      <c r="F181" s="20" t="s">
        <v>59</v>
      </c>
      <c r="G181" s="20">
        <v>2</v>
      </c>
      <c r="H181" s="27">
        <v>0</v>
      </c>
      <c r="I181" s="23">
        <f t="shared" si="12"/>
        <v>0</v>
      </c>
      <c r="J181" s="24">
        <v>0</v>
      </c>
      <c r="K181" s="25">
        <f t="shared" si="11"/>
        <v>0</v>
      </c>
    </row>
    <row r="182" spans="1:11" s="7" customFormat="1" x14ac:dyDescent="0.25">
      <c r="A182" s="17"/>
      <c r="B182" s="18" t="s">
        <v>691</v>
      </c>
      <c r="C182" s="19"/>
      <c r="D182" s="20" t="s">
        <v>48</v>
      </c>
      <c r="E182" s="21"/>
      <c r="F182" s="20" t="s">
        <v>59</v>
      </c>
      <c r="G182" s="20">
        <v>12</v>
      </c>
      <c r="H182" s="27">
        <v>0</v>
      </c>
      <c r="I182" s="23">
        <f t="shared" si="12"/>
        <v>0</v>
      </c>
      <c r="J182" s="24">
        <v>0</v>
      </c>
      <c r="K182" s="25">
        <f t="shared" si="11"/>
        <v>0</v>
      </c>
    </row>
    <row r="183" spans="1:11" s="7" customFormat="1" x14ac:dyDescent="0.25">
      <c r="A183" s="17"/>
      <c r="B183" s="18" t="s">
        <v>650</v>
      </c>
      <c r="C183" s="19" t="s">
        <v>213</v>
      </c>
      <c r="D183" s="20" t="s">
        <v>165</v>
      </c>
      <c r="E183" s="21" t="s">
        <v>166</v>
      </c>
      <c r="F183" s="20" t="s">
        <v>22</v>
      </c>
      <c r="G183" s="20">
        <v>6</v>
      </c>
      <c r="H183" s="46" t="s">
        <v>708</v>
      </c>
      <c r="I183" s="47" t="s">
        <v>709</v>
      </c>
      <c r="J183" s="24">
        <v>0</v>
      </c>
      <c r="K183" s="25">
        <f t="shared" si="11"/>
        <v>0</v>
      </c>
    </row>
    <row r="184" spans="1:11" s="7" customFormat="1" x14ac:dyDescent="0.25">
      <c r="A184" s="17"/>
      <c r="B184" s="18" t="s">
        <v>650</v>
      </c>
      <c r="C184" s="19" t="s">
        <v>58</v>
      </c>
      <c r="D184" s="20" t="s">
        <v>165</v>
      </c>
      <c r="E184" s="21" t="s">
        <v>166</v>
      </c>
      <c r="F184" s="20" t="s">
        <v>22</v>
      </c>
      <c r="G184" s="20">
        <v>2</v>
      </c>
      <c r="H184" s="46" t="s">
        <v>708</v>
      </c>
      <c r="I184" s="47" t="s">
        <v>709</v>
      </c>
      <c r="J184" s="24">
        <v>0</v>
      </c>
      <c r="K184" s="25">
        <f t="shared" si="11"/>
        <v>0</v>
      </c>
    </row>
    <row r="185" spans="1:11" s="7" customFormat="1" x14ac:dyDescent="0.25">
      <c r="A185" s="17"/>
      <c r="B185" s="18" t="s">
        <v>649</v>
      </c>
      <c r="C185" s="19" t="s">
        <v>261</v>
      </c>
      <c r="D185" s="20" t="s">
        <v>167</v>
      </c>
      <c r="E185" s="21" t="s">
        <v>166</v>
      </c>
      <c r="F185" s="20" t="s">
        <v>22</v>
      </c>
      <c r="G185" s="20">
        <v>6</v>
      </c>
      <c r="H185" s="46" t="s">
        <v>708</v>
      </c>
      <c r="I185" s="47" t="s">
        <v>709</v>
      </c>
      <c r="J185" s="24">
        <v>0</v>
      </c>
      <c r="K185" s="25">
        <f t="shared" si="11"/>
        <v>0</v>
      </c>
    </row>
    <row r="186" spans="1:11" s="7" customFormat="1" x14ac:dyDescent="0.25">
      <c r="A186" s="17"/>
      <c r="B186" s="18" t="s">
        <v>649</v>
      </c>
      <c r="C186" s="19" t="s">
        <v>58</v>
      </c>
      <c r="D186" s="20" t="s">
        <v>167</v>
      </c>
      <c r="E186" s="21" t="s">
        <v>166</v>
      </c>
      <c r="F186" s="20" t="s">
        <v>22</v>
      </c>
      <c r="G186" s="20">
        <v>1</v>
      </c>
      <c r="H186" s="46" t="s">
        <v>708</v>
      </c>
      <c r="I186" s="47" t="s">
        <v>709</v>
      </c>
      <c r="J186" s="24">
        <v>0</v>
      </c>
      <c r="K186" s="25">
        <f t="shared" si="11"/>
        <v>0</v>
      </c>
    </row>
    <row r="187" spans="1:11" s="7" customFormat="1" x14ac:dyDescent="0.25">
      <c r="A187" s="17"/>
      <c r="B187" s="18" t="s">
        <v>622</v>
      </c>
      <c r="C187" s="19" t="s">
        <v>171</v>
      </c>
      <c r="D187" s="20"/>
      <c r="E187" s="21" t="s">
        <v>172</v>
      </c>
      <c r="F187" s="20" t="s">
        <v>59</v>
      </c>
      <c r="G187" s="20">
        <v>51.570000000000007</v>
      </c>
      <c r="H187" s="46" t="s">
        <v>708</v>
      </c>
      <c r="I187" s="47" t="s">
        <v>709</v>
      </c>
      <c r="J187" s="24">
        <v>0</v>
      </c>
      <c r="K187" s="25">
        <f t="shared" si="11"/>
        <v>0</v>
      </c>
    </row>
    <row r="188" spans="1:11" s="7" customFormat="1" ht="26.4" x14ac:dyDescent="0.25">
      <c r="A188" s="17"/>
      <c r="B188" s="18" t="s">
        <v>625</v>
      </c>
      <c r="C188" s="19" t="s">
        <v>62</v>
      </c>
      <c r="D188" s="20"/>
      <c r="E188" s="21" t="s">
        <v>61</v>
      </c>
      <c r="F188" s="20" t="s">
        <v>59</v>
      </c>
      <c r="G188" s="20">
        <v>136</v>
      </c>
      <c r="H188" s="46" t="s">
        <v>708</v>
      </c>
      <c r="I188" s="47" t="s">
        <v>709</v>
      </c>
      <c r="J188" s="24">
        <v>0</v>
      </c>
      <c r="K188" s="25">
        <f t="shared" si="11"/>
        <v>0</v>
      </c>
    </row>
    <row r="189" spans="1:11" s="7" customFormat="1" x14ac:dyDescent="0.25">
      <c r="A189" s="17"/>
      <c r="B189" s="18" t="s">
        <v>63</v>
      </c>
      <c r="C189" s="19"/>
      <c r="D189" s="20"/>
      <c r="E189" s="21"/>
      <c r="F189" s="20" t="s">
        <v>22</v>
      </c>
      <c r="G189" s="20">
        <v>853.42000000000007</v>
      </c>
      <c r="H189" s="46" t="s">
        <v>708</v>
      </c>
      <c r="I189" s="47" t="s">
        <v>709</v>
      </c>
      <c r="J189" s="48">
        <v>0</v>
      </c>
      <c r="K189" s="49">
        <v>0</v>
      </c>
    </row>
    <row r="190" spans="1:11" s="7" customFormat="1" x14ac:dyDescent="0.25">
      <c r="A190" s="17"/>
      <c r="B190" s="18" t="s">
        <v>641</v>
      </c>
      <c r="C190" s="19"/>
      <c r="D190" s="20"/>
      <c r="E190" s="21"/>
      <c r="F190" s="20" t="s">
        <v>59</v>
      </c>
      <c r="G190" s="20">
        <v>51.570000000000007</v>
      </c>
      <c r="H190" s="46" t="s">
        <v>708</v>
      </c>
      <c r="I190" s="47" t="s">
        <v>709</v>
      </c>
      <c r="J190" s="24">
        <v>0</v>
      </c>
      <c r="K190" s="25">
        <f t="shared" ref="K190:K192" si="13">J190*G190</f>
        <v>0</v>
      </c>
    </row>
    <row r="191" spans="1:11" s="7" customFormat="1" x14ac:dyDescent="0.25">
      <c r="A191" s="17"/>
      <c r="B191" s="18" t="s">
        <v>683</v>
      </c>
      <c r="C191" s="19"/>
      <c r="D191" s="20"/>
      <c r="E191" s="21" t="s">
        <v>64</v>
      </c>
      <c r="F191" s="20" t="s">
        <v>27</v>
      </c>
      <c r="G191" s="20">
        <v>1</v>
      </c>
      <c r="H191" s="46" t="s">
        <v>708</v>
      </c>
      <c r="I191" s="47" t="s">
        <v>709</v>
      </c>
      <c r="J191" s="24">
        <v>0</v>
      </c>
      <c r="K191" s="25">
        <f t="shared" si="13"/>
        <v>0</v>
      </c>
    </row>
    <row r="192" spans="1:11" s="7" customFormat="1" x14ac:dyDescent="0.25">
      <c r="A192" s="17"/>
      <c r="B192" s="18" t="s">
        <v>606</v>
      </c>
      <c r="C192" s="19" t="s">
        <v>245</v>
      </c>
      <c r="D192" s="20"/>
      <c r="E192" s="21" t="s">
        <v>66</v>
      </c>
      <c r="F192" s="20" t="s">
        <v>27</v>
      </c>
      <c r="G192" s="20">
        <v>10</v>
      </c>
      <c r="H192" s="46" t="s">
        <v>708</v>
      </c>
      <c r="I192" s="47" t="s">
        <v>709</v>
      </c>
      <c r="J192" s="24">
        <v>0</v>
      </c>
      <c r="K192" s="25">
        <f t="shared" si="13"/>
        <v>0</v>
      </c>
    </row>
    <row r="193" spans="1:11" s="7" customFormat="1" x14ac:dyDescent="0.25">
      <c r="A193" s="17"/>
      <c r="B193" s="18" t="s">
        <v>69</v>
      </c>
      <c r="C193" s="19"/>
      <c r="D193" s="20"/>
      <c r="E193" s="21" t="s">
        <v>70</v>
      </c>
      <c r="F193" s="20" t="s">
        <v>28</v>
      </c>
      <c r="G193" s="20">
        <v>1</v>
      </c>
      <c r="H193" s="46" t="s">
        <v>708</v>
      </c>
      <c r="I193" s="47" t="s">
        <v>709</v>
      </c>
      <c r="J193" s="48">
        <v>0</v>
      </c>
      <c r="K193" s="49">
        <v>0</v>
      </c>
    </row>
    <row r="194" spans="1:11" s="7" customFormat="1" x14ac:dyDescent="0.25">
      <c r="A194" s="17" t="s">
        <v>262</v>
      </c>
      <c r="B194" s="18" t="s">
        <v>653</v>
      </c>
      <c r="C194" s="19" t="s">
        <v>216</v>
      </c>
      <c r="D194" s="20"/>
      <c r="E194" s="21" t="s">
        <v>26</v>
      </c>
      <c r="F194" s="20" t="s">
        <v>27</v>
      </c>
      <c r="G194" s="20">
        <v>1</v>
      </c>
      <c r="H194" s="46" t="s">
        <v>708</v>
      </c>
      <c r="I194" s="47" t="s">
        <v>709</v>
      </c>
      <c r="J194" s="24">
        <v>0</v>
      </c>
      <c r="K194" s="25">
        <f t="shared" ref="K194:K238" si="14">J194*G194</f>
        <v>0</v>
      </c>
    </row>
    <row r="195" spans="1:11" s="7" customFormat="1" x14ac:dyDescent="0.25">
      <c r="A195" s="17"/>
      <c r="B195" s="18" t="s">
        <v>676</v>
      </c>
      <c r="C195" s="19"/>
      <c r="D195" s="20"/>
      <c r="E195" s="21" t="s">
        <v>26</v>
      </c>
      <c r="F195" s="20" t="s">
        <v>28</v>
      </c>
      <c r="G195" s="20">
        <v>1</v>
      </c>
      <c r="H195" s="46" t="s">
        <v>708</v>
      </c>
      <c r="I195" s="47" t="s">
        <v>709</v>
      </c>
      <c r="J195" s="24">
        <v>0</v>
      </c>
      <c r="K195" s="25">
        <f t="shared" si="14"/>
        <v>0</v>
      </c>
    </row>
    <row r="196" spans="1:11" s="7" customFormat="1" x14ac:dyDescent="0.25">
      <c r="A196" s="17"/>
      <c r="B196" s="18" t="s">
        <v>682</v>
      </c>
      <c r="C196" s="19"/>
      <c r="D196" s="20"/>
      <c r="E196" s="21" t="s">
        <v>29</v>
      </c>
      <c r="F196" s="20" t="s">
        <v>22</v>
      </c>
      <c r="G196" s="20">
        <v>120</v>
      </c>
      <c r="H196" s="46" t="s">
        <v>708</v>
      </c>
      <c r="I196" s="47" t="s">
        <v>709</v>
      </c>
      <c r="J196" s="24">
        <v>0</v>
      </c>
      <c r="K196" s="25">
        <f t="shared" si="14"/>
        <v>0</v>
      </c>
    </row>
    <row r="197" spans="1:11" s="7" customFormat="1" ht="26.4" x14ac:dyDescent="0.25">
      <c r="A197" s="17"/>
      <c r="B197" s="18" t="s">
        <v>647</v>
      </c>
      <c r="C197" s="19" t="s">
        <v>263</v>
      </c>
      <c r="D197" s="20"/>
      <c r="E197" s="21"/>
      <c r="F197" s="20" t="s">
        <v>27</v>
      </c>
      <c r="G197" s="20">
        <v>2</v>
      </c>
      <c r="H197" s="46" t="s">
        <v>708</v>
      </c>
      <c r="I197" s="47" t="s">
        <v>709</v>
      </c>
      <c r="J197" s="24">
        <v>0</v>
      </c>
      <c r="K197" s="25">
        <f t="shared" si="14"/>
        <v>0</v>
      </c>
    </row>
    <row r="198" spans="1:11" s="7" customFormat="1" ht="26.4" x14ac:dyDescent="0.25">
      <c r="A198" s="17"/>
      <c r="B198" s="18" t="s">
        <v>647</v>
      </c>
      <c r="C198" s="19" t="s">
        <v>264</v>
      </c>
      <c r="D198" s="20"/>
      <c r="E198" s="21"/>
      <c r="F198" s="20" t="s">
        <v>27</v>
      </c>
      <c r="G198" s="20">
        <v>2</v>
      </c>
      <c r="H198" s="46" t="s">
        <v>708</v>
      </c>
      <c r="I198" s="47" t="s">
        <v>709</v>
      </c>
      <c r="J198" s="24">
        <v>0</v>
      </c>
      <c r="K198" s="25">
        <f t="shared" si="14"/>
        <v>0</v>
      </c>
    </row>
    <row r="199" spans="1:11" s="7" customFormat="1" ht="26.4" x14ac:dyDescent="0.25">
      <c r="A199" s="17"/>
      <c r="B199" s="18" t="s">
        <v>633</v>
      </c>
      <c r="C199" s="19" t="s">
        <v>265</v>
      </c>
      <c r="D199" s="20"/>
      <c r="E199" s="21" t="s">
        <v>33</v>
      </c>
      <c r="F199" s="20" t="s">
        <v>27</v>
      </c>
      <c r="G199" s="20">
        <v>2</v>
      </c>
      <c r="H199" s="46" t="s">
        <v>708</v>
      </c>
      <c r="I199" s="47" t="s">
        <v>709</v>
      </c>
      <c r="J199" s="24">
        <v>0</v>
      </c>
      <c r="K199" s="25">
        <f t="shared" si="14"/>
        <v>0</v>
      </c>
    </row>
    <row r="200" spans="1:11" s="7" customFormat="1" ht="26.4" x14ac:dyDescent="0.25">
      <c r="A200" s="17"/>
      <c r="B200" s="18" t="s">
        <v>633</v>
      </c>
      <c r="C200" s="19" t="s">
        <v>77</v>
      </c>
      <c r="D200" s="20"/>
      <c r="E200" s="21" t="s">
        <v>33</v>
      </c>
      <c r="F200" s="20" t="s">
        <v>27</v>
      </c>
      <c r="G200" s="20">
        <v>2</v>
      </c>
      <c r="H200" s="46" t="s">
        <v>708</v>
      </c>
      <c r="I200" s="47" t="s">
        <v>709</v>
      </c>
      <c r="J200" s="24">
        <v>0</v>
      </c>
      <c r="K200" s="25">
        <f t="shared" si="14"/>
        <v>0</v>
      </c>
    </row>
    <row r="201" spans="1:11" s="7" customFormat="1" x14ac:dyDescent="0.25">
      <c r="A201" s="17"/>
      <c r="B201" s="18" t="s">
        <v>636</v>
      </c>
      <c r="C201" s="19" t="s">
        <v>219</v>
      </c>
      <c r="D201" s="20"/>
      <c r="E201" s="21"/>
      <c r="F201" s="20" t="s">
        <v>27</v>
      </c>
      <c r="G201" s="20">
        <v>9</v>
      </c>
      <c r="H201" s="46" t="s">
        <v>708</v>
      </c>
      <c r="I201" s="47" t="s">
        <v>709</v>
      </c>
      <c r="J201" s="24">
        <v>0</v>
      </c>
      <c r="K201" s="25">
        <f t="shared" si="14"/>
        <v>0</v>
      </c>
    </row>
    <row r="202" spans="1:11" s="7" customFormat="1" x14ac:dyDescent="0.25">
      <c r="A202" s="17"/>
      <c r="B202" s="18" t="s">
        <v>636</v>
      </c>
      <c r="C202" s="19" t="s">
        <v>136</v>
      </c>
      <c r="D202" s="20"/>
      <c r="E202" s="21"/>
      <c r="F202" s="20" t="s">
        <v>27</v>
      </c>
      <c r="G202" s="20">
        <v>1</v>
      </c>
      <c r="H202" s="46" t="s">
        <v>708</v>
      </c>
      <c r="I202" s="47" t="s">
        <v>709</v>
      </c>
      <c r="J202" s="24">
        <v>0</v>
      </c>
      <c r="K202" s="25">
        <f t="shared" si="14"/>
        <v>0</v>
      </c>
    </row>
    <row r="203" spans="1:11" s="7" customFormat="1" x14ac:dyDescent="0.25">
      <c r="A203" s="17"/>
      <c r="B203" s="18" t="s">
        <v>636</v>
      </c>
      <c r="C203" s="19" t="s">
        <v>85</v>
      </c>
      <c r="D203" s="20"/>
      <c r="E203" s="21"/>
      <c r="F203" s="20" t="s">
        <v>27</v>
      </c>
      <c r="G203" s="20">
        <v>1</v>
      </c>
      <c r="H203" s="46" t="s">
        <v>708</v>
      </c>
      <c r="I203" s="47" t="s">
        <v>709</v>
      </c>
      <c r="J203" s="24">
        <v>0</v>
      </c>
      <c r="K203" s="25">
        <f t="shared" si="14"/>
        <v>0</v>
      </c>
    </row>
    <row r="204" spans="1:11" s="7" customFormat="1" x14ac:dyDescent="0.25">
      <c r="A204" s="17"/>
      <c r="B204" s="18" t="s">
        <v>644</v>
      </c>
      <c r="C204" s="19" t="s">
        <v>266</v>
      </c>
      <c r="D204" s="20" t="s">
        <v>87</v>
      </c>
      <c r="E204" s="21"/>
      <c r="F204" s="20" t="s">
        <v>27</v>
      </c>
      <c r="G204" s="20">
        <v>1</v>
      </c>
      <c r="H204" s="46" t="s">
        <v>708</v>
      </c>
      <c r="I204" s="47" t="s">
        <v>709</v>
      </c>
      <c r="J204" s="24">
        <v>0</v>
      </c>
      <c r="K204" s="25">
        <f t="shared" si="14"/>
        <v>0</v>
      </c>
    </row>
    <row r="205" spans="1:11" s="7" customFormat="1" x14ac:dyDescent="0.25">
      <c r="A205" s="17"/>
      <c r="B205" s="18" t="s">
        <v>615</v>
      </c>
      <c r="C205" s="19" t="s">
        <v>252</v>
      </c>
      <c r="D205" s="20" t="s">
        <v>253</v>
      </c>
      <c r="E205" s="21" t="s">
        <v>254</v>
      </c>
      <c r="F205" s="20" t="s">
        <v>27</v>
      </c>
      <c r="G205" s="20">
        <v>9</v>
      </c>
      <c r="H205" s="46" t="s">
        <v>708</v>
      </c>
      <c r="I205" s="47" t="s">
        <v>709</v>
      </c>
      <c r="J205" s="24">
        <v>0</v>
      </c>
      <c r="K205" s="25">
        <f t="shared" si="14"/>
        <v>0</v>
      </c>
    </row>
    <row r="206" spans="1:11" s="7" customFormat="1" x14ac:dyDescent="0.25">
      <c r="A206" s="17"/>
      <c r="B206" s="18" t="s">
        <v>643</v>
      </c>
      <c r="C206" s="19" t="s">
        <v>267</v>
      </c>
      <c r="D206" s="20" t="s">
        <v>45</v>
      </c>
      <c r="E206" s="21"/>
      <c r="F206" s="20" t="s">
        <v>27</v>
      </c>
      <c r="G206" s="20">
        <v>5</v>
      </c>
      <c r="H206" s="46" t="s">
        <v>708</v>
      </c>
      <c r="I206" s="47" t="s">
        <v>709</v>
      </c>
      <c r="J206" s="24">
        <v>0</v>
      </c>
      <c r="K206" s="25">
        <f t="shared" si="14"/>
        <v>0</v>
      </c>
    </row>
    <row r="207" spans="1:11" s="7" customFormat="1" x14ac:dyDescent="0.25">
      <c r="A207" s="17"/>
      <c r="B207" s="18" t="s">
        <v>643</v>
      </c>
      <c r="C207" s="19" t="s">
        <v>141</v>
      </c>
      <c r="D207" s="20" t="s">
        <v>45</v>
      </c>
      <c r="E207" s="21"/>
      <c r="F207" s="20" t="s">
        <v>27</v>
      </c>
      <c r="G207" s="20">
        <v>4</v>
      </c>
      <c r="H207" s="46" t="s">
        <v>708</v>
      </c>
      <c r="I207" s="47" t="s">
        <v>709</v>
      </c>
      <c r="J207" s="24">
        <v>0</v>
      </c>
      <c r="K207" s="25">
        <f t="shared" si="14"/>
        <v>0</v>
      </c>
    </row>
    <row r="208" spans="1:11" s="7" customFormat="1" x14ac:dyDescent="0.25">
      <c r="A208" s="17"/>
      <c r="B208" s="18" t="s">
        <v>601</v>
      </c>
      <c r="C208" s="19" t="s">
        <v>144</v>
      </c>
      <c r="D208" s="20" t="s">
        <v>142</v>
      </c>
      <c r="E208" s="21"/>
      <c r="F208" s="20" t="s">
        <v>27</v>
      </c>
      <c r="G208" s="20">
        <v>9</v>
      </c>
      <c r="H208" s="46" t="s">
        <v>708</v>
      </c>
      <c r="I208" s="47" t="s">
        <v>709</v>
      </c>
      <c r="J208" s="24">
        <v>0</v>
      </c>
      <c r="K208" s="25">
        <f t="shared" si="14"/>
        <v>0</v>
      </c>
    </row>
    <row r="209" spans="1:11" s="7" customFormat="1" x14ac:dyDescent="0.25">
      <c r="A209" s="17"/>
      <c r="B209" s="18" t="s">
        <v>687</v>
      </c>
      <c r="C209" s="19" t="s">
        <v>226</v>
      </c>
      <c r="D209" s="20" t="s">
        <v>48</v>
      </c>
      <c r="E209" s="21"/>
      <c r="F209" s="20" t="s">
        <v>22</v>
      </c>
      <c r="G209" s="20">
        <v>3</v>
      </c>
      <c r="H209" s="27">
        <v>0</v>
      </c>
      <c r="I209" s="23">
        <f t="shared" ref="I209:I233" si="15">H209*G209</f>
        <v>0</v>
      </c>
      <c r="J209" s="24">
        <v>0</v>
      </c>
      <c r="K209" s="25">
        <f t="shared" si="14"/>
        <v>0</v>
      </c>
    </row>
    <row r="210" spans="1:11" s="7" customFormat="1" x14ac:dyDescent="0.25">
      <c r="A210" s="17"/>
      <c r="B210" s="18" t="s">
        <v>687</v>
      </c>
      <c r="C210" s="19" t="s">
        <v>228</v>
      </c>
      <c r="D210" s="20" t="s">
        <v>48</v>
      </c>
      <c r="E210" s="21"/>
      <c r="F210" s="20" t="s">
        <v>22</v>
      </c>
      <c r="G210" s="20">
        <v>1</v>
      </c>
      <c r="H210" s="27">
        <v>0</v>
      </c>
      <c r="I210" s="23">
        <f t="shared" si="15"/>
        <v>0</v>
      </c>
      <c r="J210" s="24">
        <v>0</v>
      </c>
      <c r="K210" s="25">
        <f t="shared" si="14"/>
        <v>0</v>
      </c>
    </row>
    <row r="211" spans="1:11" s="7" customFormat="1" x14ac:dyDescent="0.25">
      <c r="A211" s="17"/>
      <c r="B211" s="18" t="s">
        <v>686</v>
      </c>
      <c r="C211" s="19" t="s">
        <v>147</v>
      </c>
      <c r="D211" s="20" t="s">
        <v>48</v>
      </c>
      <c r="E211" s="21"/>
      <c r="F211" s="20" t="s">
        <v>22</v>
      </c>
      <c r="G211" s="20">
        <v>3</v>
      </c>
      <c r="H211" s="27">
        <v>0</v>
      </c>
      <c r="I211" s="23">
        <f t="shared" si="15"/>
        <v>0</v>
      </c>
      <c r="J211" s="24">
        <v>0</v>
      </c>
      <c r="K211" s="25">
        <f t="shared" si="14"/>
        <v>0</v>
      </c>
    </row>
    <row r="212" spans="1:11" s="7" customFormat="1" x14ac:dyDescent="0.25">
      <c r="A212" s="17"/>
      <c r="B212" s="18" t="s">
        <v>686</v>
      </c>
      <c r="C212" s="19" t="s">
        <v>92</v>
      </c>
      <c r="D212" s="20" t="s">
        <v>48</v>
      </c>
      <c r="E212" s="21"/>
      <c r="F212" s="20" t="s">
        <v>22</v>
      </c>
      <c r="G212" s="20">
        <v>3</v>
      </c>
      <c r="H212" s="27">
        <v>0</v>
      </c>
      <c r="I212" s="23">
        <f t="shared" si="15"/>
        <v>0</v>
      </c>
      <c r="J212" s="24">
        <v>0</v>
      </c>
      <c r="K212" s="25">
        <f t="shared" si="14"/>
        <v>0</v>
      </c>
    </row>
    <row r="213" spans="1:11" s="7" customFormat="1" x14ac:dyDescent="0.25">
      <c r="A213" s="17"/>
      <c r="B213" s="18" t="s">
        <v>686</v>
      </c>
      <c r="C213" s="19" t="s">
        <v>49</v>
      </c>
      <c r="D213" s="20" t="s">
        <v>48</v>
      </c>
      <c r="E213" s="21"/>
      <c r="F213" s="20" t="s">
        <v>22</v>
      </c>
      <c r="G213" s="20">
        <v>2</v>
      </c>
      <c r="H213" s="27">
        <v>0</v>
      </c>
      <c r="I213" s="23">
        <f t="shared" si="15"/>
        <v>0</v>
      </c>
      <c r="J213" s="24">
        <v>0</v>
      </c>
      <c r="K213" s="25">
        <f t="shared" si="14"/>
        <v>0</v>
      </c>
    </row>
    <row r="214" spans="1:11" s="7" customFormat="1" x14ac:dyDescent="0.25">
      <c r="A214" s="17"/>
      <c r="B214" s="18" t="s">
        <v>686</v>
      </c>
      <c r="C214" s="19" t="s">
        <v>151</v>
      </c>
      <c r="D214" s="20" t="s">
        <v>48</v>
      </c>
      <c r="E214" s="21"/>
      <c r="F214" s="20" t="s">
        <v>22</v>
      </c>
      <c r="G214" s="20">
        <v>6</v>
      </c>
      <c r="H214" s="27">
        <v>0</v>
      </c>
      <c r="I214" s="23">
        <f t="shared" si="15"/>
        <v>0</v>
      </c>
      <c r="J214" s="24">
        <v>0</v>
      </c>
      <c r="K214" s="25">
        <f t="shared" si="14"/>
        <v>0</v>
      </c>
    </row>
    <row r="215" spans="1:11" s="7" customFormat="1" x14ac:dyDescent="0.25">
      <c r="A215" s="17"/>
      <c r="B215" s="18" t="s">
        <v>686</v>
      </c>
      <c r="C215" s="19" t="s">
        <v>207</v>
      </c>
      <c r="D215" s="20" t="s">
        <v>48</v>
      </c>
      <c r="E215" s="21"/>
      <c r="F215" s="20" t="s">
        <v>22</v>
      </c>
      <c r="G215" s="20">
        <v>4</v>
      </c>
      <c r="H215" s="27">
        <v>0</v>
      </c>
      <c r="I215" s="23">
        <f t="shared" si="15"/>
        <v>0</v>
      </c>
      <c r="J215" s="24">
        <v>0</v>
      </c>
      <c r="K215" s="25">
        <f t="shared" si="14"/>
        <v>0</v>
      </c>
    </row>
    <row r="216" spans="1:11" s="7" customFormat="1" x14ac:dyDescent="0.25">
      <c r="A216" s="17"/>
      <c r="B216" s="18" t="s">
        <v>686</v>
      </c>
      <c r="C216" s="19" t="s">
        <v>268</v>
      </c>
      <c r="D216" s="20" t="s">
        <v>48</v>
      </c>
      <c r="E216" s="21"/>
      <c r="F216" s="20" t="s">
        <v>22</v>
      </c>
      <c r="G216" s="20">
        <v>7</v>
      </c>
      <c r="H216" s="27">
        <v>0</v>
      </c>
      <c r="I216" s="23">
        <f t="shared" si="15"/>
        <v>0</v>
      </c>
      <c r="J216" s="24">
        <v>0</v>
      </c>
      <c r="K216" s="25">
        <f t="shared" si="14"/>
        <v>0</v>
      </c>
    </row>
    <row r="217" spans="1:11" s="7" customFormat="1" x14ac:dyDescent="0.25">
      <c r="A217" s="17"/>
      <c r="B217" s="18" t="s">
        <v>686</v>
      </c>
      <c r="C217" s="19" t="s">
        <v>269</v>
      </c>
      <c r="D217" s="20" t="s">
        <v>48</v>
      </c>
      <c r="E217" s="21"/>
      <c r="F217" s="20" t="s">
        <v>22</v>
      </c>
      <c r="G217" s="20">
        <v>7</v>
      </c>
      <c r="H217" s="27">
        <v>0</v>
      </c>
      <c r="I217" s="23">
        <f t="shared" si="15"/>
        <v>0</v>
      </c>
      <c r="J217" s="24">
        <v>0</v>
      </c>
      <c r="K217" s="25">
        <f t="shared" si="14"/>
        <v>0</v>
      </c>
    </row>
    <row r="218" spans="1:11" s="7" customFormat="1" x14ac:dyDescent="0.25">
      <c r="A218" s="17"/>
      <c r="B218" s="18" t="s">
        <v>686</v>
      </c>
      <c r="C218" s="19" t="s">
        <v>270</v>
      </c>
      <c r="D218" s="20" t="s">
        <v>48</v>
      </c>
      <c r="E218" s="21"/>
      <c r="F218" s="20" t="s">
        <v>22</v>
      </c>
      <c r="G218" s="20">
        <v>5</v>
      </c>
      <c r="H218" s="27">
        <v>0</v>
      </c>
      <c r="I218" s="23">
        <f t="shared" si="15"/>
        <v>0</v>
      </c>
      <c r="J218" s="24">
        <v>0</v>
      </c>
      <c r="K218" s="25">
        <f t="shared" si="14"/>
        <v>0</v>
      </c>
    </row>
    <row r="219" spans="1:11" s="7" customFormat="1" x14ac:dyDescent="0.25">
      <c r="A219" s="17"/>
      <c r="B219" s="18" t="s">
        <v>686</v>
      </c>
      <c r="C219" s="19" t="s">
        <v>271</v>
      </c>
      <c r="D219" s="20" t="s">
        <v>48</v>
      </c>
      <c r="E219" s="21"/>
      <c r="F219" s="20" t="s">
        <v>22</v>
      </c>
      <c r="G219" s="20">
        <v>7</v>
      </c>
      <c r="H219" s="27">
        <v>0</v>
      </c>
      <c r="I219" s="23">
        <f t="shared" si="15"/>
        <v>0</v>
      </c>
      <c r="J219" s="24">
        <v>0</v>
      </c>
      <c r="K219" s="25">
        <f t="shared" si="14"/>
        <v>0</v>
      </c>
    </row>
    <row r="220" spans="1:11" s="7" customFormat="1" x14ac:dyDescent="0.25">
      <c r="A220" s="17"/>
      <c r="B220" s="18" t="s">
        <v>686</v>
      </c>
      <c r="C220" s="19" t="s">
        <v>259</v>
      </c>
      <c r="D220" s="20" t="s">
        <v>48</v>
      </c>
      <c r="E220" s="21"/>
      <c r="F220" s="20" t="s">
        <v>22</v>
      </c>
      <c r="G220" s="20">
        <v>15</v>
      </c>
      <c r="H220" s="27">
        <v>0</v>
      </c>
      <c r="I220" s="23">
        <f t="shared" si="15"/>
        <v>0</v>
      </c>
      <c r="J220" s="24">
        <v>0</v>
      </c>
      <c r="K220" s="25">
        <f t="shared" si="14"/>
        <v>0</v>
      </c>
    </row>
    <row r="221" spans="1:11" s="7" customFormat="1" x14ac:dyDescent="0.25">
      <c r="A221" s="17"/>
      <c r="B221" s="18" t="s">
        <v>686</v>
      </c>
      <c r="C221" s="19" t="s">
        <v>243</v>
      </c>
      <c r="D221" s="20" t="s">
        <v>48</v>
      </c>
      <c r="E221" s="21"/>
      <c r="F221" s="20" t="s">
        <v>22</v>
      </c>
      <c r="G221" s="20">
        <v>7</v>
      </c>
      <c r="H221" s="27">
        <v>0</v>
      </c>
      <c r="I221" s="23">
        <f t="shared" si="15"/>
        <v>0</v>
      </c>
      <c r="J221" s="24">
        <v>0</v>
      </c>
      <c r="K221" s="25">
        <f t="shared" si="14"/>
        <v>0</v>
      </c>
    </row>
    <row r="222" spans="1:11" s="7" customFormat="1" x14ac:dyDescent="0.25">
      <c r="A222" s="17"/>
      <c r="B222" s="18" t="s">
        <v>686</v>
      </c>
      <c r="C222" s="19" t="s">
        <v>260</v>
      </c>
      <c r="D222" s="20" t="s">
        <v>48</v>
      </c>
      <c r="E222" s="21"/>
      <c r="F222" s="20" t="s">
        <v>22</v>
      </c>
      <c r="G222" s="20">
        <v>24</v>
      </c>
      <c r="H222" s="27">
        <v>0</v>
      </c>
      <c r="I222" s="23">
        <f t="shared" si="15"/>
        <v>0</v>
      </c>
      <c r="J222" s="24">
        <v>0</v>
      </c>
      <c r="K222" s="25">
        <f t="shared" si="14"/>
        <v>0</v>
      </c>
    </row>
    <row r="223" spans="1:11" s="7" customFormat="1" x14ac:dyDescent="0.25">
      <c r="A223" s="17"/>
      <c r="B223" s="18" t="s">
        <v>686</v>
      </c>
      <c r="C223" s="19" t="s">
        <v>272</v>
      </c>
      <c r="D223" s="20" t="s">
        <v>48</v>
      </c>
      <c r="E223" s="21"/>
      <c r="F223" s="20" t="s">
        <v>22</v>
      </c>
      <c r="G223" s="20">
        <v>1</v>
      </c>
      <c r="H223" s="27">
        <v>0</v>
      </c>
      <c r="I223" s="23">
        <f t="shared" si="15"/>
        <v>0</v>
      </c>
      <c r="J223" s="24">
        <v>0</v>
      </c>
      <c r="K223" s="25">
        <f t="shared" si="14"/>
        <v>0</v>
      </c>
    </row>
    <row r="224" spans="1:11" s="7" customFormat="1" x14ac:dyDescent="0.25">
      <c r="A224" s="17"/>
      <c r="B224" s="18" t="s">
        <v>685</v>
      </c>
      <c r="C224" s="19" t="s">
        <v>99</v>
      </c>
      <c r="D224" s="20" t="s">
        <v>48</v>
      </c>
      <c r="E224" s="21"/>
      <c r="F224" s="20" t="s">
        <v>22</v>
      </c>
      <c r="G224" s="20">
        <v>4</v>
      </c>
      <c r="H224" s="27">
        <v>0</v>
      </c>
      <c r="I224" s="23">
        <f t="shared" si="15"/>
        <v>0</v>
      </c>
      <c r="J224" s="24">
        <v>0</v>
      </c>
      <c r="K224" s="25">
        <f t="shared" si="14"/>
        <v>0</v>
      </c>
    </row>
    <row r="225" spans="1:11" s="7" customFormat="1" x14ac:dyDescent="0.25">
      <c r="A225" s="17"/>
      <c r="B225" s="18" t="s">
        <v>686</v>
      </c>
      <c r="C225" s="19" t="s">
        <v>212</v>
      </c>
      <c r="D225" s="20" t="s">
        <v>48</v>
      </c>
      <c r="E225" s="21"/>
      <c r="F225" s="20" t="s">
        <v>22</v>
      </c>
      <c r="G225" s="20">
        <v>40</v>
      </c>
      <c r="H225" s="27">
        <v>0</v>
      </c>
      <c r="I225" s="23">
        <f t="shared" si="15"/>
        <v>0</v>
      </c>
      <c r="J225" s="24">
        <v>0</v>
      </c>
      <c r="K225" s="25">
        <f t="shared" si="14"/>
        <v>0</v>
      </c>
    </row>
    <row r="226" spans="1:11" s="7" customFormat="1" x14ac:dyDescent="0.25">
      <c r="A226" s="17"/>
      <c r="B226" s="18" t="s">
        <v>686</v>
      </c>
      <c r="C226" s="19" t="s">
        <v>163</v>
      </c>
      <c r="D226" s="20" t="s">
        <v>48</v>
      </c>
      <c r="E226" s="21"/>
      <c r="F226" s="20" t="s">
        <v>22</v>
      </c>
      <c r="G226" s="20">
        <v>22</v>
      </c>
      <c r="H226" s="27">
        <v>0</v>
      </c>
      <c r="I226" s="23">
        <f t="shared" si="15"/>
        <v>0</v>
      </c>
      <c r="J226" s="24">
        <v>0</v>
      </c>
      <c r="K226" s="25">
        <f t="shared" si="14"/>
        <v>0</v>
      </c>
    </row>
    <row r="227" spans="1:11" s="7" customFormat="1" x14ac:dyDescent="0.25">
      <c r="A227" s="17"/>
      <c r="B227" s="18" t="s">
        <v>685</v>
      </c>
      <c r="C227" s="19" t="s">
        <v>57</v>
      </c>
      <c r="D227" s="20" t="s">
        <v>48</v>
      </c>
      <c r="E227" s="21"/>
      <c r="F227" s="20" t="s">
        <v>22</v>
      </c>
      <c r="G227" s="20">
        <v>18</v>
      </c>
      <c r="H227" s="27">
        <v>0</v>
      </c>
      <c r="I227" s="23">
        <f t="shared" si="15"/>
        <v>0</v>
      </c>
      <c r="J227" s="24">
        <v>0</v>
      </c>
      <c r="K227" s="25">
        <f t="shared" si="14"/>
        <v>0</v>
      </c>
    </row>
    <row r="228" spans="1:11" s="7" customFormat="1" x14ac:dyDescent="0.25">
      <c r="A228" s="17"/>
      <c r="B228" s="18" t="s">
        <v>685</v>
      </c>
      <c r="C228" s="19" t="s">
        <v>164</v>
      </c>
      <c r="D228" s="20" t="s">
        <v>48</v>
      </c>
      <c r="E228" s="21"/>
      <c r="F228" s="20" t="s">
        <v>22</v>
      </c>
      <c r="G228" s="20">
        <v>5</v>
      </c>
      <c r="H228" s="27">
        <v>0</v>
      </c>
      <c r="I228" s="23">
        <f t="shared" si="15"/>
        <v>0</v>
      </c>
      <c r="J228" s="24">
        <v>0</v>
      </c>
      <c r="K228" s="25">
        <f t="shared" si="14"/>
        <v>0</v>
      </c>
    </row>
    <row r="229" spans="1:11" s="7" customFormat="1" x14ac:dyDescent="0.25">
      <c r="A229" s="17"/>
      <c r="B229" s="18" t="s">
        <v>685</v>
      </c>
      <c r="C229" s="19" t="s">
        <v>102</v>
      </c>
      <c r="D229" s="20" t="s">
        <v>48</v>
      </c>
      <c r="E229" s="21"/>
      <c r="F229" s="20" t="s">
        <v>22</v>
      </c>
      <c r="G229" s="20">
        <v>13</v>
      </c>
      <c r="H229" s="27">
        <v>0</v>
      </c>
      <c r="I229" s="23">
        <f t="shared" si="15"/>
        <v>0</v>
      </c>
      <c r="J229" s="24">
        <v>0</v>
      </c>
      <c r="K229" s="25">
        <f t="shared" si="14"/>
        <v>0</v>
      </c>
    </row>
    <row r="230" spans="1:11" s="7" customFormat="1" x14ac:dyDescent="0.25">
      <c r="A230" s="17"/>
      <c r="B230" s="18" t="s">
        <v>689</v>
      </c>
      <c r="C230" s="19"/>
      <c r="D230" s="20" t="s">
        <v>48</v>
      </c>
      <c r="E230" s="21"/>
      <c r="F230" s="20" t="s">
        <v>59</v>
      </c>
      <c r="G230" s="20">
        <v>7</v>
      </c>
      <c r="H230" s="27">
        <v>0</v>
      </c>
      <c r="I230" s="23">
        <f t="shared" si="15"/>
        <v>0</v>
      </c>
      <c r="J230" s="24">
        <v>0</v>
      </c>
      <c r="K230" s="25">
        <f t="shared" si="14"/>
        <v>0</v>
      </c>
    </row>
    <row r="231" spans="1:11" s="7" customFormat="1" x14ac:dyDescent="0.25">
      <c r="A231" s="17"/>
      <c r="B231" s="18" t="s">
        <v>688</v>
      </c>
      <c r="C231" s="19"/>
      <c r="D231" s="20" t="s">
        <v>48</v>
      </c>
      <c r="E231" s="21"/>
      <c r="F231" s="20" t="s">
        <v>59</v>
      </c>
      <c r="G231" s="20">
        <v>47</v>
      </c>
      <c r="H231" s="27">
        <v>0</v>
      </c>
      <c r="I231" s="23">
        <f t="shared" si="15"/>
        <v>0</v>
      </c>
      <c r="J231" s="24">
        <v>0</v>
      </c>
      <c r="K231" s="25">
        <f t="shared" si="14"/>
        <v>0</v>
      </c>
    </row>
    <row r="232" spans="1:11" s="7" customFormat="1" x14ac:dyDescent="0.25">
      <c r="A232" s="17"/>
      <c r="B232" s="18" t="s">
        <v>690</v>
      </c>
      <c r="C232" s="19"/>
      <c r="D232" s="20" t="s">
        <v>48</v>
      </c>
      <c r="E232" s="21"/>
      <c r="F232" s="20" t="s">
        <v>59</v>
      </c>
      <c r="G232" s="20">
        <v>2</v>
      </c>
      <c r="H232" s="27">
        <v>0</v>
      </c>
      <c r="I232" s="23">
        <f t="shared" si="15"/>
        <v>0</v>
      </c>
      <c r="J232" s="24">
        <v>0</v>
      </c>
      <c r="K232" s="25">
        <f t="shared" si="14"/>
        <v>0</v>
      </c>
    </row>
    <row r="233" spans="1:11" s="7" customFormat="1" x14ac:dyDescent="0.25">
      <c r="A233" s="17"/>
      <c r="B233" s="18" t="s">
        <v>691</v>
      </c>
      <c r="C233" s="19"/>
      <c r="D233" s="20" t="s">
        <v>48</v>
      </c>
      <c r="E233" s="21"/>
      <c r="F233" s="20" t="s">
        <v>59</v>
      </c>
      <c r="G233" s="20">
        <v>10</v>
      </c>
      <c r="H233" s="27">
        <v>0</v>
      </c>
      <c r="I233" s="23">
        <f t="shared" si="15"/>
        <v>0</v>
      </c>
      <c r="J233" s="24">
        <v>0</v>
      </c>
      <c r="K233" s="25">
        <f t="shared" si="14"/>
        <v>0</v>
      </c>
    </row>
    <row r="234" spans="1:11" s="7" customFormat="1" x14ac:dyDescent="0.25">
      <c r="A234" s="17"/>
      <c r="B234" s="18" t="s">
        <v>650</v>
      </c>
      <c r="C234" s="19" t="s">
        <v>213</v>
      </c>
      <c r="D234" s="20" t="s">
        <v>165</v>
      </c>
      <c r="E234" s="21" t="s">
        <v>166</v>
      </c>
      <c r="F234" s="20" t="s">
        <v>22</v>
      </c>
      <c r="G234" s="20">
        <v>12</v>
      </c>
      <c r="H234" s="46" t="s">
        <v>708</v>
      </c>
      <c r="I234" s="47" t="s">
        <v>709</v>
      </c>
      <c r="J234" s="24">
        <v>0</v>
      </c>
      <c r="K234" s="25">
        <f t="shared" si="14"/>
        <v>0</v>
      </c>
    </row>
    <row r="235" spans="1:11" s="7" customFormat="1" x14ac:dyDescent="0.25">
      <c r="A235" s="17"/>
      <c r="B235" s="18" t="s">
        <v>650</v>
      </c>
      <c r="C235" s="19" t="s">
        <v>164</v>
      </c>
      <c r="D235" s="20" t="s">
        <v>165</v>
      </c>
      <c r="E235" s="21" t="s">
        <v>166</v>
      </c>
      <c r="F235" s="20" t="s">
        <v>22</v>
      </c>
      <c r="G235" s="20">
        <v>2</v>
      </c>
      <c r="H235" s="46" t="s">
        <v>708</v>
      </c>
      <c r="I235" s="47" t="s">
        <v>709</v>
      </c>
      <c r="J235" s="24">
        <v>0</v>
      </c>
      <c r="K235" s="25">
        <f t="shared" si="14"/>
        <v>0</v>
      </c>
    </row>
    <row r="236" spans="1:11" s="7" customFormat="1" x14ac:dyDescent="0.25">
      <c r="A236" s="17"/>
      <c r="B236" s="18" t="s">
        <v>624</v>
      </c>
      <c r="C236" s="19" t="s">
        <v>168</v>
      </c>
      <c r="D236" s="20" t="s">
        <v>169</v>
      </c>
      <c r="E236" s="21" t="s">
        <v>170</v>
      </c>
      <c r="F236" s="20" t="s">
        <v>59</v>
      </c>
      <c r="G236" s="20">
        <v>12.96</v>
      </c>
      <c r="H236" s="46" t="s">
        <v>708</v>
      </c>
      <c r="I236" s="47" t="s">
        <v>709</v>
      </c>
      <c r="J236" s="24">
        <v>0</v>
      </c>
      <c r="K236" s="25">
        <f t="shared" si="14"/>
        <v>0</v>
      </c>
    </row>
    <row r="237" spans="1:11" s="7" customFormat="1" x14ac:dyDescent="0.25">
      <c r="A237" s="17"/>
      <c r="B237" s="18" t="s">
        <v>622</v>
      </c>
      <c r="C237" s="19" t="s">
        <v>171</v>
      </c>
      <c r="D237" s="20"/>
      <c r="E237" s="21" t="s">
        <v>172</v>
      </c>
      <c r="F237" s="20" t="s">
        <v>59</v>
      </c>
      <c r="G237" s="20">
        <v>70</v>
      </c>
      <c r="H237" s="46" t="s">
        <v>708</v>
      </c>
      <c r="I237" s="47" t="s">
        <v>709</v>
      </c>
      <c r="J237" s="24">
        <v>0</v>
      </c>
      <c r="K237" s="25">
        <f t="shared" si="14"/>
        <v>0</v>
      </c>
    </row>
    <row r="238" spans="1:11" s="7" customFormat="1" ht="26.4" x14ac:dyDescent="0.25">
      <c r="A238" s="17"/>
      <c r="B238" s="18" t="s">
        <v>625</v>
      </c>
      <c r="C238" s="19" t="s">
        <v>62</v>
      </c>
      <c r="D238" s="20"/>
      <c r="E238" s="21" t="s">
        <v>61</v>
      </c>
      <c r="F238" s="20" t="s">
        <v>59</v>
      </c>
      <c r="G238" s="20">
        <v>233.5</v>
      </c>
      <c r="H238" s="46" t="s">
        <v>708</v>
      </c>
      <c r="I238" s="47" t="s">
        <v>709</v>
      </c>
      <c r="J238" s="24">
        <v>0</v>
      </c>
      <c r="K238" s="25">
        <f t="shared" si="14"/>
        <v>0</v>
      </c>
    </row>
    <row r="239" spans="1:11" s="7" customFormat="1" x14ac:dyDescent="0.25">
      <c r="A239" s="17"/>
      <c r="B239" s="18" t="s">
        <v>63</v>
      </c>
      <c r="C239" s="19"/>
      <c r="D239" s="20"/>
      <c r="E239" s="21"/>
      <c r="F239" s="20" t="s">
        <v>22</v>
      </c>
      <c r="G239" s="20">
        <v>1431.76</v>
      </c>
      <c r="H239" s="46" t="s">
        <v>708</v>
      </c>
      <c r="I239" s="47" t="s">
        <v>709</v>
      </c>
      <c r="J239" s="48">
        <v>0</v>
      </c>
      <c r="K239" s="49">
        <v>0</v>
      </c>
    </row>
    <row r="240" spans="1:11" s="7" customFormat="1" x14ac:dyDescent="0.25">
      <c r="A240" s="17"/>
      <c r="B240" s="18" t="s">
        <v>641</v>
      </c>
      <c r="C240" s="19"/>
      <c r="D240" s="20"/>
      <c r="E240" s="21"/>
      <c r="F240" s="20" t="s">
        <v>59</v>
      </c>
      <c r="G240" s="20">
        <v>77</v>
      </c>
      <c r="H240" s="46" t="s">
        <v>708</v>
      </c>
      <c r="I240" s="47" t="s">
        <v>709</v>
      </c>
      <c r="J240" s="24">
        <v>0</v>
      </c>
      <c r="K240" s="25">
        <f t="shared" ref="K240:K242" si="16">J240*G240</f>
        <v>0</v>
      </c>
    </row>
    <row r="241" spans="1:11" s="7" customFormat="1" x14ac:dyDescent="0.25">
      <c r="A241" s="17"/>
      <c r="B241" s="18" t="s">
        <v>683</v>
      </c>
      <c r="C241" s="19"/>
      <c r="D241" s="20"/>
      <c r="E241" s="21" t="s">
        <v>64</v>
      </c>
      <c r="F241" s="20" t="s">
        <v>27</v>
      </c>
      <c r="G241" s="20">
        <v>1</v>
      </c>
      <c r="H241" s="46" t="s">
        <v>708</v>
      </c>
      <c r="I241" s="47" t="s">
        <v>709</v>
      </c>
      <c r="J241" s="24">
        <v>0</v>
      </c>
      <c r="K241" s="25">
        <f t="shared" si="16"/>
        <v>0</v>
      </c>
    </row>
    <row r="242" spans="1:11" s="7" customFormat="1" x14ac:dyDescent="0.25">
      <c r="A242" s="17"/>
      <c r="B242" s="18" t="s">
        <v>606</v>
      </c>
      <c r="C242" s="19" t="s">
        <v>173</v>
      </c>
      <c r="D242" s="20"/>
      <c r="E242" s="21" t="s">
        <v>66</v>
      </c>
      <c r="F242" s="20" t="s">
        <v>27</v>
      </c>
      <c r="G242" s="20">
        <v>10</v>
      </c>
      <c r="H242" s="46" t="s">
        <v>708</v>
      </c>
      <c r="I242" s="47" t="s">
        <v>709</v>
      </c>
      <c r="J242" s="24">
        <v>0</v>
      </c>
      <c r="K242" s="25">
        <f t="shared" si="16"/>
        <v>0</v>
      </c>
    </row>
    <row r="243" spans="1:11" s="7" customFormat="1" x14ac:dyDescent="0.25">
      <c r="A243" s="17"/>
      <c r="B243" s="18" t="s">
        <v>69</v>
      </c>
      <c r="C243" s="19"/>
      <c r="D243" s="20"/>
      <c r="E243" s="21" t="s">
        <v>70</v>
      </c>
      <c r="F243" s="20" t="s">
        <v>28</v>
      </c>
      <c r="G243" s="20">
        <v>1</v>
      </c>
      <c r="H243" s="46" t="s">
        <v>708</v>
      </c>
      <c r="I243" s="47" t="s">
        <v>709</v>
      </c>
      <c r="J243" s="48">
        <v>0</v>
      </c>
      <c r="K243" s="49">
        <v>0</v>
      </c>
    </row>
    <row r="244" spans="1:11" s="7" customFormat="1" x14ac:dyDescent="0.25">
      <c r="A244" s="17" t="s">
        <v>273</v>
      </c>
      <c r="B244" s="18" t="s">
        <v>653</v>
      </c>
      <c r="C244" s="19" t="s">
        <v>274</v>
      </c>
      <c r="D244" s="20"/>
      <c r="E244" s="21" t="s">
        <v>26</v>
      </c>
      <c r="F244" s="20" t="s">
        <v>27</v>
      </c>
      <c r="G244" s="20">
        <v>1</v>
      </c>
      <c r="H244" s="46" t="s">
        <v>708</v>
      </c>
      <c r="I244" s="47" t="s">
        <v>709</v>
      </c>
      <c r="J244" s="24">
        <v>0</v>
      </c>
      <c r="K244" s="25">
        <f t="shared" ref="K244:K269" si="17">J244*G244</f>
        <v>0</v>
      </c>
    </row>
    <row r="245" spans="1:11" s="7" customFormat="1" x14ac:dyDescent="0.25">
      <c r="A245" s="17"/>
      <c r="B245" s="18" t="s">
        <v>631</v>
      </c>
      <c r="C245" s="19"/>
      <c r="D245" s="20"/>
      <c r="E245" s="21"/>
      <c r="F245" s="20" t="s">
        <v>27</v>
      </c>
      <c r="G245" s="20">
        <v>0</v>
      </c>
      <c r="H245" s="46" t="s">
        <v>708</v>
      </c>
      <c r="I245" s="47" t="s">
        <v>709</v>
      </c>
      <c r="J245" s="24">
        <v>0</v>
      </c>
      <c r="K245" s="25">
        <f t="shared" si="17"/>
        <v>0</v>
      </c>
    </row>
    <row r="246" spans="1:11" s="7" customFormat="1" x14ac:dyDescent="0.25">
      <c r="A246" s="17"/>
      <c r="B246" s="18" t="s">
        <v>637</v>
      </c>
      <c r="C246" s="19"/>
      <c r="D246" s="20"/>
      <c r="E246" s="21"/>
      <c r="F246" s="20" t="s">
        <v>27</v>
      </c>
      <c r="G246" s="20">
        <v>0</v>
      </c>
      <c r="H246" s="46" t="s">
        <v>708</v>
      </c>
      <c r="I246" s="47" t="s">
        <v>709</v>
      </c>
      <c r="J246" s="24">
        <v>0</v>
      </c>
      <c r="K246" s="25">
        <f t="shared" si="17"/>
        <v>0</v>
      </c>
    </row>
    <row r="247" spans="1:11" s="7" customFormat="1" x14ac:dyDescent="0.25">
      <c r="A247" s="17"/>
      <c r="B247" s="18" t="s">
        <v>676</v>
      </c>
      <c r="C247" s="19"/>
      <c r="D247" s="20"/>
      <c r="E247" s="21" t="s">
        <v>26</v>
      </c>
      <c r="F247" s="20" t="s">
        <v>28</v>
      </c>
      <c r="G247" s="20">
        <v>1</v>
      </c>
      <c r="H247" s="46" t="s">
        <v>708</v>
      </c>
      <c r="I247" s="47" t="s">
        <v>709</v>
      </c>
      <c r="J247" s="24">
        <v>0</v>
      </c>
      <c r="K247" s="25">
        <f t="shared" si="17"/>
        <v>0</v>
      </c>
    </row>
    <row r="248" spans="1:11" s="7" customFormat="1" x14ac:dyDescent="0.25">
      <c r="A248" s="17"/>
      <c r="B248" s="18" t="s">
        <v>682</v>
      </c>
      <c r="C248" s="19"/>
      <c r="D248" s="20"/>
      <c r="E248" s="21" t="s">
        <v>29</v>
      </c>
      <c r="F248" s="20" t="s">
        <v>22</v>
      </c>
      <c r="G248" s="20">
        <v>50</v>
      </c>
      <c r="H248" s="46" t="s">
        <v>708</v>
      </c>
      <c r="I248" s="47" t="s">
        <v>709</v>
      </c>
      <c r="J248" s="24">
        <v>0</v>
      </c>
      <c r="K248" s="25">
        <f t="shared" si="17"/>
        <v>0</v>
      </c>
    </row>
    <row r="249" spans="1:11" s="7" customFormat="1" ht="26.4" x14ac:dyDescent="0.25">
      <c r="A249" s="17"/>
      <c r="B249" s="18" t="s">
        <v>647</v>
      </c>
      <c r="C249" s="19" t="s">
        <v>275</v>
      </c>
      <c r="D249" s="20"/>
      <c r="E249" s="21"/>
      <c r="F249" s="20" t="s">
        <v>27</v>
      </c>
      <c r="G249" s="20">
        <v>1</v>
      </c>
      <c r="H249" s="46" t="s">
        <v>708</v>
      </c>
      <c r="I249" s="47" t="s">
        <v>709</v>
      </c>
      <c r="J249" s="24">
        <v>0</v>
      </c>
      <c r="K249" s="25">
        <f t="shared" si="17"/>
        <v>0</v>
      </c>
    </row>
    <row r="250" spans="1:11" s="7" customFormat="1" ht="26.4" x14ac:dyDescent="0.25">
      <c r="A250" s="17"/>
      <c r="B250" s="18" t="s">
        <v>647</v>
      </c>
      <c r="C250" s="19" t="s">
        <v>276</v>
      </c>
      <c r="D250" s="20"/>
      <c r="E250" s="21"/>
      <c r="F250" s="20" t="s">
        <v>27</v>
      </c>
      <c r="G250" s="20">
        <v>3</v>
      </c>
      <c r="H250" s="46" t="s">
        <v>708</v>
      </c>
      <c r="I250" s="47" t="s">
        <v>709</v>
      </c>
      <c r="J250" s="24">
        <v>0</v>
      </c>
      <c r="K250" s="25">
        <f t="shared" si="17"/>
        <v>0</v>
      </c>
    </row>
    <row r="251" spans="1:11" s="7" customFormat="1" ht="26.4" x14ac:dyDescent="0.25">
      <c r="A251" s="17"/>
      <c r="B251" s="18" t="s">
        <v>647</v>
      </c>
      <c r="C251" s="19" t="s">
        <v>277</v>
      </c>
      <c r="D251" s="20"/>
      <c r="E251" s="21"/>
      <c r="F251" s="20" t="s">
        <v>27</v>
      </c>
      <c r="G251" s="20">
        <v>2</v>
      </c>
      <c r="H251" s="46" t="s">
        <v>708</v>
      </c>
      <c r="I251" s="47" t="s">
        <v>709</v>
      </c>
      <c r="J251" s="24">
        <v>0</v>
      </c>
      <c r="K251" s="25">
        <f t="shared" si="17"/>
        <v>0</v>
      </c>
    </row>
    <row r="252" spans="1:11" s="7" customFormat="1" x14ac:dyDescent="0.25">
      <c r="A252" s="17"/>
      <c r="B252" s="18" t="s">
        <v>636</v>
      </c>
      <c r="C252" s="19" t="s">
        <v>136</v>
      </c>
      <c r="D252" s="20"/>
      <c r="E252" s="21"/>
      <c r="F252" s="20" t="s">
        <v>27</v>
      </c>
      <c r="G252" s="20">
        <v>6</v>
      </c>
      <c r="H252" s="46" t="s">
        <v>708</v>
      </c>
      <c r="I252" s="47" t="s">
        <v>709</v>
      </c>
      <c r="J252" s="24">
        <v>0</v>
      </c>
      <c r="K252" s="25">
        <f t="shared" si="17"/>
        <v>0</v>
      </c>
    </row>
    <row r="253" spans="1:11" s="7" customFormat="1" x14ac:dyDescent="0.25">
      <c r="A253" s="17"/>
      <c r="B253" s="18" t="s">
        <v>644</v>
      </c>
      <c r="C253" s="19" t="s">
        <v>278</v>
      </c>
      <c r="D253" s="20" t="s">
        <v>87</v>
      </c>
      <c r="E253" s="21"/>
      <c r="F253" s="20" t="s">
        <v>27</v>
      </c>
      <c r="G253" s="20">
        <v>1</v>
      </c>
      <c r="H253" s="46" t="s">
        <v>708</v>
      </c>
      <c r="I253" s="47" t="s">
        <v>709</v>
      </c>
      <c r="J253" s="24">
        <v>0</v>
      </c>
      <c r="K253" s="25">
        <f t="shared" si="17"/>
        <v>0</v>
      </c>
    </row>
    <row r="254" spans="1:11" s="7" customFormat="1" x14ac:dyDescent="0.25">
      <c r="A254" s="17"/>
      <c r="B254" s="18" t="s">
        <v>644</v>
      </c>
      <c r="C254" s="19" t="s">
        <v>279</v>
      </c>
      <c r="D254" s="20" t="s">
        <v>87</v>
      </c>
      <c r="E254" s="21"/>
      <c r="F254" s="20" t="s">
        <v>27</v>
      </c>
      <c r="G254" s="20">
        <v>1</v>
      </c>
      <c r="H254" s="46" t="s">
        <v>708</v>
      </c>
      <c r="I254" s="47" t="s">
        <v>709</v>
      </c>
      <c r="J254" s="24">
        <v>0</v>
      </c>
      <c r="K254" s="25">
        <f t="shared" si="17"/>
        <v>0</v>
      </c>
    </row>
    <row r="255" spans="1:11" s="7" customFormat="1" x14ac:dyDescent="0.25">
      <c r="A255" s="17"/>
      <c r="B255" s="18" t="s">
        <v>643</v>
      </c>
      <c r="C255" s="19" t="s">
        <v>139</v>
      </c>
      <c r="D255" s="20" t="s">
        <v>45</v>
      </c>
      <c r="E255" s="21"/>
      <c r="F255" s="20" t="s">
        <v>27</v>
      </c>
      <c r="G255" s="20">
        <v>6</v>
      </c>
      <c r="H255" s="46" t="s">
        <v>708</v>
      </c>
      <c r="I255" s="47" t="s">
        <v>709</v>
      </c>
      <c r="J255" s="24">
        <v>0</v>
      </c>
      <c r="K255" s="25">
        <f t="shared" si="17"/>
        <v>0</v>
      </c>
    </row>
    <row r="256" spans="1:11" s="7" customFormat="1" x14ac:dyDescent="0.25">
      <c r="A256" s="17"/>
      <c r="B256" s="18" t="s">
        <v>686</v>
      </c>
      <c r="C256" s="19" t="s">
        <v>53</v>
      </c>
      <c r="D256" s="20" t="s">
        <v>48</v>
      </c>
      <c r="E256" s="21"/>
      <c r="F256" s="20" t="s">
        <v>22</v>
      </c>
      <c r="G256" s="20">
        <v>5</v>
      </c>
      <c r="H256" s="27">
        <v>0</v>
      </c>
      <c r="I256" s="23">
        <f t="shared" ref="I256:I265" si="18">H256*G256</f>
        <v>0</v>
      </c>
      <c r="J256" s="24">
        <v>0</v>
      </c>
      <c r="K256" s="25">
        <f t="shared" si="17"/>
        <v>0</v>
      </c>
    </row>
    <row r="257" spans="1:11" s="7" customFormat="1" x14ac:dyDescent="0.25">
      <c r="A257" s="17"/>
      <c r="B257" s="18" t="s">
        <v>686</v>
      </c>
      <c r="C257" s="19" t="s">
        <v>121</v>
      </c>
      <c r="D257" s="20" t="s">
        <v>48</v>
      </c>
      <c r="E257" s="21"/>
      <c r="F257" s="20" t="s">
        <v>22</v>
      </c>
      <c r="G257" s="20">
        <v>4</v>
      </c>
      <c r="H257" s="27">
        <v>0</v>
      </c>
      <c r="I257" s="23">
        <f t="shared" si="18"/>
        <v>0</v>
      </c>
      <c r="J257" s="24">
        <v>0</v>
      </c>
      <c r="K257" s="25">
        <f t="shared" si="17"/>
        <v>0</v>
      </c>
    </row>
    <row r="258" spans="1:11" s="7" customFormat="1" x14ac:dyDescent="0.25">
      <c r="A258" s="17"/>
      <c r="B258" s="18" t="s">
        <v>686</v>
      </c>
      <c r="C258" s="19" t="s">
        <v>160</v>
      </c>
      <c r="D258" s="20" t="s">
        <v>48</v>
      </c>
      <c r="E258" s="21"/>
      <c r="F258" s="20" t="s">
        <v>22</v>
      </c>
      <c r="G258" s="20">
        <v>9</v>
      </c>
      <c r="H258" s="27">
        <v>0</v>
      </c>
      <c r="I258" s="23">
        <f t="shared" si="18"/>
        <v>0</v>
      </c>
      <c r="J258" s="24">
        <v>0</v>
      </c>
      <c r="K258" s="25">
        <f t="shared" si="17"/>
        <v>0</v>
      </c>
    </row>
    <row r="259" spans="1:11" s="7" customFormat="1" x14ac:dyDescent="0.25">
      <c r="A259" s="17"/>
      <c r="B259" s="18" t="s">
        <v>686</v>
      </c>
      <c r="C259" s="19" t="s">
        <v>272</v>
      </c>
      <c r="D259" s="20" t="s">
        <v>48</v>
      </c>
      <c r="E259" s="21"/>
      <c r="F259" s="20" t="s">
        <v>22</v>
      </c>
      <c r="G259" s="20">
        <v>7</v>
      </c>
      <c r="H259" s="27">
        <v>0</v>
      </c>
      <c r="I259" s="23">
        <f t="shared" si="18"/>
        <v>0</v>
      </c>
      <c r="J259" s="24">
        <v>0</v>
      </c>
      <c r="K259" s="25">
        <f t="shared" si="17"/>
        <v>0</v>
      </c>
    </row>
    <row r="260" spans="1:11" s="7" customFormat="1" x14ac:dyDescent="0.25">
      <c r="A260" s="17"/>
      <c r="B260" s="18" t="s">
        <v>685</v>
      </c>
      <c r="C260" s="19" t="s">
        <v>55</v>
      </c>
      <c r="D260" s="20" t="s">
        <v>48</v>
      </c>
      <c r="E260" s="21"/>
      <c r="F260" s="20" t="s">
        <v>22</v>
      </c>
      <c r="G260" s="20">
        <v>2</v>
      </c>
      <c r="H260" s="27">
        <v>0</v>
      </c>
      <c r="I260" s="23">
        <f t="shared" si="18"/>
        <v>0</v>
      </c>
      <c r="J260" s="24">
        <v>0</v>
      </c>
      <c r="K260" s="25">
        <f t="shared" si="17"/>
        <v>0</v>
      </c>
    </row>
    <row r="261" spans="1:11" s="7" customFormat="1" x14ac:dyDescent="0.25">
      <c r="A261" s="17"/>
      <c r="B261" s="18" t="s">
        <v>685</v>
      </c>
      <c r="C261" s="19" t="s">
        <v>162</v>
      </c>
      <c r="D261" s="20" t="s">
        <v>48</v>
      </c>
      <c r="E261" s="21"/>
      <c r="F261" s="20" t="s">
        <v>22</v>
      </c>
      <c r="G261" s="20">
        <v>5</v>
      </c>
      <c r="H261" s="27">
        <v>0</v>
      </c>
      <c r="I261" s="23">
        <f t="shared" si="18"/>
        <v>0</v>
      </c>
      <c r="J261" s="24">
        <v>0</v>
      </c>
      <c r="K261" s="25">
        <f t="shared" si="17"/>
        <v>0</v>
      </c>
    </row>
    <row r="262" spans="1:11" s="7" customFormat="1" x14ac:dyDescent="0.25">
      <c r="A262" s="17"/>
      <c r="B262" s="18" t="s">
        <v>685</v>
      </c>
      <c r="C262" s="19" t="s">
        <v>57</v>
      </c>
      <c r="D262" s="20" t="s">
        <v>48</v>
      </c>
      <c r="E262" s="21"/>
      <c r="F262" s="20" t="s">
        <v>22</v>
      </c>
      <c r="G262" s="20">
        <v>19</v>
      </c>
      <c r="H262" s="27">
        <v>0</v>
      </c>
      <c r="I262" s="23">
        <f t="shared" si="18"/>
        <v>0</v>
      </c>
      <c r="J262" s="24">
        <v>0</v>
      </c>
      <c r="K262" s="25">
        <f t="shared" si="17"/>
        <v>0</v>
      </c>
    </row>
    <row r="263" spans="1:11" s="7" customFormat="1" x14ac:dyDescent="0.25">
      <c r="A263" s="17"/>
      <c r="B263" s="18" t="s">
        <v>688</v>
      </c>
      <c r="C263" s="19"/>
      <c r="D263" s="20" t="s">
        <v>48</v>
      </c>
      <c r="E263" s="21"/>
      <c r="F263" s="20" t="s">
        <v>59</v>
      </c>
      <c r="G263" s="20">
        <v>18</v>
      </c>
      <c r="H263" s="27">
        <v>0</v>
      </c>
      <c r="I263" s="23">
        <f t="shared" si="18"/>
        <v>0</v>
      </c>
      <c r="J263" s="24">
        <v>0</v>
      </c>
      <c r="K263" s="25">
        <f t="shared" si="17"/>
        <v>0</v>
      </c>
    </row>
    <row r="264" spans="1:11" s="7" customFormat="1" x14ac:dyDescent="0.25">
      <c r="A264" s="17"/>
      <c r="B264" s="18" t="s">
        <v>690</v>
      </c>
      <c r="C264" s="19"/>
      <c r="D264" s="20" t="s">
        <v>48</v>
      </c>
      <c r="E264" s="21"/>
      <c r="F264" s="20" t="s">
        <v>59</v>
      </c>
      <c r="G264" s="20">
        <v>6</v>
      </c>
      <c r="H264" s="27">
        <v>0</v>
      </c>
      <c r="I264" s="23">
        <f t="shared" si="18"/>
        <v>0</v>
      </c>
      <c r="J264" s="24">
        <v>0</v>
      </c>
      <c r="K264" s="25">
        <f t="shared" si="17"/>
        <v>0</v>
      </c>
    </row>
    <row r="265" spans="1:11" s="7" customFormat="1" x14ac:dyDescent="0.25">
      <c r="A265" s="17"/>
      <c r="B265" s="18" t="s">
        <v>691</v>
      </c>
      <c r="C265" s="19"/>
      <c r="D265" s="20" t="s">
        <v>48</v>
      </c>
      <c r="E265" s="21"/>
      <c r="F265" s="20" t="s">
        <v>59</v>
      </c>
      <c r="G265" s="20">
        <v>9</v>
      </c>
      <c r="H265" s="27">
        <v>0</v>
      </c>
      <c r="I265" s="23">
        <f t="shared" si="18"/>
        <v>0</v>
      </c>
      <c r="J265" s="24">
        <v>0</v>
      </c>
      <c r="K265" s="25">
        <f t="shared" si="17"/>
        <v>0</v>
      </c>
    </row>
    <row r="266" spans="1:11" s="7" customFormat="1" x14ac:dyDescent="0.25">
      <c r="A266" s="17"/>
      <c r="B266" s="18" t="s">
        <v>650</v>
      </c>
      <c r="C266" s="19" t="s">
        <v>57</v>
      </c>
      <c r="D266" s="20" t="s">
        <v>165</v>
      </c>
      <c r="E266" s="21" t="s">
        <v>166</v>
      </c>
      <c r="F266" s="20" t="s">
        <v>22</v>
      </c>
      <c r="G266" s="20">
        <v>6</v>
      </c>
      <c r="H266" s="46" t="s">
        <v>708</v>
      </c>
      <c r="I266" s="47" t="s">
        <v>709</v>
      </c>
      <c r="J266" s="24">
        <v>0</v>
      </c>
      <c r="K266" s="25">
        <f t="shared" si="17"/>
        <v>0</v>
      </c>
    </row>
    <row r="267" spans="1:11" s="7" customFormat="1" x14ac:dyDescent="0.25">
      <c r="A267" s="17"/>
      <c r="B267" s="18" t="s">
        <v>649</v>
      </c>
      <c r="C267" s="19" t="s">
        <v>57</v>
      </c>
      <c r="D267" s="20" t="s">
        <v>167</v>
      </c>
      <c r="E267" s="21" t="s">
        <v>166</v>
      </c>
      <c r="F267" s="20" t="s">
        <v>22</v>
      </c>
      <c r="G267" s="20">
        <v>2</v>
      </c>
      <c r="H267" s="46" t="s">
        <v>708</v>
      </c>
      <c r="I267" s="47" t="s">
        <v>709</v>
      </c>
      <c r="J267" s="24">
        <v>0</v>
      </c>
      <c r="K267" s="25">
        <f t="shared" si="17"/>
        <v>0</v>
      </c>
    </row>
    <row r="268" spans="1:11" s="7" customFormat="1" x14ac:dyDescent="0.25">
      <c r="A268" s="17"/>
      <c r="B268" s="18" t="s">
        <v>622</v>
      </c>
      <c r="C268" s="19" t="s">
        <v>171</v>
      </c>
      <c r="D268" s="20"/>
      <c r="E268" s="21" t="s">
        <v>172</v>
      </c>
      <c r="F268" s="20" t="s">
        <v>59</v>
      </c>
      <c r="G268" s="20">
        <v>30.375000000000004</v>
      </c>
      <c r="H268" s="46" t="s">
        <v>708</v>
      </c>
      <c r="I268" s="47" t="s">
        <v>709</v>
      </c>
      <c r="J268" s="24">
        <v>0</v>
      </c>
      <c r="K268" s="25">
        <f t="shared" si="17"/>
        <v>0</v>
      </c>
    </row>
    <row r="269" spans="1:11" s="7" customFormat="1" ht="26.4" x14ac:dyDescent="0.25">
      <c r="A269" s="17"/>
      <c r="B269" s="18" t="s">
        <v>625</v>
      </c>
      <c r="C269" s="19" t="s">
        <v>62</v>
      </c>
      <c r="D269" s="20"/>
      <c r="E269" s="21" t="s">
        <v>61</v>
      </c>
      <c r="F269" s="20" t="s">
        <v>59</v>
      </c>
      <c r="G269" s="20">
        <v>51.375</v>
      </c>
      <c r="H269" s="46" t="s">
        <v>708</v>
      </c>
      <c r="I269" s="47" t="s">
        <v>709</v>
      </c>
      <c r="J269" s="24">
        <v>0</v>
      </c>
      <c r="K269" s="25">
        <f t="shared" si="17"/>
        <v>0</v>
      </c>
    </row>
    <row r="270" spans="1:11" s="7" customFormat="1" x14ac:dyDescent="0.25">
      <c r="A270" s="17"/>
      <c r="B270" s="18" t="s">
        <v>63</v>
      </c>
      <c r="C270" s="19"/>
      <c r="D270" s="20"/>
      <c r="E270" s="21"/>
      <c r="F270" s="20" t="s">
        <v>22</v>
      </c>
      <c r="G270" s="20">
        <v>387.75</v>
      </c>
      <c r="H270" s="46" t="s">
        <v>708</v>
      </c>
      <c r="I270" s="47" t="s">
        <v>709</v>
      </c>
      <c r="J270" s="48">
        <v>0</v>
      </c>
      <c r="K270" s="49">
        <v>0</v>
      </c>
    </row>
    <row r="271" spans="1:11" s="7" customFormat="1" x14ac:dyDescent="0.25">
      <c r="A271" s="17"/>
      <c r="B271" s="18" t="s">
        <v>609</v>
      </c>
      <c r="C271" s="19" t="s">
        <v>280</v>
      </c>
      <c r="D271" s="20"/>
      <c r="E271" s="21" t="s">
        <v>66</v>
      </c>
      <c r="F271" s="20" t="s">
        <v>27</v>
      </c>
      <c r="G271" s="20">
        <v>4</v>
      </c>
      <c r="H271" s="46" t="s">
        <v>708</v>
      </c>
      <c r="I271" s="47" t="s">
        <v>709</v>
      </c>
      <c r="J271" s="24">
        <v>0</v>
      </c>
      <c r="K271" s="25">
        <f>J271*G271</f>
        <v>0</v>
      </c>
    </row>
    <row r="272" spans="1:11" s="7" customFormat="1" x14ac:dyDescent="0.25">
      <c r="A272" s="17"/>
      <c r="B272" s="18" t="s">
        <v>69</v>
      </c>
      <c r="C272" s="19"/>
      <c r="D272" s="20"/>
      <c r="E272" s="21" t="s">
        <v>70</v>
      </c>
      <c r="F272" s="20" t="s">
        <v>28</v>
      </c>
      <c r="G272" s="20">
        <v>1</v>
      </c>
      <c r="H272" s="46" t="s">
        <v>708</v>
      </c>
      <c r="I272" s="47" t="s">
        <v>709</v>
      </c>
      <c r="J272" s="48">
        <v>0</v>
      </c>
      <c r="K272" s="49">
        <v>0</v>
      </c>
    </row>
    <row r="273" spans="1:11" s="7" customFormat="1" x14ac:dyDescent="0.25">
      <c r="A273" s="17" t="s">
        <v>294</v>
      </c>
      <c r="B273" s="18" t="s">
        <v>599</v>
      </c>
      <c r="C273" s="19" t="s">
        <v>295</v>
      </c>
      <c r="D273" s="20"/>
      <c r="E273" s="21" t="s">
        <v>26</v>
      </c>
      <c r="F273" s="20" t="s">
        <v>27</v>
      </c>
      <c r="G273" s="20">
        <v>1</v>
      </c>
      <c r="H273" s="46" t="s">
        <v>708</v>
      </c>
      <c r="I273" s="47" t="s">
        <v>709</v>
      </c>
      <c r="J273" s="24">
        <v>0</v>
      </c>
      <c r="K273" s="25">
        <f t="shared" ref="K273:K293" si="19">J273*G273</f>
        <v>0</v>
      </c>
    </row>
    <row r="274" spans="1:11" s="7" customFormat="1" x14ac:dyDescent="0.25">
      <c r="A274" s="17"/>
      <c r="B274" s="18" t="s">
        <v>676</v>
      </c>
      <c r="C274" s="19"/>
      <c r="D274" s="20"/>
      <c r="E274" s="21" t="s">
        <v>26</v>
      </c>
      <c r="F274" s="20" t="s">
        <v>28</v>
      </c>
      <c r="G274" s="20">
        <v>1</v>
      </c>
      <c r="H274" s="46" t="s">
        <v>708</v>
      </c>
      <c r="I274" s="47" t="s">
        <v>709</v>
      </c>
      <c r="J274" s="24">
        <v>0</v>
      </c>
      <c r="K274" s="25">
        <f t="shared" si="19"/>
        <v>0</v>
      </c>
    </row>
    <row r="275" spans="1:11" s="7" customFormat="1" x14ac:dyDescent="0.25">
      <c r="A275" s="17"/>
      <c r="B275" s="18" t="s">
        <v>682</v>
      </c>
      <c r="C275" s="19"/>
      <c r="D275" s="20"/>
      <c r="E275" s="21" t="s">
        <v>29</v>
      </c>
      <c r="F275" s="20" t="s">
        <v>22</v>
      </c>
      <c r="G275" s="20">
        <v>320</v>
      </c>
      <c r="H275" s="46" t="s">
        <v>708</v>
      </c>
      <c r="I275" s="47" t="s">
        <v>709</v>
      </c>
      <c r="J275" s="24">
        <v>0</v>
      </c>
      <c r="K275" s="25">
        <f t="shared" si="19"/>
        <v>0</v>
      </c>
    </row>
    <row r="276" spans="1:11" s="7" customFormat="1" ht="26.4" x14ac:dyDescent="0.25">
      <c r="A276" s="17"/>
      <c r="B276" s="18" t="s">
        <v>647</v>
      </c>
      <c r="C276" s="19" t="s">
        <v>296</v>
      </c>
      <c r="D276" s="20"/>
      <c r="E276" s="21"/>
      <c r="F276" s="20" t="s">
        <v>27</v>
      </c>
      <c r="G276" s="20">
        <v>2</v>
      </c>
      <c r="H276" s="46" t="s">
        <v>708</v>
      </c>
      <c r="I276" s="47" t="s">
        <v>709</v>
      </c>
      <c r="J276" s="24">
        <v>0</v>
      </c>
      <c r="K276" s="25">
        <f t="shared" si="19"/>
        <v>0</v>
      </c>
    </row>
    <row r="277" spans="1:11" s="7" customFormat="1" ht="26.4" x14ac:dyDescent="0.25">
      <c r="A277" s="17"/>
      <c r="B277" s="18" t="s">
        <v>633</v>
      </c>
      <c r="C277" s="19" t="s">
        <v>181</v>
      </c>
      <c r="D277" s="20"/>
      <c r="E277" s="21" t="s">
        <v>33</v>
      </c>
      <c r="F277" s="20" t="s">
        <v>27</v>
      </c>
      <c r="G277" s="20">
        <v>3</v>
      </c>
      <c r="H277" s="46" t="s">
        <v>708</v>
      </c>
      <c r="I277" s="47" t="s">
        <v>709</v>
      </c>
      <c r="J277" s="24">
        <v>0</v>
      </c>
      <c r="K277" s="25">
        <f t="shared" si="19"/>
        <v>0</v>
      </c>
    </row>
    <row r="278" spans="1:11" s="7" customFormat="1" x14ac:dyDescent="0.25">
      <c r="A278" s="17"/>
      <c r="B278" s="18" t="s">
        <v>636</v>
      </c>
      <c r="C278" s="19" t="s">
        <v>137</v>
      </c>
      <c r="D278" s="20"/>
      <c r="E278" s="21"/>
      <c r="F278" s="20" t="s">
        <v>27</v>
      </c>
      <c r="G278" s="20">
        <v>6</v>
      </c>
      <c r="H278" s="46" t="s">
        <v>708</v>
      </c>
      <c r="I278" s="47" t="s">
        <v>709</v>
      </c>
      <c r="J278" s="24">
        <v>0</v>
      </c>
      <c r="K278" s="25">
        <f t="shared" si="19"/>
        <v>0</v>
      </c>
    </row>
    <row r="279" spans="1:11" s="7" customFormat="1" x14ac:dyDescent="0.25">
      <c r="A279" s="17"/>
      <c r="B279" s="18" t="s">
        <v>644</v>
      </c>
      <c r="C279" s="19" t="s">
        <v>297</v>
      </c>
      <c r="D279" s="20" t="s">
        <v>87</v>
      </c>
      <c r="E279" s="21"/>
      <c r="F279" s="20" t="s">
        <v>27</v>
      </c>
      <c r="G279" s="20">
        <v>1</v>
      </c>
      <c r="H279" s="46" t="s">
        <v>708</v>
      </c>
      <c r="I279" s="47" t="s">
        <v>709</v>
      </c>
      <c r="J279" s="24">
        <v>0</v>
      </c>
      <c r="K279" s="25">
        <f t="shared" si="19"/>
        <v>0</v>
      </c>
    </row>
    <row r="280" spans="1:11" s="7" customFormat="1" x14ac:dyDescent="0.25">
      <c r="A280" s="17"/>
      <c r="B280" s="18" t="s">
        <v>643</v>
      </c>
      <c r="C280" s="19" t="s">
        <v>140</v>
      </c>
      <c r="D280" s="20" t="s">
        <v>45</v>
      </c>
      <c r="E280" s="21"/>
      <c r="F280" s="20" t="s">
        <v>27</v>
      </c>
      <c r="G280" s="20">
        <v>6</v>
      </c>
      <c r="H280" s="46" t="s">
        <v>708</v>
      </c>
      <c r="I280" s="47" t="s">
        <v>709</v>
      </c>
      <c r="J280" s="24">
        <v>0</v>
      </c>
      <c r="K280" s="25">
        <f t="shared" si="19"/>
        <v>0</v>
      </c>
    </row>
    <row r="281" spans="1:11" s="7" customFormat="1" x14ac:dyDescent="0.25">
      <c r="A281" s="17"/>
      <c r="B281" s="18" t="s">
        <v>686</v>
      </c>
      <c r="C281" s="19" t="s">
        <v>270</v>
      </c>
      <c r="D281" s="20" t="s">
        <v>48</v>
      </c>
      <c r="E281" s="21"/>
      <c r="F281" s="20" t="s">
        <v>22</v>
      </c>
      <c r="G281" s="20">
        <v>2</v>
      </c>
      <c r="H281" s="27">
        <v>0</v>
      </c>
      <c r="I281" s="23">
        <f t="shared" ref="I281:I289" si="20">H281*G281</f>
        <v>0</v>
      </c>
      <c r="J281" s="24">
        <v>0</v>
      </c>
      <c r="K281" s="25">
        <f t="shared" si="19"/>
        <v>0</v>
      </c>
    </row>
    <row r="282" spans="1:11" s="7" customFormat="1" x14ac:dyDescent="0.25">
      <c r="A282" s="17"/>
      <c r="B282" s="18" t="s">
        <v>686</v>
      </c>
      <c r="C282" s="19" t="s">
        <v>155</v>
      </c>
      <c r="D282" s="20" t="s">
        <v>48</v>
      </c>
      <c r="E282" s="21"/>
      <c r="F282" s="20" t="s">
        <v>22</v>
      </c>
      <c r="G282" s="20">
        <v>1</v>
      </c>
      <c r="H282" s="27">
        <v>0</v>
      </c>
      <c r="I282" s="23">
        <f t="shared" si="20"/>
        <v>0</v>
      </c>
      <c r="J282" s="24">
        <v>0</v>
      </c>
      <c r="K282" s="25">
        <f t="shared" si="19"/>
        <v>0</v>
      </c>
    </row>
    <row r="283" spans="1:11" s="7" customFormat="1" x14ac:dyDescent="0.25">
      <c r="A283" s="17"/>
      <c r="B283" s="18" t="s">
        <v>686</v>
      </c>
      <c r="C283" s="19" t="s">
        <v>159</v>
      </c>
      <c r="D283" s="20" t="s">
        <v>48</v>
      </c>
      <c r="E283" s="21"/>
      <c r="F283" s="20" t="s">
        <v>22</v>
      </c>
      <c r="G283" s="20">
        <v>3</v>
      </c>
      <c r="H283" s="27">
        <v>0</v>
      </c>
      <c r="I283" s="23">
        <f t="shared" si="20"/>
        <v>0</v>
      </c>
      <c r="J283" s="24">
        <v>0</v>
      </c>
      <c r="K283" s="25">
        <f t="shared" si="19"/>
        <v>0</v>
      </c>
    </row>
    <row r="284" spans="1:11" s="7" customFormat="1" x14ac:dyDescent="0.25">
      <c r="A284" s="17"/>
      <c r="B284" s="18" t="s">
        <v>685</v>
      </c>
      <c r="C284" s="19" t="s">
        <v>99</v>
      </c>
      <c r="D284" s="20" t="s">
        <v>48</v>
      </c>
      <c r="E284" s="21"/>
      <c r="F284" s="20" t="s">
        <v>22</v>
      </c>
      <c r="G284" s="20">
        <v>4</v>
      </c>
      <c r="H284" s="27">
        <v>0</v>
      </c>
      <c r="I284" s="23">
        <f t="shared" si="20"/>
        <v>0</v>
      </c>
      <c r="J284" s="24">
        <v>0</v>
      </c>
      <c r="K284" s="25">
        <f t="shared" si="19"/>
        <v>0</v>
      </c>
    </row>
    <row r="285" spans="1:11" s="7" customFormat="1" x14ac:dyDescent="0.25">
      <c r="A285" s="17"/>
      <c r="B285" s="18" t="s">
        <v>685</v>
      </c>
      <c r="C285" s="19" t="s">
        <v>123</v>
      </c>
      <c r="D285" s="20" t="s">
        <v>48</v>
      </c>
      <c r="E285" s="21"/>
      <c r="F285" s="20" t="s">
        <v>22</v>
      </c>
      <c r="G285" s="20">
        <v>12</v>
      </c>
      <c r="H285" s="27">
        <v>0</v>
      </c>
      <c r="I285" s="23">
        <f t="shared" si="20"/>
        <v>0</v>
      </c>
      <c r="J285" s="24">
        <v>0</v>
      </c>
      <c r="K285" s="25">
        <f t="shared" si="19"/>
        <v>0</v>
      </c>
    </row>
    <row r="286" spans="1:11" s="7" customFormat="1" x14ac:dyDescent="0.25">
      <c r="A286" s="17"/>
      <c r="B286" s="18" t="s">
        <v>685</v>
      </c>
      <c r="C286" s="19" t="s">
        <v>164</v>
      </c>
      <c r="D286" s="20" t="s">
        <v>48</v>
      </c>
      <c r="E286" s="21"/>
      <c r="F286" s="20" t="s">
        <v>22</v>
      </c>
      <c r="G286" s="20">
        <v>60</v>
      </c>
      <c r="H286" s="27">
        <v>0</v>
      </c>
      <c r="I286" s="23">
        <f t="shared" si="20"/>
        <v>0</v>
      </c>
      <c r="J286" s="24">
        <v>0</v>
      </c>
      <c r="K286" s="25">
        <f t="shared" si="19"/>
        <v>0</v>
      </c>
    </row>
    <row r="287" spans="1:11" s="7" customFormat="1" x14ac:dyDescent="0.25">
      <c r="A287" s="17"/>
      <c r="B287" s="18" t="s">
        <v>688</v>
      </c>
      <c r="C287" s="19"/>
      <c r="D287" s="20" t="s">
        <v>48</v>
      </c>
      <c r="E287" s="21"/>
      <c r="F287" s="20" t="s">
        <v>59</v>
      </c>
      <c r="G287" s="20">
        <v>8</v>
      </c>
      <c r="H287" s="27">
        <v>0</v>
      </c>
      <c r="I287" s="23">
        <f t="shared" si="20"/>
        <v>0</v>
      </c>
      <c r="J287" s="24">
        <v>0</v>
      </c>
      <c r="K287" s="25">
        <f t="shared" si="19"/>
        <v>0</v>
      </c>
    </row>
    <row r="288" spans="1:11" s="7" customFormat="1" x14ac:dyDescent="0.25">
      <c r="A288" s="17"/>
      <c r="B288" s="18" t="s">
        <v>690</v>
      </c>
      <c r="C288" s="19"/>
      <c r="D288" s="20" t="s">
        <v>48</v>
      </c>
      <c r="E288" s="21"/>
      <c r="F288" s="20" t="s">
        <v>59</v>
      </c>
      <c r="G288" s="20">
        <v>7</v>
      </c>
      <c r="H288" s="27">
        <v>0</v>
      </c>
      <c r="I288" s="23">
        <f t="shared" si="20"/>
        <v>0</v>
      </c>
      <c r="J288" s="24">
        <v>0</v>
      </c>
      <c r="K288" s="25">
        <f t="shared" si="19"/>
        <v>0</v>
      </c>
    </row>
    <row r="289" spans="1:11" s="7" customFormat="1" x14ac:dyDescent="0.25">
      <c r="A289" s="17"/>
      <c r="B289" s="18" t="s">
        <v>691</v>
      </c>
      <c r="C289" s="19"/>
      <c r="D289" s="20" t="s">
        <v>48</v>
      </c>
      <c r="E289" s="21"/>
      <c r="F289" s="20" t="s">
        <v>59</v>
      </c>
      <c r="G289" s="20">
        <v>6</v>
      </c>
      <c r="H289" s="27">
        <v>0</v>
      </c>
      <c r="I289" s="23">
        <f t="shared" si="20"/>
        <v>0</v>
      </c>
      <c r="J289" s="24">
        <v>0</v>
      </c>
      <c r="K289" s="25">
        <f t="shared" si="19"/>
        <v>0</v>
      </c>
    </row>
    <row r="290" spans="1:11" s="7" customFormat="1" x14ac:dyDescent="0.25">
      <c r="A290" s="17"/>
      <c r="B290" s="18" t="s">
        <v>650</v>
      </c>
      <c r="C290" s="19" t="s">
        <v>164</v>
      </c>
      <c r="D290" s="20" t="s">
        <v>165</v>
      </c>
      <c r="E290" s="21" t="s">
        <v>166</v>
      </c>
      <c r="F290" s="20" t="s">
        <v>22</v>
      </c>
      <c r="G290" s="20">
        <v>6</v>
      </c>
      <c r="H290" s="46" t="s">
        <v>708</v>
      </c>
      <c r="I290" s="47" t="s">
        <v>709</v>
      </c>
      <c r="J290" s="24">
        <v>0</v>
      </c>
      <c r="K290" s="25">
        <f t="shared" si="19"/>
        <v>0</v>
      </c>
    </row>
    <row r="291" spans="1:11" s="7" customFormat="1" x14ac:dyDescent="0.25">
      <c r="A291" s="17"/>
      <c r="B291" s="18" t="s">
        <v>624</v>
      </c>
      <c r="C291" s="19" t="s">
        <v>168</v>
      </c>
      <c r="D291" s="20" t="s">
        <v>169</v>
      </c>
      <c r="E291" s="21" t="s">
        <v>170</v>
      </c>
      <c r="F291" s="20" t="s">
        <v>59</v>
      </c>
      <c r="G291" s="20">
        <v>15.930000000000001</v>
      </c>
      <c r="H291" s="46" t="s">
        <v>708</v>
      </c>
      <c r="I291" s="47" t="s">
        <v>709</v>
      </c>
      <c r="J291" s="24">
        <v>0</v>
      </c>
      <c r="K291" s="25">
        <f t="shared" si="19"/>
        <v>0</v>
      </c>
    </row>
    <row r="292" spans="1:11" s="7" customFormat="1" x14ac:dyDescent="0.25">
      <c r="A292" s="17"/>
      <c r="B292" s="18" t="s">
        <v>622</v>
      </c>
      <c r="C292" s="19" t="s">
        <v>171</v>
      </c>
      <c r="D292" s="20"/>
      <c r="E292" s="21" t="s">
        <v>172</v>
      </c>
      <c r="F292" s="20" t="s">
        <v>59</v>
      </c>
      <c r="G292" s="20">
        <v>9.8550000000000004</v>
      </c>
      <c r="H292" s="46" t="s">
        <v>708</v>
      </c>
      <c r="I292" s="47" t="s">
        <v>709</v>
      </c>
      <c r="J292" s="24">
        <v>0</v>
      </c>
      <c r="K292" s="25">
        <f t="shared" si="19"/>
        <v>0</v>
      </c>
    </row>
    <row r="293" spans="1:11" s="7" customFormat="1" ht="26.4" x14ac:dyDescent="0.25">
      <c r="A293" s="17"/>
      <c r="B293" s="18" t="s">
        <v>625</v>
      </c>
      <c r="C293" s="19" t="s">
        <v>62</v>
      </c>
      <c r="D293" s="20"/>
      <c r="E293" s="21" t="s">
        <v>61</v>
      </c>
      <c r="F293" s="20" t="s">
        <v>59</v>
      </c>
      <c r="G293" s="20">
        <v>50.75</v>
      </c>
      <c r="H293" s="46" t="s">
        <v>708</v>
      </c>
      <c r="I293" s="47" t="s">
        <v>709</v>
      </c>
      <c r="J293" s="24">
        <v>0</v>
      </c>
      <c r="K293" s="25">
        <f t="shared" si="19"/>
        <v>0</v>
      </c>
    </row>
    <row r="294" spans="1:11" s="7" customFormat="1" x14ac:dyDescent="0.25">
      <c r="A294" s="17"/>
      <c r="B294" s="18" t="s">
        <v>63</v>
      </c>
      <c r="C294" s="19"/>
      <c r="D294" s="20"/>
      <c r="E294" s="21"/>
      <c r="F294" s="20" t="s">
        <v>22</v>
      </c>
      <c r="G294" s="20">
        <v>357.71000000000004</v>
      </c>
      <c r="H294" s="46" t="s">
        <v>708</v>
      </c>
      <c r="I294" s="47" t="s">
        <v>709</v>
      </c>
      <c r="J294" s="48">
        <v>0</v>
      </c>
      <c r="K294" s="49">
        <v>0</v>
      </c>
    </row>
    <row r="295" spans="1:11" s="7" customFormat="1" x14ac:dyDescent="0.25">
      <c r="A295" s="17"/>
      <c r="B295" s="18" t="s">
        <v>641</v>
      </c>
      <c r="C295" s="19"/>
      <c r="D295" s="20"/>
      <c r="E295" s="21"/>
      <c r="F295" s="20" t="s">
        <v>59</v>
      </c>
      <c r="G295" s="20">
        <v>10.8405</v>
      </c>
      <c r="H295" s="46" t="s">
        <v>708</v>
      </c>
      <c r="I295" s="47" t="s">
        <v>709</v>
      </c>
      <c r="J295" s="24">
        <v>0</v>
      </c>
      <c r="K295" s="25">
        <f t="shared" ref="K295:K297" si="21">J295*G295</f>
        <v>0</v>
      </c>
    </row>
    <row r="296" spans="1:11" s="7" customFormat="1" x14ac:dyDescent="0.25">
      <c r="A296" s="17"/>
      <c r="B296" s="18" t="s">
        <v>683</v>
      </c>
      <c r="C296" s="19"/>
      <c r="D296" s="20"/>
      <c r="E296" s="21" t="s">
        <v>64</v>
      </c>
      <c r="F296" s="20" t="s">
        <v>27</v>
      </c>
      <c r="G296" s="20">
        <v>1</v>
      </c>
      <c r="H296" s="46" t="s">
        <v>708</v>
      </c>
      <c r="I296" s="47" t="s">
        <v>709</v>
      </c>
      <c r="J296" s="24">
        <v>0</v>
      </c>
      <c r="K296" s="25">
        <f t="shared" si="21"/>
        <v>0</v>
      </c>
    </row>
    <row r="297" spans="1:11" s="7" customFormat="1" x14ac:dyDescent="0.25">
      <c r="A297" s="17"/>
      <c r="B297" s="18" t="s">
        <v>606</v>
      </c>
      <c r="C297" s="19" t="s">
        <v>298</v>
      </c>
      <c r="D297" s="20"/>
      <c r="E297" s="21" t="s">
        <v>66</v>
      </c>
      <c r="F297" s="20" t="s">
        <v>27</v>
      </c>
      <c r="G297" s="20">
        <v>6</v>
      </c>
      <c r="H297" s="46" t="s">
        <v>708</v>
      </c>
      <c r="I297" s="47" t="s">
        <v>709</v>
      </c>
      <c r="J297" s="24">
        <v>0</v>
      </c>
      <c r="K297" s="25">
        <f t="shared" si="21"/>
        <v>0</v>
      </c>
    </row>
    <row r="298" spans="1:11" s="7" customFormat="1" x14ac:dyDescent="0.25">
      <c r="A298" s="17"/>
      <c r="B298" s="18" t="s">
        <v>69</v>
      </c>
      <c r="C298" s="19"/>
      <c r="D298" s="20"/>
      <c r="E298" s="21" t="s">
        <v>70</v>
      </c>
      <c r="F298" s="20" t="s">
        <v>28</v>
      </c>
      <c r="G298" s="42">
        <v>1</v>
      </c>
      <c r="H298" s="46" t="s">
        <v>708</v>
      </c>
      <c r="I298" s="47" t="s">
        <v>709</v>
      </c>
      <c r="J298" s="48">
        <v>0</v>
      </c>
      <c r="K298" s="49">
        <v>0</v>
      </c>
    </row>
    <row r="299" spans="1:11" s="7" customFormat="1" x14ac:dyDescent="0.25">
      <c r="A299" s="17" t="s">
        <v>299</v>
      </c>
      <c r="B299" s="18" t="s">
        <v>603</v>
      </c>
      <c r="C299" s="19" t="s">
        <v>300</v>
      </c>
      <c r="D299" s="20"/>
      <c r="E299" s="21" t="s">
        <v>301</v>
      </c>
      <c r="F299" s="20" t="s">
        <v>27</v>
      </c>
      <c r="G299" s="20">
        <v>1</v>
      </c>
      <c r="H299" s="46" t="s">
        <v>708</v>
      </c>
      <c r="I299" s="47" t="s">
        <v>709</v>
      </c>
      <c r="J299" s="24">
        <v>0</v>
      </c>
      <c r="K299" s="25">
        <f t="shared" ref="K299:K314" si="22">J299*G299</f>
        <v>0</v>
      </c>
    </row>
    <row r="300" spans="1:11" s="7" customFormat="1" ht="26.4" x14ac:dyDescent="0.25">
      <c r="A300" s="17"/>
      <c r="B300" s="18" t="s">
        <v>631</v>
      </c>
      <c r="C300" s="19" t="s">
        <v>302</v>
      </c>
      <c r="D300" s="20"/>
      <c r="E300" s="21" t="s">
        <v>301</v>
      </c>
      <c r="F300" s="20" t="s">
        <v>27</v>
      </c>
      <c r="G300" s="20">
        <v>1</v>
      </c>
      <c r="H300" s="46" t="s">
        <v>708</v>
      </c>
      <c r="I300" s="47" t="s">
        <v>709</v>
      </c>
      <c r="J300" s="24">
        <v>0</v>
      </c>
      <c r="K300" s="25">
        <f t="shared" si="22"/>
        <v>0</v>
      </c>
    </row>
    <row r="301" spans="1:11" s="7" customFormat="1" x14ac:dyDescent="0.25">
      <c r="A301" s="17"/>
      <c r="B301" s="18" t="s">
        <v>668</v>
      </c>
      <c r="C301" s="19" t="s">
        <v>303</v>
      </c>
      <c r="D301" s="20"/>
      <c r="E301" s="21" t="s">
        <v>301</v>
      </c>
      <c r="F301" s="20" t="s">
        <v>27</v>
      </c>
      <c r="G301" s="20">
        <v>1</v>
      </c>
      <c r="H301" s="46" t="s">
        <v>708</v>
      </c>
      <c r="I301" s="47" t="s">
        <v>709</v>
      </c>
      <c r="J301" s="24">
        <v>0</v>
      </c>
      <c r="K301" s="25">
        <f t="shared" si="22"/>
        <v>0</v>
      </c>
    </row>
    <row r="302" spans="1:11" s="7" customFormat="1" x14ac:dyDescent="0.25">
      <c r="A302" s="17"/>
      <c r="B302" s="18" t="s">
        <v>637</v>
      </c>
      <c r="C302" s="19" t="s">
        <v>304</v>
      </c>
      <c r="D302" s="20"/>
      <c r="E302" s="21" t="s">
        <v>301</v>
      </c>
      <c r="F302" s="20" t="s">
        <v>27</v>
      </c>
      <c r="G302" s="20">
        <v>1</v>
      </c>
      <c r="H302" s="46" t="s">
        <v>708</v>
      </c>
      <c r="I302" s="47" t="s">
        <v>709</v>
      </c>
      <c r="J302" s="24">
        <v>0</v>
      </c>
      <c r="K302" s="25">
        <f t="shared" si="22"/>
        <v>0</v>
      </c>
    </row>
    <row r="303" spans="1:11" s="7" customFormat="1" x14ac:dyDescent="0.25">
      <c r="A303" s="17"/>
      <c r="B303" s="18" t="s">
        <v>679</v>
      </c>
      <c r="C303" s="19" t="s">
        <v>305</v>
      </c>
      <c r="D303" s="20"/>
      <c r="E303" s="21" t="s">
        <v>301</v>
      </c>
      <c r="F303" s="20" t="s">
        <v>27</v>
      </c>
      <c r="G303" s="20">
        <v>2</v>
      </c>
      <c r="H303" s="46" t="s">
        <v>708</v>
      </c>
      <c r="I303" s="47" t="s">
        <v>709</v>
      </c>
      <c r="J303" s="24">
        <v>0</v>
      </c>
      <c r="K303" s="25">
        <f t="shared" si="22"/>
        <v>0</v>
      </c>
    </row>
    <row r="304" spans="1:11" s="7" customFormat="1" x14ac:dyDescent="0.25">
      <c r="A304" s="17"/>
      <c r="B304" s="18" t="s">
        <v>676</v>
      </c>
      <c r="C304" s="19"/>
      <c r="D304" s="20"/>
      <c r="E304" s="21" t="s">
        <v>301</v>
      </c>
      <c r="F304" s="20" t="s">
        <v>28</v>
      </c>
      <c r="G304" s="20">
        <v>1</v>
      </c>
      <c r="H304" s="46" t="s">
        <v>708</v>
      </c>
      <c r="I304" s="47" t="s">
        <v>709</v>
      </c>
      <c r="J304" s="24">
        <v>0</v>
      </c>
      <c r="K304" s="25">
        <f t="shared" si="22"/>
        <v>0</v>
      </c>
    </row>
    <row r="305" spans="1:11" s="7" customFormat="1" x14ac:dyDescent="0.25">
      <c r="A305" s="17"/>
      <c r="B305" s="18" t="s">
        <v>682</v>
      </c>
      <c r="C305" s="19"/>
      <c r="D305" s="20"/>
      <c r="E305" s="21" t="s">
        <v>29</v>
      </c>
      <c r="F305" s="20" t="s">
        <v>22</v>
      </c>
      <c r="G305" s="20">
        <v>200</v>
      </c>
      <c r="H305" s="46" t="s">
        <v>708</v>
      </c>
      <c r="I305" s="47" t="s">
        <v>709</v>
      </c>
      <c r="J305" s="24">
        <v>0</v>
      </c>
      <c r="K305" s="25">
        <f t="shared" si="22"/>
        <v>0</v>
      </c>
    </row>
    <row r="306" spans="1:11" s="7" customFormat="1" x14ac:dyDescent="0.25">
      <c r="A306" s="17"/>
      <c r="B306" s="18" t="s">
        <v>636</v>
      </c>
      <c r="C306" s="19" t="s">
        <v>136</v>
      </c>
      <c r="D306" s="20"/>
      <c r="E306" s="21"/>
      <c r="F306" s="20" t="s">
        <v>27</v>
      </c>
      <c r="G306" s="20">
        <v>2</v>
      </c>
      <c r="H306" s="46" t="s">
        <v>708</v>
      </c>
      <c r="I306" s="47" t="s">
        <v>709</v>
      </c>
      <c r="J306" s="24">
        <v>0</v>
      </c>
      <c r="K306" s="25">
        <f t="shared" si="22"/>
        <v>0</v>
      </c>
    </row>
    <row r="307" spans="1:11" s="7" customFormat="1" x14ac:dyDescent="0.25">
      <c r="A307" s="17"/>
      <c r="B307" s="18" t="s">
        <v>644</v>
      </c>
      <c r="C307" s="19" t="s">
        <v>306</v>
      </c>
      <c r="D307" s="20" t="s">
        <v>87</v>
      </c>
      <c r="E307" s="21"/>
      <c r="F307" s="20" t="s">
        <v>27</v>
      </c>
      <c r="G307" s="20">
        <v>1</v>
      </c>
      <c r="H307" s="46" t="s">
        <v>708</v>
      </c>
      <c r="I307" s="47" t="s">
        <v>709</v>
      </c>
      <c r="J307" s="24">
        <v>0</v>
      </c>
      <c r="K307" s="25">
        <f t="shared" si="22"/>
        <v>0</v>
      </c>
    </row>
    <row r="308" spans="1:11" s="7" customFormat="1" x14ac:dyDescent="0.25">
      <c r="A308" s="17"/>
      <c r="B308" s="18" t="s">
        <v>643</v>
      </c>
      <c r="C308" s="19" t="s">
        <v>44</v>
      </c>
      <c r="D308" s="20" t="s">
        <v>42</v>
      </c>
      <c r="E308" s="21"/>
      <c r="F308" s="20" t="s">
        <v>27</v>
      </c>
      <c r="G308" s="20">
        <v>2</v>
      </c>
      <c r="H308" s="46" t="s">
        <v>708</v>
      </c>
      <c r="I308" s="47" t="s">
        <v>709</v>
      </c>
      <c r="J308" s="24">
        <v>0</v>
      </c>
      <c r="K308" s="25">
        <f t="shared" si="22"/>
        <v>0</v>
      </c>
    </row>
    <row r="309" spans="1:11" s="7" customFormat="1" x14ac:dyDescent="0.25">
      <c r="A309" s="17"/>
      <c r="B309" s="18" t="s">
        <v>685</v>
      </c>
      <c r="C309" s="19" t="s">
        <v>57</v>
      </c>
      <c r="D309" s="20" t="s">
        <v>48</v>
      </c>
      <c r="E309" s="21"/>
      <c r="F309" s="20" t="s">
        <v>22</v>
      </c>
      <c r="G309" s="20">
        <v>14</v>
      </c>
      <c r="H309" s="27">
        <v>0</v>
      </c>
      <c r="I309" s="23">
        <f t="shared" ref="I309:I311" si="23">H309*G309</f>
        <v>0</v>
      </c>
      <c r="J309" s="24">
        <v>0</v>
      </c>
      <c r="K309" s="25">
        <f t="shared" si="22"/>
        <v>0</v>
      </c>
    </row>
    <row r="310" spans="1:11" s="7" customFormat="1" x14ac:dyDescent="0.25">
      <c r="A310" s="17"/>
      <c r="B310" s="18" t="s">
        <v>690</v>
      </c>
      <c r="C310" s="19"/>
      <c r="D310" s="20" t="s">
        <v>48</v>
      </c>
      <c r="E310" s="21"/>
      <c r="F310" s="20" t="s">
        <v>59</v>
      </c>
      <c r="G310" s="20">
        <v>2</v>
      </c>
      <c r="H310" s="27">
        <v>0</v>
      </c>
      <c r="I310" s="23">
        <f t="shared" si="23"/>
        <v>0</v>
      </c>
      <c r="J310" s="24">
        <v>0</v>
      </c>
      <c r="K310" s="25">
        <f t="shared" si="22"/>
        <v>0</v>
      </c>
    </row>
    <row r="311" spans="1:11" s="7" customFormat="1" x14ac:dyDescent="0.25">
      <c r="A311" s="17"/>
      <c r="B311" s="18" t="s">
        <v>691</v>
      </c>
      <c r="C311" s="19"/>
      <c r="D311" s="20" t="s">
        <v>48</v>
      </c>
      <c r="E311" s="21"/>
      <c r="F311" s="20" t="s">
        <v>59</v>
      </c>
      <c r="G311" s="20">
        <v>2</v>
      </c>
      <c r="H311" s="27">
        <v>0</v>
      </c>
      <c r="I311" s="23">
        <f t="shared" si="23"/>
        <v>0</v>
      </c>
      <c r="J311" s="24">
        <v>0</v>
      </c>
      <c r="K311" s="25">
        <f t="shared" si="22"/>
        <v>0</v>
      </c>
    </row>
    <row r="312" spans="1:11" s="7" customFormat="1" x14ac:dyDescent="0.25">
      <c r="A312" s="17"/>
      <c r="B312" s="18" t="s">
        <v>624</v>
      </c>
      <c r="C312" s="19" t="s">
        <v>168</v>
      </c>
      <c r="D312" s="20" t="s">
        <v>169</v>
      </c>
      <c r="E312" s="21" t="s">
        <v>170</v>
      </c>
      <c r="F312" s="20" t="s">
        <v>59</v>
      </c>
      <c r="G312" s="20">
        <v>10.26</v>
      </c>
      <c r="H312" s="46" t="s">
        <v>708</v>
      </c>
      <c r="I312" s="47" t="s">
        <v>709</v>
      </c>
      <c r="J312" s="24">
        <v>0</v>
      </c>
      <c r="K312" s="25">
        <f t="shared" si="22"/>
        <v>0</v>
      </c>
    </row>
    <row r="313" spans="1:11" s="7" customFormat="1" ht="26.4" x14ac:dyDescent="0.25">
      <c r="A313" s="17"/>
      <c r="B313" s="18" t="s">
        <v>625</v>
      </c>
      <c r="C313" s="19" t="s">
        <v>60</v>
      </c>
      <c r="D313" s="20"/>
      <c r="E313" s="21" t="s">
        <v>61</v>
      </c>
      <c r="F313" s="20" t="s">
        <v>59</v>
      </c>
      <c r="G313" s="20">
        <v>2.0100000000000002</v>
      </c>
      <c r="H313" s="46" t="s">
        <v>708</v>
      </c>
      <c r="I313" s="47" t="s">
        <v>709</v>
      </c>
      <c r="J313" s="24">
        <v>0</v>
      </c>
      <c r="K313" s="25">
        <f t="shared" si="22"/>
        <v>0</v>
      </c>
    </row>
    <row r="314" spans="1:11" s="7" customFormat="1" ht="26.4" x14ac:dyDescent="0.25">
      <c r="A314" s="17"/>
      <c r="B314" s="18" t="s">
        <v>625</v>
      </c>
      <c r="C314" s="19" t="s">
        <v>62</v>
      </c>
      <c r="D314" s="20"/>
      <c r="E314" s="21" t="s">
        <v>61</v>
      </c>
      <c r="F314" s="20" t="s">
        <v>59</v>
      </c>
      <c r="G314" s="20">
        <v>3.75</v>
      </c>
      <c r="H314" s="46" t="s">
        <v>708</v>
      </c>
      <c r="I314" s="47" t="s">
        <v>709</v>
      </c>
      <c r="J314" s="24">
        <v>0</v>
      </c>
      <c r="K314" s="25">
        <f t="shared" si="22"/>
        <v>0</v>
      </c>
    </row>
    <row r="315" spans="1:11" s="7" customFormat="1" x14ac:dyDescent="0.25">
      <c r="A315" s="17"/>
      <c r="B315" s="18" t="s">
        <v>63</v>
      </c>
      <c r="C315" s="19"/>
      <c r="D315" s="20"/>
      <c r="E315" s="21"/>
      <c r="F315" s="20" t="s">
        <v>22</v>
      </c>
      <c r="G315" s="20">
        <v>84.600000000000009</v>
      </c>
      <c r="H315" s="46" t="s">
        <v>708</v>
      </c>
      <c r="I315" s="47" t="s">
        <v>709</v>
      </c>
      <c r="J315" s="48">
        <v>0</v>
      </c>
      <c r="K315" s="49">
        <v>0</v>
      </c>
    </row>
    <row r="316" spans="1:11" s="7" customFormat="1" x14ac:dyDescent="0.25">
      <c r="A316" s="17"/>
      <c r="B316" s="18" t="s">
        <v>69</v>
      </c>
      <c r="C316" s="19"/>
      <c r="D316" s="20"/>
      <c r="E316" s="21" t="s">
        <v>70</v>
      </c>
      <c r="F316" s="20" t="s">
        <v>28</v>
      </c>
      <c r="G316" s="20">
        <v>1</v>
      </c>
      <c r="H316" s="46" t="s">
        <v>708</v>
      </c>
      <c r="I316" s="47" t="s">
        <v>709</v>
      </c>
      <c r="J316" s="48">
        <v>0</v>
      </c>
      <c r="K316" s="49">
        <v>0</v>
      </c>
    </row>
    <row r="317" spans="1:11" s="7" customFormat="1" x14ac:dyDescent="0.25">
      <c r="A317" s="17" t="s">
        <v>338</v>
      </c>
      <c r="B317" s="18" t="s">
        <v>605</v>
      </c>
      <c r="C317" s="19" t="s">
        <v>308</v>
      </c>
      <c r="D317" s="20"/>
      <c r="E317" s="21" t="s">
        <v>33</v>
      </c>
      <c r="F317" s="20" t="s">
        <v>27</v>
      </c>
      <c r="G317" s="20">
        <v>1</v>
      </c>
      <c r="H317" s="46" t="s">
        <v>708</v>
      </c>
      <c r="I317" s="47" t="s">
        <v>709</v>
      </c>
      <c r="J317" s="24">
        <v>0</v>
      </c>
      <c r="K317" s="25">
        <f t="shared" ref="K317:K344" si="24">J317*G317</f>
        <v>0</v>
      </c>
    </row>
    <row r="318" spans="1:11" s="7" customFormat="1" ht="26.4" x14ac:dyDescent="0.25">
      <c r="A318" s="17"/>
      <c r="B318" s="18" t="s">
        <v>631</v>
      </c>
      <c r="C318" s="19" t="s">
        <v>324</v>
      </c>
      <c r="D318" s="20"/>
      <c r="E318" s="21" t="s">
        <v>301</v>
      </c>
      <c r="F318" s="20" t="s">
        <v>27</v>
      </c>
      <c r="G318" s="20">
        <v>1</v>
      </c>
      <c r="H318" s="46" t="s">
        <v>708</v>
      </c>
      <c r="I318" s="47" t="s">
        <v>709</v>
      </c>
      <c r="J318" s="24">
        <v>0</v>
      </c>
      <c r="K318" s="25">
        <f t="shared" si="24"/>
        <v>0</v>
      </c>
    </row>
    <row r="319" spans="1:11" s="7" customFormat="1" x14ac:dyDescent="0.25">
      <c r="A319" s="17"/>
      <c r="B319" s="18" t="s">
        <v>667</v>
      </c>
      <c r="C319" s="19" t="s">
        <v>310</v>
      </c>
      <c r="D319" s="20"/>
      <c r="E319" s="21" t="s">
        <v>33</v>
      </c>
      <c r="F319" s="20" t="s">
        <v>27</v>
      </c>
      <c r="G319" s="20">
        <v>3</v>
      </c>
      <c r="H319" s="46" t="s">
        <v>708</v>
      </c>
      <c r="I319" s="47" t="s">
        <v>709</v>
      </c>
      <c r="J319" s="24">
        <v>0</v>
      </c>
      <c r="K319" s="25">
        <f t="shared" si="24"/>
        <v>0</v>
      </c>
    </row>
    <row r="320" spans="1:11" s="7" customFormat="1" x14ac:dyDescent="0.25">
      <c r="A320" s="17"/>
      <c r="B320" s="18" t="s">
        <v>671</v>
      </c>
      <c r="C320" s="19" t="s">
        <v>669</v>
      </c>
      <c r="D320" s="20" t="s">
        <v>311</v>
      </c>
      <c r="E320" s="21" t="s">
        <v>33</v>
      </c>
      <c r="F320" s="20" t="s">
        <v>27</v>
      </c>
      <c r="G320" s="20">
        <v>1</v>
      </c>
      <c r="H320" s="46" t="s">
        <v>708</v>
      </c>
      <c r="I320" s="47" t="s">
        <v>709</v>
      </c>
      <c r="J320" s="24">
        <v>0</v>
      </c>
      <c r="K320" s="25">
        <f t="shared" si="24"/>
        <v>0</v>
      </c>
    </row>
    <row r="321" spans="1:11" s="7" customFormat="1" x14ac:dyDescent="0.25">
      <c r="A321" s="17"/>
      <c r="B321" s="18" t="s">
        <v>635</v>
      </c>
      <c r="C321" s="19" t="s">
        <v>312</v>
      </c>
      <c r="D321" s="20"/>
      <c r="E321" s="21" t="s">
        <v>33</v>
      </c>
      <c r="F321" s="20" t="s">
        <v>27</v>
      </c>
      <c r="G321" s="20">
        <v>2</v>
      </c>
      <c r="H321" s="46" t="s">
        <v>708</v>
      </c>
      <c r="I321" s="47" t="s">
        <v>709</v>
      </c>
      <c r="J321" s="24">
        <v>0</v>
      </c>
      <c r="K321" s="25">
        <f t="shared" si="24"/>
        <v>0</v>
      </c>
    </row>
    <row r="322" spans="1:11" s="7" customFormat="1" x14ac:dyDescent="0.25">
      <c r="A322" s="17"/>
      <c r="B322" s="18" t="s">
        <v>673</v>
      </c>
      <c r="C322" s="19" t="s">
        <v>313</v>
      </c>
      <c r="D322" s="20"/>
      <c r="E322" s="21" t="s">
        <v>33</v>
      </c>
      <c r="F322" s="20" t="s">
        <v>27</v>
      </c>
      <c r="G322" s="20">
        <v>2</v>
      </c>
      <c r="H322" s="46" t="s">
        <v>708</v>
      </c>
      <c r="I322" s="47" t="s">
        <v>709</v>
      </c>
      <c r="J322" s="24">
        <v>0</v>
      </c>
      <c r="K322" s="25">
        <f t="shared" si="24"/>
        <v>0</v>
      </c>
    </row>
    <row r="323" spans="1:11" s="7" customFormat="1" x14ac:dyDescent="0.25">
      <c r="A323" s="17"/>
      <c r="B323" s="18" t="s">
        <v>612</v>
      </c>
      <c r="C323" s="19" t="s">
        <v>314</v>
      </c>
      <c r="D323" s="20"/>
      <c r="E323" s="21" t="s">
        <v>33</v>
      </c>
      <c r="F323" s="20" t="s">
        <v>27</v>
      </c>
      <c r="G323" s="20">
        <v>1</v>
      </c>
      <c r="H323" s="46" t="s">
        <v>708</v>
      </c>
      <c r="I323" s="47" t="s">
        <v>709</v>
      </c>
      <c r="J323" s="24">
        <v>0</v>
      </c>
      <c r="K323" s="25">
        <f t="shared" si="24"/>
        <v>0</v>
      </c>
    </row>
    <row r="324" spans="1:11" s="7" customFormat="1" x14ac:dyDescent="0.25">
      <c r="A324" s="17"/>
      <c r="B324" s="18" t="s">
        <v>612</v>
      </c>
      <c r="C324" s="19" t="s">
        <v>315</v>
      </c>
      <c r="D324" s="20"/>
      <c r="E324" s="21" t="s">
        <v>33</v>
      </c>
      <c r="F324" s="20" t="s">
        <v>27</v>
      </c>
      <c r="G324" s="20">
        <v>1</v>
      </c>
      <c r="H324" s="46" t="s">
        <v>708</v>
      </c>
      <c r="I324" s="47" t="s">
        <v>709</v>
      </c>
      <c r="J324" s="24">
        <v>0</v>
      </c>
      <c r="K324" s="25">
        <f t="shared" si="24"/>
        <v>0</v>
      </c>
    </row>
    <row r="325" spans="1:11" s="7" customFormat="1" x14ac:dyDescent="0.25">
      <c r="A325" s="17"/>
      <c r="B325" s="18" t="s">
        <v>632</v>
      </c>
      <c r="C325" s="19" t="s">
        <v>316</v>
      </c>
      <c r="D325" s="20"/>
      <c r="E325" s="21" t="s">
        <v>33</v>
      </c>
      <c r="F325" s="20" t="s">
        <v>27</v>
      </c>
      <c r="G325" s="20">
        <v>1</v>
      </c>
      <c r="H325" s="46" t="s">
        <v>708</v>
      </c>
      <c r="I325" s="47" t="s">
        <v>709</v>
      </c>
      <c r="J325" s="24">
        <v>0</v>
      </c>
      <c r="K325" s="25">
        <f t="shared" si="24"/>
        <v>0</v>
      </c>
    </row>
    <row r="326" spans="1:11" s="7" customFormat="1" x14ac:dyDescent="0.25">
      <c r="A326" s="17"/>
      <c r="B326" s="18" t="s">
        <v>677</v>
      </c>
      <c r="C326" s="19" t="s">
        <v>317</v>
      </c>
      <c r="D326" s="20"/>
      <c r="E326" s="21" t="s">
        <v>33</v>
      </c>
      <c r="F326" s="20" t="s">
        <v>27</v>
      </c>
      <c r="G326" s="20">
        <v>1</v>
      </c>
      <c r="H326" s="46" t="s">
        <v>708</v>
      </c>
      <c r="I326" s="47" t="s">
        <v>709</v>
      </c>
      <c r="J326" s="24">
        <v>0</v>
      </c>
      <c r="K326" s="25">
        <f t="shared" si="24"/>
        <v>0</v>
      </c>
    </row>
    <row r="327" spans="1:11" s="7" customFormat="1" x14ac:dyDescent="0.25">
      <c r="A327" s="17"/>
      <c r="B327" s="18" t="s">
        <v>638</v>
      </c>
      <c r="C327" s="19" t="s">
        <v>318</v>
      </c>
      <c r="D327" s="20"/>
      <c r="E327" s="21" t="s">
        <v>33</v>
      </c>
      <c r="F327" s="20" t="s">
        <v>27</v>
      </c>
      <c r="G327" s="20">
        <v>1</v>
      </c>
      <c r="H327" s="46" t="s">
        <v>708</v>
      </c>
      <c r="I327" s="47" t="s">
        <v>709</v>
      </c>
      <c r="J327" s="24">
        <v>0</v>
      </c>
      <c r="K327" s="25">
        <f t="shared" si="24"/>
        <v>0</v>
      </c>
    </row>
    <row r="328" spans="1:11" s="7" customFormat="1" x14ac:dyDescent="0.25">
      <c r="A328" s="17"/>
      <c r="B328" s="18" t="s">
        <v>676</v>
      </c>
      <c r="C328" s="19"/>
      <c r="D328" s="20"/>
      <c r="E328" s="21" t="s">
        <v>33</v>
      </c>
      <c r="F328" s="20" t="s">
        <v>28</v>
      </c>
      <c r="G328" s="20">
        <v>1</v>
      </c>
      <c r="H328" s="46" t="s">
        <v>708</v>
      </c>
      <c r="I328" s="47" t="s">
        <v>709</v>
      </c>
      <c r="J328" s="24">
        <v>0</v>
      </c>
      <c r="K328" s="25">
        <f t="shared" si="24"/>
        <v>0</v>
      </c>
    </row>
    <row r="329" spans="1:11" s="7" customFormat="1" x14ac:dyDescent="0.25">
      <c r="A329" s="17"/>
      <c r="B329" s="18" t="s">
        <v>682</v>
      </c>
      <c r="C329" s="19"/>
      <c r="D329" s="20"/>
      <c r="E329" s="21" t="s">
        <v>29</v>
      </c>
      <c r="F329" s="20" t="s">
        <v>22</v>
      </c>
      <c r="G329" s="20">
        <v>140</v>
      </c>
      <c r="H329" s="46" t="s">
        <v>708</v>
      </c>
      <c r="I329" s="47" t="s">
        <v>709</v>
      </c>
      <c r="J329" s="24">
        <v>0</v>
      </c>
      <c r="K329" s="25">
        <f t="shared" si="24"/>
        <v>0</v>
      </c>
    </row>
    <row r="330" spans="1:11" s="7" customFormat="1" ht="26.4" x14ac:dyDescent="0.25">
      <c r="A330" s="17"/>
      <c r="B330" s="18" t="s">
        <v>633</v>
      </c>
      <c r="C330" s="19" t="s">
        <v>265</v>
      </c>
      <c r="D330" s="20"/>
      <c r="E330" s="21" t="s">
        <v>33</v>
      </c>
      <c r="F330" s="20" t="s">
        <v>27</v>
      </c>
      <c r="G330" s="20">
        <v>1</v>
      </c>
      <c r="H330" s="46" t="s">
        <v>708</v>
      </c>
      <c r="I330" s="47" t="s">
        <v>709</v>
      </c>
      <c r="J330" s="24">
        <v>0</v>
      </c>
      <c r="K330" s="25">
        <f t="shared" si="24"/>
        <v>0</v>
      </c>
    </row>
    <row r="331" spans="1:11" s="7" customFormat="1" x14ac:dyDescent="0.25">
      <c r="A331" s="17"/>
      <c r="B331" s="18" t="s">
        <v>663</v>
      </c>
      <c r="C331" s="19" t="s">
        <v>339</v>
      </c>
      <c r="D331" s="20"/>
      <c r="E331" s="21" t="s">
        <v>33</v>
      </c>
      <c r="F331" s="20" t="s">
        <v>27</v>
      </c>
      <c r="G331" s="20">
        <v>1</v>
      </c>
      <c r="H331" s="46" t="s">
        <v>708</v>
      </c>
      <c r="I331" s="47" t="s">
        <v>709</v>
      </c>
      <c r="J331" s="24">
        <v>0</v>
      </c>
      <c r="K331" s="25">
        <f t="shared" si="24"/>
        <v>0</v>
      </c>
    </row>
    <row r="332" spans="1:11" s="7" customFormat="1" x14ac:dyDescent="0.25">
      <c r="A332" s="17"/>
      <c r="B332" s="18" t="s">
        <v>636</v>
      </c>
      <c r="C332" s="19" t="s">
        <v>40</v>
      </c>
      <c r="D332" s="20"/>
      <c r="E332" s="21"/>
      <c r="F332" s="20" t="s">
        <v>27</v>
      </c>
      <c r="G332" s="20">
        <v>1</v>
      </c>
      <c r="H332" s="46" t="s">
        <v>708</v>
      </c>
      <c r="I332" s="47" t="s">
        <v>709</v>
      </c>
      <c r="J332" s="24">
        <v>0</v>
      </c>
      <c r="K332" s="25">
        <f t="shared" si="24"/>
        <v>0</v>
      </c>
    </row>
    <row r="333" spans="1:11" s="7" customFormat="1" x14ac:dyDescent="0.25">
      <c r="A333" s="17"/>
      <c r="B333" s="18" t="s">
        <v>644</v>
      </c>
      <c r="C333" s="19" t="s">
        <v>340</v>
      </c>
      <c r="D333" s="20" t="s">
        <v>87</v>
      </c>
      <c r="E333" s="21"/>
      <c r="F333" s="20" t="s">
        <v>27</v>
      </c>
      <c r="G333" s="20">
        <v>1</v>
      </c>
      <c r="H333" s="46" t="s">
        <v>708</v>
      </c>
      <c r="I333" s="47" t="s">
        <v>709</v>
      </c>
      <c r="J333" s="24">
        <v>0</v>
      </c>
      <c r="K333" s="25">
        <f t="shared" si="24"/>
        <v>0</v>
      </c>
    </row>
    <row r="334" spans="1:11" s="7" customFormat="1" x14ac:dyDescent="0.25">
      <c r="A334" s="17"/>
      <c r="B334" s="18" t="s">
        <v>643</v>
      </c>
      <c r="C334" s="19" t="s">
        <v>44</v>
      </c>
      <c r="D334" s="20" t="s">
        <v>42</v>
      </c>
      <c r="E334" s="21"/>
      <c r="F334" s="20" t="s">
        <v>27</v>
      </c>
      <c r="G334" s="20">
        <v>2</v>
      </c>
      <c r="H334" s="46" t="s">
        <v>708</v>
      </c>
      <c r="I334" s="47" t="s">
        <v>709</v>
      </c>
      <c r="J334" s="24">
        <v>0</v>
      </c>
      <c r="K334" s="25">
        <f t="shared" si="24"/>
        <v>0</v>
      </c>
    </row>
    <row r="335" spans="1:11" s="7" customFormat="1" x14ac:dyDescent="0.25">
      <c r="A335" s="17"/>
      <c r="B335" s="18" t="s">
        <v>601</v>
      </c>
      <c r="C335" s="19" t="s">
        <v>185</v>
      </c>
      <c r="D335" s="20" t="s">
        <v>142</v>
      </c>
      <c r="E335" s="21"/>
      <c r="F335" s="20" t="s">
        <v>27</v>
      </c>
      <c r="G335" s="20">
        <v>1</v>
      </c>
      <c r="H335" s="46" t="s">
        <v>708</v>
      </c>
      <c r="I335" s="47" t="s">
        <v>709</v>
      </c>
      <c r="J335" s="24">
        <v>0</v>
      </c>
      <c r="K335" s="25">
        <f t="shared" si="24"/>
        <v>0</v>
      </c>
    </row>
    <row r="336" spans="1:11" s="7" customFormat="1" x14ac:dyDescent="0.25">
      <c r="A336" s="17"/>
      <c r="B336" s="18" t="s">
        <v>694</v>
      </c>
      <c r="C336" s="19" t="s">
        <v>163</v>
      </c>
      <c r="D336" s="20" t="s">
        <v>48</v>
      </c>
      <c r="E336" s="21"/>
      <c r="F336" s="20" t="s">
        <v>22</v>
      </c>
      <c r="G336" s="20">
        <v>18</v>
      </c>
      <c r="H336" s="27">
        <v>0</v>
      </c>
      <c r="I336" s="23">
        <f t="shared" ref="I336:I342" si="25">H336*G336</f>
        <v>0</v>
      </c>
      <c r="J336" s="24">
        <v>0</v>
      </c>
      <c r="K336" s="25">
        <f t="shared" si="24"/>
        <v>0</v>
      </c>
    </row>
    <row r="337" spans="1:11" s="7" customFormat="1" x14ac:dyDescent="0.25">
      <c r="A337" s="17"/>
      <c r="B337" s="18" t="s">
        <v>686</v>
      </c>
      <c r="C337" s="19" t="s">
        <v>163</v>
      </c>
      <c r="D337" s="20" t="s">
        <v>48</v>
      </c>
      <c r="E337" s="21"/>
      <c r="F337" s="20" t="s">
        <v>22</v>
      </c>
      <c r="G337" s="20">
        <v>7</v>
      </c>
      <c r="H337" s="27">
        <v>0</v>
      </c>
      <c r="I337" s="23">
        <f t="shared" si="25"/>
        <v>0</v>
      </c>
      <c r="J337" s="24">
        <v>0</v>
      </c>
      <c r="K337" s="25">
        <f t="shared" si="24"/>
        <v>0</v>
      </c>
    </row>
    <row r="338" spans="1:11" s="7" customFormat="1" x14ac:dyDescent="0.25">
      <c r="A338" s="17"/>
      <c r="B338" s="18" t="s">
        <v>685</v>
      </c>
      <c r="C338" s="19" t="s">
        <v>57</v>
      </c>
      <c r="D338" s="20" t="s">
        <v>48</v>
      </c>
      <c r="E338" s="21"/>
      <c r="F338" s="20" t="s">
        <v>22</v>
      </c>
      <c r="G338" s="20">
        <v>7</v>
      </c>
      <c r="H338" s="27">
        <v>0</v>
      </c>
      <c r="I338" s="23">
        <f t="shared" si="25"/>
        <v>0</v>
      </c>
      <c r="J338" s="24">
        <v>0</v>
      </c>
      <c r="K338" s="25">
        <f t="shared" si="24"/>
        <v>0</v>
      </c>
    </row>
    <row r="339" spans="1:11" s="7" customFormat="1" x14ac:dyDescent="0.25">
      <c r="A339" s="17"/>
      <c r="B339" s="18" t="s">
        <v>685</v>
      </c>
      <c r="C339" s="19" t="s">
        <v>164</v>
      </c>
      <c r="D339" s="20" t="s">
        <v>48</v>
      </c>
      <c r="E339" s="21"/>
      <c r="F339" s="20" t="s">
        <v>22</v>
      </c>
      <c r="G339" s="20">
        <v>1</v>
      </c>
      <c r="H339" s="27">
        <v>0</v>
      </c>
      <c r="I339" s="23">
        <f t="shared" si="25"/>
        <v>0</v>
      </c>
      <c r="J339" s="24">
        <v>0</v>
      </c>
      <c r="K339" s="25">
        <f t="shared" si="24"/>
        <v>0</v>
      </c>
    </row>
    <row r="340" spans="1:11" s="7" customFormat="1" x14ac:dyDescent="0.25">
      <c r="A340" s="17"/>
      <c r="B340" s="18" t="s">
        <v>695</v>
      </c>
      <c r="C340" s="19"/>
      <c r="D340" s="20" t="s">
        <v>48</v>
      </c>
      <c r="E340" s="21"/>
      <c r="F340" s="20" t="s">
        <v>59</v>
      </c>
      <c r="G340" s="20">
        <v>7</v>
      </c>
      <c r="H340" s="27">
        <v>0</v>
      </c>
      <c r="I340" s="23">
        <f t="shared" si="25"/>
        <v>0</v>
      </c>
      <c r="J340" s="24">
        <v>0</v>
      </c>
      <c r="K340" s="25">
        <f t="shared" si="24"/>
        <v>0</v>
      </c>
    </row>
    <row r="341" spans="1:11" s="7" customFormat="1" x14ac:dyDescent="0.25">
      <c r="A341" s="17"/>
      <c r="B341" s="18" t="s">
        <v>688</v>
      </c>
      <c r="C341" s="19"/>
      <c r="D341" s="20" t="s">
        <v>48</v>
      </c>
      <c r="E341" s="21"/>
      <c r="F341" s="20" t="s">
        <v>59</v>
      </c>
      <c r="G341" s="20">
        <v>5</v>
      </c>
      <c r="H341" s="27">
        <v>0</v>
      </c>
      <c r="I341" s="23">
        <f t="shared" si="25"/>
        <v>0</v>
      </c>
      <c r="J341" s="24">
        <v>0</v>
      </c>
      <c r="K341" s="25">
        <f t="shared" si="24"/>
        <v>0</v>
      </c>
    </row>
    <row r="342" spans="1:11" s="7" customFormat="1" x14ac:dyDescent="0.25">
      <c r="A342" s="17"/>
      <c r="B342" s="18" t="s">
        <v>690</v>
      </c>
      <c r="C342" s="19"/>
      <c r="D342" s="20" t="s">
        <v>48</v>
      </c>
      <c r="E342" s="21"/>
      <c r="F342" s="20" t="s">
        <v>59</v>
      </c>
      <c r="G342" s="20">
        <v>4</v>
      </c>
      <c r="H342" s="27">
        <v>0</v>
      </c>
      <c r="I342" s="23">
        <f t="shared" si="25"/>
        <v>0</v>
      </c>
      <c r="J342" s="24">
        <v>0</v>
      </c>
      <c r="K342" s="25">
        <f t="shared" si="24"/>
        <v>0</v>
      </c>
    </row>
    <row r="343" spans="1:11" s="7" customFormat="1" ht="26.4" x14ac:dyDescent="0.25">
      <c r="A343" s="17"/>
      <c r="B343" s="18" t="s">
        <v>625</v>
      </c>
      <c r="C343" s="19" t="s">
        <v>60</v>
      </c>
      <c r="D343" s="20"/>
      <c r="E343" s="21" t="s">
        <v>61</v>
      </c>
      <c r="F343" s="20" t="s">
        <v>59</v>
      </c>
      <c r="G343" s="20">
        <v>33.450000000000003</v>
      </c>
      <c r="H343" s="46" t="s">
        <v>708</v>
      </c>
      <c r="I343" s="47" t="s">
        <v>709</v>
      </c>
      <c r="J343" s="24">
        <v>0</v>
      </c>
      <c r="K343" s="25">
        <f t="shared" si="24"/>
        <v>0</v>
      </c>
    </row>
    <row r="344" spans="1:11" s="7" customFormat="1" ht="26.4" x14ac:dyDescent="0.25">
      <c r="A344" s="17"/>
      <c r="B344" s="18" t="s">
        <v>625</v>
      </c>
      <c r="C344" s="19" t="s">
        <v>62</v>
      </c>
      <c r="D344" s="20"/>
      <c r="E344" s="21" t="s">
        <v>61</v>
      </c>
      <c r="F344" s="20" t="s">
        <v>59</v>
      </c>
      <c r="G344" s="20">
        <v>12.450000000000001</v>
      </c>
      <c r="H344" s="46" t="s">
        <v>708</v>
      </c>
      <c r="I344" s="47" t="s">
        <v>709</v>
      </c>
      <c r="J344" s="24">
        <v>0</v>
      </c>
      <c r="K344" s="25">
        <f t="shared" si="24"/>
        <v>0</v>
      </c>
    </row>
    <row r="345" spans="1:11" s="7" customFormat="1" x14ac:dyDescent="0.25">
      <c r="A345" s="17"/>
      <c r="B345" s="18" t="s">
        <v>63</v>
      </c>
      <c r="C345" s="19"/>
      <c r="D345" s="20"/>
      <c r="E345" s="21"/>
      <c r="F345" s="20" t="s">
        <v>22</v>
      </c>
      <c r="G345" s="20">
        <v>183.60000000000002</v>
      </c>
      <c r="H345" s="46" t="s">
        <v>708</v>
      </c>
      <c r="I345" s="47" t="s">
        <v>709</v>
      </c>
      <c r="J345" s="48">
        <v>0</v>
      </c>
      <c r="K345" s="49">
        <v>0</v>
      </c>
    </row>
    <row r="346" spans="1:11" s="7" customFormat="1" x14ac:dyDescent="0.25">
      <c r="A346" s="17"/>
      <c r="B346" s="18" t="s">
        <v>678</v>
      </c>
      <c r="C346" s="19" t="s">
        <v>320</v>
      </c>
      <c r="D346" s="20"/>
      <c r="E346" s="21" t="s">
        <v>33</v>
      </c>
      <c r="F346" s="20" t="s">
        <v>27</v>
      </c>
      <c r="G346" s="20">
        <v>1</v>
      </c>
      <c r="H346" s="46" t="s">
        <v>708</v>
      </c>
      <c r="I346" s="47" t="s">
        <v>709</v>
      </c>
      <c r="J346" s="24">
        <v>0</v>
      </c>
      <c r="K346" s="25">
        <f t="shared" ref="K346:K347" si="26">J346*G346</f>
        <v>0</v>
      </c>
    </row>
    <row r="347" spans="1:11" s="7" customFormat="1" x14ac:dyDescent="0.25">
      <c r="A347" s="17"/>
      <c r="B347" s="18" t="s">
        <v>606</v>
      </c>
      <c r="C347" s="19" t="s">
        <v>321</v>
      </c>
      <c r="D347" s="20"/>
      <c r="E347" s="21" t="s">
        <v>33</v>
      </c>
      <c r="F347" s="20" t="s">
        <v>27</v>
      </c>
      <c r="G347" s="20">
        <v>4</v>
      </c>
      <c r="H347" s="46" t="s">
        <v>708</v>
      </c>
      <c r="I347" s="47" t="s">
        <v>709</v>
      </c>
      <c r="J347" s="24">
        <v>0</v>
      </c>
      <c r="K347" s="25">
        <f t="shared" si="26"/>
        <v>0</v>
      </c>
    </row>
    <row r="348" spans="1:11" s="7" customFormat="1" x14ac:dyDescent="0.25">
      <c r="A348" s="17"/>
      <c r="B348" s="18" t="s">
        <v>69</v>
      </c>
      <c r="C348" s="19"/>
      <c r="D348" s="20"/>
      <c r="E348" s="21" t="s">
        <v>70</v>
      </c>
      <c r="F348" s="20" t="s">
        <v>28</v>
      </c>
      <c r="G348" s="20">
        <v>1</v>
      </c>
      <c r="H348" s="46" t="s">
        <v>708</v>
      </c>
      <c r="I348" s="47" t="s">
        <v>709</v>
      </c>
      <c r="J348" s="48">
        <v>0</v>
      </c>
      <c r="K348" s="49">
        <v>0</v>
      </c>
    </row>
    <row r="349" spans="1:11" s="7" customFormat="1" x14ac:dyDescent="0.25">
      <c r="A349" s="17" t="s">
        <v>392</v>
      </c>
      <c r="B349" s="18" t="s">
        <v>603</v>
      </c>
      <c r="C349" s="19" t="s">
        <v>393</v>
      </c>
      <c r="D349" s="20"/>
      <c r="E349" s="21" t="s">
        <v>301</v>
      </c>
      <c r="F349" s="20" t="s">
        <v>27</v>
      </c>
      <c r="G349" s="20">
        <v>1</v>
      </c>
      <c r="H349" s="46" t="s">
        <v>708</v>
      </c>
      <c r="I349" s="47" t="s">
        <v>709</v>
      </c>
      <c r="J349" s="24">
        <v>0</v>
      </c>
      <c r="K349" s="25">
        <f t="shared" ref="K349:K358" si="27">J349*G349</f>
        <v>0</v>
      </c>
    </row>
    <row r="350" spans="1:11" s="7" customFormat="1" x14ac:dyDescent="0.25">
      <c r="A350" s="17"/>
      <c r="B350" s="18" t="s">
        <v>639</v>
      </c>
      <c r="C350" s="19" t="s">
        <v>356</v>
      </c>
      <c r="D350" s="20"/>
      <c r="E350" s="21"/>
      <c r="F350" s="20" t="s">
        <v>27</v>
      </c>
      <c r="G350" s="20">
        <v>1</v>
      </c>
      <c r="H350" s="46" t="s">
        <v>708</v>
      </c>
      <c r="I350" s="47" t="s">
        <v>709</v>
      </c>
      <c r="J350" s="24">
        <v>0</v>
      </c>
      <c r="K350" s="25">
        <f t="shared" si="27"/>
        <v>0</v>
      </c>
    </row>
    <row r="351" spans="1:11" s="7" customFormat="1" x14ac:dyDescent="0.25">
      <c r="A351" s="17"/>
      <c r="B351" s="18" t="s">
        <v>679</v>
      </c>
      <c r="C351" s="19" t="s">
        <v>394</v>
      </c>
      <c r="D351" s="20"/>
      <c r="E351" s="21" t="s">
        <v>301</v>
      </c>
      <c r="F351" s="20" t="s">
        <v>27</v>
      </c>
      <c r="G351" s="20">
        <v>2</v>
      </c>
      <c r="H351" s="46" t="s">
        <v>708</v>
      </c>
      <c r="I351" s="47" t="s">
        <v>709</v>
      </c>
      <c r="J351" s="24">
        <v>0</v>
      </c>
      <c r="K351" s="25">
        <f t="shared" si="27"/>
        <v>0</v>
      </c>
    </row>
    <row r="352" spans="1:11" s="7" customFormat="1" ht="26.4" x14ac:dyDescent="0.25">
      <c r="A352" s="17"/>
      <c r="B352" s="18" t="s">
        <v>633</v>
      </c>
      <c r="C352" s="19" t="s">
        <v>135</v>
      </c>
      <c r="D352" s="20"/>
      <c r="E352" s="21" t="s">
        <v>33</v>
      </c>
      <c r="F352" s="20" t="s">
        <v>27</v>
      </c>
      <c r="G352" s="20">
        <v>1</v>
      </c>
      <c r="H352" s="46" t="s">
        <v>708</v>
      </c>
      <c r="I352" s="47" t="s">
        <v>709</v>
      </c>
      <c r="J352" s="24">
        <v>0</v>
      </c>
      <c r="K352" s="25">
        <f t="shared" si="27"/>
        <v>0</v>
      </c>
    </row>
    <row r="353" spans="1:11" s="7" customFormat="1" x14ac:dyDescent="0.25">
      <c r="A353" s="17"/>
      <c r="B353" s="18" t="s">
        <v>644</v>
      </c>
      <c r="C353" s="19" t="s">
        <v>395</v>
      </c>
      <c r="D353" s="20" t="s">
        <v>87</v>
      </c>
      <c r="E353" s="21"/>
      <c r="F353" s="20" t="s">
        <v>27</v>
      </c>
      <c r="G353" s="20">
        <v>1</v>
      </c>
      <c r="H353" s="46" t="s">
        <v>708</v>
      </c>
      <c r="I353" s="47" t="s">
        <v>709</v>
      </c>
      <c r="J353" s="24">
        <v>0</v>
      </c>
      <c r="K353" s="25">
        <f t="shared" si="27"/>
        <v>0</v>
      </c>
    </row>
    <row r="354" spans="1:11" s="7" customFormat="1" x14ac:dyDescent="0.25">
      <c r="A354" s="17"/>
      <c r="B354" s="18" t="s">
        <v>643</v>
      </c>
      <c r="C354" s="19" t="s">
        <v>184</v>
      </c>
      <c r="D354" s="20" t="s">
        <v>45</v>
      </c>
      <c r="E354" s="21"/>
      <c r="F354" s="20" t="s">
        <v>27</v>
      </c>
      <c r="G354" s="20">
        <v>1</v>
      </c>
      <c r="H354" s="46" t="s">
        <v>708</v>
      </c>
      <c r="I354" s="47" t="s">
        <v>709</v>
      </c>
      <c r="J354" s="24">
        <v>0</v>
      </c>
      <c r="K354" s="25">
        <f t="shared" si="27"/>
        <v>0</v>
      </c>
    </row>
    <row r="355" spans="1:11" s="7" customFormat="1" x14ac:dyDescent="0.25">
      <c r="A355" s="17"/>
      <c r="B355" s="18" t="s">
        <v>685</v>
      </c>
      <c r="C355" s="19" t="s">
        <v>58</v>
      </c>
      <c r="D355" s="20" t="s">
        <v>48</v>
      </c>
      <c r="E355" s="21"/>
      <c r="F355" s="20" t="s">
        <v>22</v>
      </c>
      <c r="G355" s="20">
        <v>7</v>
      </c>
      <c r="H355" s="27">
        <v>0</v>
      </c>
      <c r="I355" s="23">
        <f t="shared" ref="I355:I357" si="28">H355*G355</f>
        <v>0</v>
      </c>
      <c r="J355" s="24">
        <v>0</v>
      </c>
      <c r="K355" s="25">
        <f t="shared" si="27"/>
        <v>0</v>
      </c>
    </row>
    <row r="356" spans="1:11" s="7" customFormat="1" x14ac:dyDescent="0.25">
      <c r="A356" s="17"/>
      <c r="B356" s="18" t="s">
        <v>690</v>
      </c>
      <c r="C356" s="19"/>
      <c r="D356" s="20" t="s">
        <v>48</v>
      </c>
      <c r="E356" s="21"/>
      <c r="F356" s="20" t="s">
        <v>59</v>
      </c>
      <c r="G356" s="20">
        <v>1</v>
      </c>
      <c r="H356" s="27">
        <v>0</v>
      </c>
      <c r="I356" s="23">
        <f t="shared" si="28"/>
        <v>0</v>
      </c>
      <c r="J356" s="24">
        <v>0</v>
      </c>
      <c r="K356" s="25">
        <f t="shared" si="27"/>
        <v>0</v>
      </c>
    </row>
    <row r="357" spans="1:11" s="7" customFormat="1" x14ac:dyDescent="0.25">
      <c r="A357" s="17"/>
      <c r="B357" s="18" t="s">
        <v>691</v>
      </c>
      <c r="C357" s="19"/>
      <c r="D357" s="20" t="s">
        <v>48</v>
      </c>
      <c r="E357" s="21"/>
      <c r="F357" s="20" t="s">
        <v>59</v>
      </c>
      <c r="G357" s="20">
        <v>2</v>
      </c>
      <c r="H357" s="27">
        <v>0</v>
      </c>
      <c r="I357" s="23">
        <f t="shared" si="28"/>
        <v>0</v>
      </c>
      <c r="J357" s="24">
        <v>0</v>
      </c>
      <c r="K357" s="25">
        <f t="shared" si="27"/>
        <v>0</v>
      </c>
    </row>
    <row r="358" spans="1:11" s="7" customFormat="1" x14ac:dyDescent="0.25">
      <c r="A358" s="17"/>
      <c r="B358" s="18" t="s">
        <v>623</v>
      </c>
      <c r="C358" s="19" t="s">
        <v>346</v>
      </c>
      <c r="D358" s="20" t="s">
        <v>347</v>
      </c>
      <c r="E358" s="21" t="s">
        <v>348</v>
      </c>
      <c r="F358" s="20" t="s">
        <v>59</v>
      </c>
      <c r="G358" s="20">
        <v>2.25</v>
      </c>
      <c r="H358" s="46" t="s">
        <v>708</v>
      </c>
      <c r="I358" s="47" t="s">
        <v>709</v>
      </c>
      <c r="J358" s="24">
        <v>0</v>
      </c>
      <c r="K358" s="25">
        <f t="shared" si="27"/>
        <v>0</v>
      </c>
    </row>
    <row r="359" spans="1:11" s="7" customFormat="1" x14ac:dyDescent="0.25">
      <c r="A359" s="17"/>
      <c r="B359" s="18" t="s">
        <v>63</v>
      </c>
      <c r="C359" s="19"/>
      <c r="D359" s="20"/>
      <c r="E359" s="21"/>
      <c r="F359" s="20" t="s">
        <v>22</v>
      </c>
      <c r="G359" s="20">
        <v>13.5</v>
      </c>
      <c r="H359" s="46" t="s">
        <v>708</v>
      </c>
      <c r="I359" s="47" t="s">
        <v>709</v>
      </c>
      <c r="J359" s="48">
        <v>0</v>
      </c>
      <c r="K359" s="49">
        <v>0</v>
      </c>
    </row>
    <row r="360" spans="1:11" s="7" customFormat="1" x14ac:dyDescent="0.25">
      <c r="A360" s="17"/>
      <c r="B360" s="18" t="s">
        <v>69</v>
      </c>
      <c r="C360" s="19"/>
      <c r="D360" s="20"/>
      <c r="E360" s="21" t="s">
        <v>70</v>
      </c>
      <c r="F360" s="20" t="s">
        <v>28</v>
      </c>
      <c r="G360" s="20">
        <v>1</v>
      </c>
      <c r="H360" s="46" t="s">
        <v>708</v>
      </c>
      <c r="I360" s="47" t="s">
        <v>709</v>
      </c>
      <c r="J360" s="48">
        <v>0</v>
      </c>
      <c r="K360" s="49">
        <v>0</v>
      </c>
    </row>
    <row r="361" spans="1:11" s="7" customFormat="1" x14ac:dyDescent="0.25">
      <c r="A361" s="17" t="s">
        <v>396</v>
      </c>
      <c r="B361" s="18" t="s">
        <v>603</v>
      </c>
      <c r="C361" s="19" t="s">
        <v>397</v>
      </c>
      <c r="D361" s="20"/>
      <c r="E361" s="21" t="s">
        <v>301</v>
      </c>
      <c r="F361" s="20" t="s">
        <v>27</v>
      </c>
      <c r="G361" s="20">
        <v>1</v>
      </c>
      <c r="H361" s="46" t="s">
        <v>708</v>
      </c>
      <c r="I361" s="47" t="s">
        <v>709</v>
      </c>
      <c r="J361" s="24">
        <v>0</v>
      </c>
      <c r="K361" s="25">
        <f t="shared" ref="K361:K371" si="29">J361*G361</f>
        <v>0</v>
      </c>
    </row>
    <row r="362" spans="1:11" s="7" customFormat="1" x14ac:dyDescent="0.25">
      <c r="A362" s="17"/>
      <c r="B362" s="18" t="s">
        <v>639</v>
      </c>
      <c r="C362" s="19" t="s">
        <v>398</v>
      </c>
      <c r="D362" s="20"/>
      <c r="E362" s="21"/>
      <c r="F362" s="20" t="s">
        <v>27</v>
      </c>
      <c r="G362" s="20">
        <v>1</v>
      </c>
      <c r="H362" s="46" t="s">
        <v>708</v>
      </c>
      <c r="I362" s="47" t="s">
        <v>709</v>
      </c>
      <c r="J362" s="24">
        <v>0</v>
      </c>
      <c r="K362" s="25">
        <f t="shared" si="29"/>
        <v>0</v>
      </c>
    </row>
    <row r="363" spans="1:11" s="7" customFormat="1" x14ac:dyDescent="0.25">
      <c r="A363" s="17"/>
      <c r="B363" s="18" t="s">
        <v>613</v>
      </c>
      <c r="C363" s="19" t="s">
        <v>399</v>
      </c>
      <c r="D363" s="20"/>
      <c r="E363" s="21"/>
      <c r="F363" s="20" t="s">
        <v>27</v>
      </c>
      <c r="G363" s="20">
        <v>2</v>
      </c>
      <c r="H363" s="46" t="s">
        <v>708</v>
      </c>
      <c r="I363" s="47" t="s">
        <v>709</v>
      </c>
      <c r="J363" s="24">
        <v>0</v>
      </c>
      <c r="K363" s="25">
        <f t="shared" si="29"/>
        <v>0</v>
      </c>
    </row>
    <row r="364" spans="1:11" s="7" customFormat="1" ht="26.4" x14ac:dyDescent="0.25">
      <c r="A364" s="17"/>
      <c r="B364" s="18" t="s">
        <v>633</v>
      </c>
      <c r="C364" s="19" t="s">
        <v>400</v>
      </c>
      <c r="D364" s="20"/>
      <c r="E364" s="21" t="s">
        <v>33</v>
      </c>
      <c r="F364" s="20" t="s">
        <v>27</v>
      </c>
      <c r="G364" s="20">
        <v>1</v>
      </c>
      <c r="H364" s="46" t="s">
        <v>708</v>
      </c>
      <c r="I364" s="47" t="s">
        <v>709</v>
      </c>
      <c r="J364" s="24">
        <v>0</v>
      </c>
      <c r="K364" s="25">
        <f t="shared" si="29"/>
        <v>0</v>
      </c>
    </row>
    <row r="365" spans="1:11" s="7" customFormat="1" x14ac:dyDescent="0.25">
      <c r="A365" s="17"/>
      <c r="B365" s="18" t="s">
        <v>644</v>
      </c>
      <c r="C365" s="19" t="s">
        <v>306</v>
      </c>
      <c r="D365" s="20" t="s">
        <v>87</v>
      </c>
      <c r="E365" s="21"/>
      <c r="F365" s="20" t="s">
        <v>27</v>
      </c>
      <c r="G365" s="20">
        <v>1</v>
      </c>
      <c r="H365" s="46" t="s">
        <v>708</v>
      </c>
      <c r="I365" s="47" t="s">
        <v>709</v>
      </c>
      <c r="J365" s="24">
        <v>0</v>
      </c>
      <c r="K365" s="25">
        <f t="shared" si="29"/>
        <v>0</v>
      </c>
    </row>
    <row r="366" spans="1:11" s="7" customFormat="1" x14ac:dyDescent="0.25">
      <c r="A366" s="17"/>
      <c r="B366" s="18" t="s">
        <v>643</v>
      </c>
      <c r="C366" s="19" t="s">
        <v>89</v>
      </c>
      <c r="D366" s="20" t="s">
        <v>45</v>
      </c>
      <c r="E366" s="21"/>
      <c r="F366" s="20" t="s">
        <v>27</v>
      </c>
      <c r="G366" s="20">
        <v>3</v>
      </c>
      <c r="H366" s="46" t="s">
        <v>708</v>
      </c>
      <c r="I366" s="47" t="s">
        <v>709</v>
      </c>
      <c r="J366" s="24">
        <v>0</v>
      </c>
      <c r="K366" s="25">
        <f t="shared" si="29"/>
        <v>0</v>
      </c>
    </row>
    <row r="367" spans="1:11" s="7" customFormat="1" x14ac:dyDescent="0.25">
      <c r="A367" s="17"/>
      <c r="B367" s="18" t="s">
        <v>685</v>
      </c>
      <c r="C367" s="19" t="s">
        <v>99</v>
      </c>
      <c r="D367" s="20" t="s">
        <v>48</v>
      </c>
      <c r="E367" s="21"/>
      <c r="F367" s="20" t="s">
        <v>22</v>
      </c>
      <c r="G367" s="20">
        <v>4</v>
      </c>
      <c r="H367" s="27">
        <v>0</v>
      </c>
      <c r="I367" s="23">
        <f t="shared" ref="I367:I370" si="30">H367*G367</f>
        <v>0</v>
      </c>
      <c r="J367" s="24">
        <v>0</v>
      </c>
      <c r="K367" s="25">
        <f t="shared" si="29"/>
        <v>0</v>
      </c>
    </row>
    <row r="368" spans="1:11" s="7" customFormat="1" x14ac:dyDescent="0.25">
      <c r="A368" s="17"/>
      <c r="B368" s="18" t="s">
        <v>686</v>
      </c>
      <c r="C368" s="19" t="s">
        <v>212</v>
      </c>
      <c r="D368" s="20" t="s">
        <v>48</v>
      </c>
      <c r="E368" s="21"/>
      <c r="F368" s="20" t="s">
        <v>22</v>
      </c>
      <c r="G368" s="20">
        <v>3</v>
      </c>
      <c r="H368" s="27">
        <v>0</v>
      </c>
      <c r="I368" s="23">
        <f t="shared" si="30"/>
        <v>0</v>
      </c>
      <c r="J368" s="24">
        <v>0</v>
      </c>
      <c r="K368" s="25">
        <f t="shared" si="29"/>
        <v>0</v>
      </c>
    </row>
    <row r="369" spans="1:11" s="7" customFormat="1" x14ac:dyDescent="0.25">
      <c r="A369" s="17"/>
      <c r="B369" s="18" t="s">
        <v>688</v>
      </c>
      <c r="C369" s="19"/>
      <c r="D369" s="20" t="s">
        <v>48</v>
      </c>
      <c r="E369" s="21"/>
      <c r="F369" s="20" t="s">
        <v>59</v>
      </c>
      <c r="G369" s="20">
        <v>1</v>
      </c>
      <c r="H369" s="27">
        <v>0</v>
      </c>
      <c r="I369" s="23">
        <f t="shared" si="30"/>
        <v>0</v>
      </c>
      <c r="J369" s="24">
        <v>0</v>
      </c>
      <c r="K369" s="25">
        <f t="shared" si="29"/>
        <v>0</v>
      </c>
    </row>
    <row r="370" spans="1:11" s="7" customFormat="1" x14ac:dyDescent="0.25">
      <c r="A370" s="17"/>
      <c r="B370" s="18" t="s">
        <v>690</v>
      </c>
      <c r="C370" s="19"/>
      <c r="D370" s="20" t="s">
        <v>48</v>
      </c>
      <c r="E370" s="21"/>
      <c r="F370" s="20" t="s">
        <v>59</v>
      </c>
      <c r="G370" s="20">
        <v>2</v>
      </c>
      <c r="H370" s="27">
        <v>0</v>
      </c>
      <c r="I370" s="23">
        <f t="shared" si="30"/>
        <v>0</v>
      </c>
      <c r="J370" s="24">
        <v>0</v>
      </c>
      <c r="K370" s="25">
        <f t="shared" si="29"/>
        <v>0</v>
      </c>
    </row>
    <row r="371" spans="1:11" s="7" customFormat="1" x14ac:dyDescent="0.25">
      <c r="A371" s="17"/>
      <c r="B371" s="18" t="s">
        <v>623</v>
      </c>
      <c r="C371" s="19" t="s">
        <v>346</v>
      </c>
      <c r="D371" s="20" t="s">
        <v>347</v>
      </c>
      <c r="E371" s="21" t="s">
        <v>348</v>
      </c>
      <c r="F371" s="20" t="s">
        <v>59</v>
      </c>
      <c r="G371" s="20">
        <v>5</v>
      </c>
      <c r="H371" s="46" t="s">
        <v>708</v>
      </c>
      <c r="I371" s="47" t="s">
        <v>709</v>
      </c>
      <c r="J371" s="24">
        <v>0</v>
      </c>
      <c r="K371" s="25">
        <f t="shared" si="29"/>
        <v>0</v>
      </c>
    </row>
    <row r="372" spans="1:11" s="7" customFormat="1" x14ac:dyDescent="0.25">
      <c r="A372" s="17"/>
      <c r="B372" s="18" t="s">
        <v>63</v>
      </c>
      <c r="C372" s="19"/>
      <c r="D372" s="20"/>
      <c r="E372" s="21"/>
      <c r="F372" s="20" t="s">
        <v>22</v>
      </c>
      <c r="G372" s="20">
        <v>30</v>
      </c>
      <c r="H372" s="46" t="s">
        <v>708</v>
      </c>
      <c r="I372" s="47" t="s">
        <v>709</v>
      </c>
      <c r="J372" s="48">
        <v>0</v>
      </c>
      <c r="K372" s="49">
        <v>0</v>
      </c>
    </row>
    <row r="373" spans="1:11" s="7" customFormat="1" x14ac:dyDescent="0.25">
      <c r="A373" s="17"/>
      <c r="B373" s="18" t="s">
        <v>69</v>
      </c>
      <c r="C373" s="19"/>
      <c r="D373" s="20"/>
      <c r="E373" s="21" t="s">
        <v>70</v>
      </c>
      <c r="F373" s="20" t="s">
        <v>28</v>
      </c>
      <c r="G373" s="20">
        <v>1</v>
      </c>
      <c r="H373" s="46" t="s">
        <v>708</v>
      </c>
      <c r="I373" s="47" t="s">
        <v>709</v>
      </c>
      <c r="J373" s="48">
        <v>0</v>
      </c>
      <c r="K373" s="49">
        <v>0</v>
      </c>
    </row>
    <row r="374" spans="1:11" s="7" customFormat="1" x14ac:dyDescent="0.25">
      <c r="A374" s="17" t="s">
        <v>401</v>
      </c>
      <c r="B374" s="18" t="s">
        <v>603</v>
      </c>
      <c r="C374" s="19" t="s">
        <v>380</v>
      </c>
      <c r="D374" s="20"/>
      <c r="E374" s="21" t="s">
        <v>301</v>
      </c>
      <c r="F374" s="20" t="s">
        <v>27</v>
      </c>
      <c r="G374" s="20">
        <v>1</v>
      </c>
      <c r="H374" s="46" t="s">
        <v>708</v>
      </c>
      <c r="I374" s="47" t="s">
        <v>709</v>
      </c>
      <c r="J374" s="24">
        <v>0</v>
      </c>
      <c r="K374" s="25">
        <f t="shared" ref="K374:K392" si="31">J374*G374</f>
        <v>0</v>
      </c>
    </row>
    <row r="375" spans="1:11" s="7" customFormat="1" x14ac:dyDescent="0.25">
      <c r="A375" s="17"/>
      <c r="B375" s="18" t="s">
        <v>639</v>
      </c>
      <c r="C375" s="19" t="s">
        <v>362</v>
      </c>
      <c r="D375" s="20"/>
      <c r="E375" s="21"/>
      <c r="F375" s="20" t="s">
        <v>27</v>
      </c>
      <c r="G375" s="20">
        <v>1</v>
      </c>
      <c r="H375" s="46" t="s">
        <v>708</v>
      </c>
      <c r="I375" s="47" t="s">
        <v>709</v>
      </c>
      <c r="J375" s="24">
        <v>0</v>
      </c>
      <c r="K375" s="25">
        <f t="shared" si="31"/>
        <v>0</v>
      </c>
    </row>
    <row r="376" spans="1:11" s="7" customFormat="1" x14ac:dyDescent="0.25">
      <c r="A376" s="17"/>
      <c r="B376" s="18" t="s">
        <v>679</v>
      </c>
      <c r="C376" s="19" t="s">
        <v>381</v>
      </c>
      <c r="D376" s="20"/>
      <c r="E376" s="21" t="s">
        <v>301</v>
      </c>
      <c r="F376" s="20" t="s">
        <v>27</v>
      </c>
      <c r="G376" s="20">
        <v>2</v>
      </c>
      <c r="H376" s="46" t="s">
        <v>708</v>
      </c>
      <c r="I376" s="47" t="s">
        <v>709</v>
      </c>
      <c r="J376" s="24">
        <v>0</v>
      </c>
      <c r="K376" s="25">
        <f t="shared" si="31"/>
        <v>0</v>
      </c>
    </row>
    <row r="377" spans="1:11" s="7" customFormat="1" x14ac:dyDescent="0.25">
      <c r="A377" s="17"/>
      <c r="B377" s="18" t="s">
        <v>648</v>
      </c>
      <c r="C377" s="19" t="s">
        <v>402</v>
      </c>
      <c r="D377" s="20" t="s">
        <v>403</v>
      </c>
      <c r="E377" s="21"/>
      <c r="F377" s="20" t="s">
        <v>27</v>
      </c>
      <c r="G377" s="20">
        <v>2</v>
      </c>
      <c r="H377" s="46" t="s">
        <v>708</v>
      </c>
      <c r="I377" s="47" t="s">
        <v>709</v>
      </c>
      <c r="J377" s="24">
        <v>0</v>
      </c>
      <c r="K377" s="25">
        <f t="shared" si="31"/>
        <v>0</v>
      </c>
    </row>
    <row r="378" spans="1:11" s="7" customFormat="1" ht="26.4" x14ac:dyDescent="0.25">
      <c r="A378" s="17"/>
      <c r="B378" s="18" t="s">
        <v>633</v>
      </c>
      <c r="C378" s="19" t="s">
        <v>382</v>
      </c>
      <c r="D378" s="20"/>
      <c r="E378" s="21" t="s">
        <v>33</v>
      </c>
      <c r="F378" s="20" t="s">
        <v>27</v>
      </c>
      <c r="G378" s="20">
        <v>1</v>
      </c>
      <c r="H378" s="46" t="s">
        <v>708</v>
      </c>
      <c r="I378" s="47" t="s">
        <v>709</v>
      </c>
      <c r="J378" s="24">
        <v>0</v>
      </c>
      <c r="K378" s="25">
        <f t="shared" si="31"/>
        <v>0</v>
      </c>
    </row>
    <row r="379" spans="1:11" s="7" customFormat="1" ht="26.4" x14ac:dyDescent="0.25">
      <c r="A379" s="17"/>
      <c r="B379" s="18" t="s">
        <v>633</v>
      </c>
      <c r="C379" s="19" t="s">
        <v>135</v>
      </c>
      <c r="D379" s="20"/>
      <c r="E379" s="21" t="s">
        <v>33</v>
      </c>
      <c r="F379" s="20" t="s">
        <v>27</v>
      </c>
      <c r="G379" s="20">
        <v>2</v>
      </c>
      <c r="H379" s="46" t="s">
        <v>708</v>
      </c>
      <c r="I379" s="47" t="s">
        <v>709</v>
      </c>
      <c r="J379" s="24">
        <v>0</v>
      </c>
      <c r="K379" s="25">
        <f t="shared" si="31"/>
        <v>0</v>
      </c>
    </row>
    <row r="380" spans="1:11" s="7" customFormat="1" x14ac:dyDescent="0.25">
      <c r="A380" s="17"/>
      <c r="B380" s="18" t="s">
        <v>636</v>
      </c>
      <c r="C380" s="19" t="s">
        <v>40</v>
      </c>
      <c r="D380" s="20"/>
      <c r="E380" s="21"/>
      <c r="F380" s="20" t="s">
        <v>27</v>
      </c>
      <c r="G380" s="20">
        <v>6</v>
      </c>
      <c r="H380" s="46" t="s">
        <v>708</v>
      </c>
      <c r="I380" s="47" t="s">
        <v>709</v>
      </c>
      <c r="J380" s="24">
        <v>0</v>
      </c>
      <c r="K380" s="25">
        <f t="shared" si="31"/>
        <v>0</v>
      </c>
    </row>
    <row r="381" spans="1:11" s="7" customFormat="1" x14ac:dyDescent="0.25">
      <c r="A381" s="17"/>
      <c r="B381" s="18" t="s">
        <v>644</v>
      </c>
      <c r="C381" s="19" t="s">
        <v>224</v>
      </c>
      <c r="D381" s="20" t="s">
        <v>87</v>
      </c>
      <c r="E381" s="21"/>
      <c r="F381" s="20" t="s">
        <v>27</v>
      </c>
      <c r="G381" s="20">
        <v>1</v>
      </c>
      <c r="H381" s="46" t="s">
        <v>708</v>
      </c>
      <c r="I381" s="47" t="s">
        <v>709</v>
      </c>
      <c r="J381" s="24">
        <v>0</v>
      </c>
      <c r="K381" s="25">
        <f t="shared" si="31"/>
        <v>0</v>
      </c>
    </row>
    <row r="382" spans="1:11" s="7" customFormat="1" x14ac:dyDescent="0.25">
      <c r="A382" s="17"/>
      <c r="B382" s="18" t="s">
        <v>600</v>
      </c>
      <c r="C382" s="19" t="s">
        <v>90</v>
      </c>
      <c r="D382" s="20" t="s">
        <v>91</v>
      </c>
      <c r="E382" s="21"/>
      <c r="F382" s="20" t="s">
        <v>27</v>
      </c>
      <c r="G382" s="20">
        <v>1</v>
      </c>
      <c r="H382" s="46" t="s">
        <v>708</v>
      </c>
      <c r="I382" s="47" t="s">
        <v>709</v>
      </c>
      <c r="J382" s="24">
        <v>0</v>
      </c>
      <c r="K382" s="25">
        <f t="shared" si="31"/>
        <v>0</v>
      </c>
    </row>
    <row r="383" spans="1:11" s="7" customFormat="1" x14ac:dyDescent="0.25">
      <c r="A383" s="17"/>
      <c r="B383" s="18" t="s">
        <v>600</v>
      </c>
      <c r="C383" s="19" t="s">
        <v>185</v>
      </c>
      <c r="D383" s="20" t="s">
        <v>91</v>
      </c>
      <c r="E383" s="21"/>
      <c r="F383" s="20" t="s">
        <v>27</v>
      </c>
      <c r="G383" s="20">
        <v>5</v>
      </c>
      <c r="H383" s="46" t="s">
        <v>708</v>
      </c>
      <c r="I383" s="47" t="s">
        <v>709</v>
      </c>
      <c r="J383" s="24">
        <v>0</v>
      </c>
      <c r="K383" s="25">
        <f t="shared" si="31"/>
        <v>0</v>
      </c>
    </row>
    <row r="384" spans="1:11" s="7" customFormat="1" x14ac:dyDescent="0.25">
      <c r="A384" s="17"/>
      <c r="B384" s="18" t="s">
        <v>685</v>
      </c>
      <c r="C384" s="19" t="s">
        <v>123</v>
      </c>
      <c r="D384" s="20" t="s">
        <v>48</v>
      </c>
      <c r="E384" s="21"/>
      <c r="F384" s="20" t="s">
        <v>22</v>
      </c>
      <c r="G384" s="20">
        <v>1</v>
      </c>
      <c r="H384" s="27">
        <v>0</v>
      </c>
      <c r="I384" s="23">
        <f t="shared" ref="I384:I389" si="32">H384*G384</f>
        <v>0</v>
      </c>
      <c r="J384" s="24">
        <v>0</v>
      </c>
      <c r="K384" s="25">
        <f t="shared" si="31"/>
        <v>0</v>
      </c>
    </row>
    <row r="385" spans="1:11" s="7" customFormat="1" x14ac:dyDescent="0.25">
      <c r="A385" s="17"/>
      <c r="B385" s="18" t="s">
        <v>685</v>
      </c>
      <c r="C385" s="19" t="s">
        <v>214</v>
      </c>
      <c r="D385" s="20" t="s">
        <v>48</v>
      </c>
      <c r="E385" s="21"/>
      <c r="F385" s="20" t="s">
        <v>22</v>
      </c>
      <c r="G385" s="20">
        <v>12</v>
      </c>
      <c r="H385" s="27">
        <v>0</v>
      </c>
      <c r="I385" s="23">
        <f t="shared" si="32"/>
        <v>0</v>
      </c>
      <c r="J385" s="24">
        <v>0</v>
      </c>
      <c r="K385" s="25">
        <f t="shared" si="31"/>
        <v>0</v>
      </c>
    </row>
    <row r="386" spans="1:11" s="7" customFormat="1" x14ac:dyDescent="0.25">
      <c r="A386" s="17"/>
      <c r="B386" s="18" t="s">
        <v>685</v>
      </c>
      <c r="C386" s="19" t="s">
        <v>102</v>
      </c>
      <c r="D386" s="20" t="s">
        <v>48</v>
      </c>
      <c r="E386" s="21"/>
      <c r="F386" s="20" t="s">
        <v>22</v>
      </c>
      <c r="G386" s="20">
        <v>3</v>
      </c>
      <c r="H386" s="27">
        <v>0</v>
      </c>
      <c r="I386" s="23">
        <f t="shared" si="32"/>
        <v>0</v>
      </c>
      <c r="J386" s="24">
        <v>0</v>
      </c>
      <c r="K386" s="25">
        <f t="shared" si="31"/>
        <v>0</v>
      </c>
    </row>
    <row r="387" spans="1:11" s="7" customFormat="1" x14ac:dyDescent="0.25">
      <c r="A387" s="17"/>
      <c r="B387" s="18" t="s">
        <v>685</v>
      </c>
      <c r="C387" s="19" t="s">
        <v>58</v>
      </c>
      <c r="D387" s="20" t="s">
        <v>48</v>
      </c>
      <c r="E387" s="21"/>
      <c r="F387" s="20" t="s">
        <v>22</v>
      </c>
      <c r="G387" s="20">
        <v>9</v>
      </c>
      <c r="H387" s="27">
        <v>0</v>
      </c>
      <c r="I387" s="23">
        <f t="shared" si="32"/>
        <v>0</v>
      </c>
      <c r="J387" s="24">
        <v>0</v>
      </c>
      <c r="K387" s="25">
        <f t="shared" si="31"/>
        <v>0</v>
      </c>
    </row>
    <row r="388" spans="1:11" s="7" customFormat="1" x14ac:dyDescent="0.25">
      <c r="A388" s="17"/>
      <c r="B388" s="18" t="s">
        <v>690</v>
      </c>
      <c r="C388" s="19"/>
      <c r="D388" s="20" t="s">
        <v>48</v>
      </c>
      <c r="E388" s="21"/>
      <c r="F388" s="20" t="s">
        <v>59</v>
      </c>
      <c r="G388" s="20">
        <v>2</v>
      </c>
      <c r="H388" s="27">
        <v>0</v>
      </c>
      <c r="I388" s="23">
        <f t="shared" si="32"/>
        <v>0</v>
      </c>
      <c r="J388" s="24">
        <v>0</v>
      </c>
      <c r="K388" s="25">
        <f t="shared" si="31"/>
        <v>0</v>
      </c>
    </row>
    <row r="389" spans="1:11" s="7" customFormat="1" x14ac:dyDescent="0.25">
      <c r="A389" s="17"/>
      <c r="B389" s="18" t="s">
        <v>691</v>
      </c>
      <c r="C389" s="19"/>
      <c r="D389" s="20" t="s">
        <v>48</v>
      </c>
      <c r="E389" s="21"/>
      <c r="F389" s="20" t="s">
        <v>59</v>
      </c>
      <c r="G389" s="20">
        <v>1</v>
      </c>
      <c r="H389" s="27">
        <v>0</v>
      </c>
      <c r="I389" s="23">
        <f t="shared" si="32"/>
        <v>0</v>
      </c>
      <c r="J389" s="24">
        <v>0</v>
      </c>
      <c r="K389" s="25">
        <f t="shared" si="31"/>
        <v>0</v>
      </c>
    </row>
    <row r="390" spans="1:11" s="7" customFormat="1" x14ac:dyDescent="0.25">
      <c r="A390" s="17"/>
      <c r="B390" s="18" t="s">
        <v>649</v>
      </c>
      <c r="C390" s="19" t="s">
        <v>102</v>
      </c>
      <c r="D390" s="20" t="s">
        <v>165</v>
      </c>
      <c r="E390" s="21" t="s">
        <v>166</v>
      </c>
      <c r="F390" s="20" t="s">
        <v>22</v>
      </c>
      <c r="G390" s="20">
        <v>2</v>
      </c>
      <c r="H390" s="46" t="s">
        <v>708</v>
      </c>
      <c r="I390" s="47" t="s">
        <v>709</v>
      </c>
      <c r="J390" s="24">
        <v>0</v>
      </c>
      <c r="K390" s="25">
        <f t="shared" si="31"/>
        <v>0</v>
      </c>
    </row>
    <row r="391" spans="1:11" s="7" customFormat="1" x14ac:dyDescent="0.25">
      <c r="A391" s="17"/>
      <c r="B391" s="18" t="s">
        <v>649</v>
      </c>
      <c r="C391" s="19" t="s">
        <v>58</v>
      </c>
      <c r="D391" s="20" t="s">
        <v>167</v>
      </c>
      <c r="E391" s="21" t="s">
        <v>166</v>
      </c>
      <c r="F391" s="20" t="s">
        <v>22</v>
      </c>
      <c r="G391" s="20">
        <v>4</v>
      </c>
      <c r="H391" s="46" t="s">
        <v>708</v>
      </c>
      <c r="I391" s="47" t="s">
        <v>709</v>
      </c>
      <c r="J391" s="24">
        <v>0</v>
      </c>
      <c r="K391" s="25">
        <f t="shared" si="31"/>
        <v>0</v>
      </c>
    </row>
    <row r="392" spans="1:11" s="7" customFormat="1" x14ac:dyDescent="0.25">
      <c r="A392" s="17"/>
      <c r="B392" s="18" t="s">
        <v>623</v>
      </c>
      <c r="C392" s="19" t="s">
        <v>346</v>
      </c>
      <c r="D392" s="20" t="s">
        <v>347</v>
      </c>
      <c r="E392" s="21" t="s">
        <v>348</v>
      </c>
      <c r="F392" s="20" t="s">
        <v>59</v>
      </c>
      <c r="G392" s="20">
        <v>5.875</v>
      </c>
      <c r="H392" s="46" t="s">
        <v>708</v>
      </c>
      <c r="I392" s="47" t="s">
        <v>709</v>
      </c>
      <c r="J392" s="24">
        <v>0</v>
      </c>
      <c r="K392" s="25">
        <f t="shared" si="31"/>
        <v>0</v>
      </c>
    </row>
    <row r="393" spans="1:11" s="7" customFormat="1" x14ac:dyDescent="0.25">
      <c r="A393" s="17"/>
      <c r="B393" s="18" t="s">
        <v>63</v>
      </c>
      <c r="C393" s="19"/>
      <c r="D393" s="20"/>
      <c r="E393" s="21"/>
      <c r="F393" s="20" t="s">
        <v>22</v>
      </c>
      <c r="G393" s="20">
        <v>35.25</v>
      </c>
      <c r="H393" s="46" t="s">
        <v>708</v>
      </c>
      <c r="I393" s="47" t="s">
        <v>709</v>
      </c>
      <c r="J393" s="48">
        <v>0</v>
      </c>
      <c r="K393" s="49">
        <v>0</v>
      </c>
    </row>
    <row r="394" spans="1:11" s="7" customFormat="1" x14ac:dyDescent="0.25">
      <c r="A394" s="17"/>
      <c r="B394" s="18" t="s">
        <v>69</v>
      </c>
      <c r="C394" s="19"/>
      <c r="D394" s="20"/>
      <c r="E394" s="21" t="s">
        <v>70</v>
      </c>
      <c r="F394" s="20" t="s">
        <v>28</v>
      </c>
      <c r="G394" s="20">
        <v>1</v>
      </c>
      <c r="H394" s="46" t="s">
        <v>708</v>
      </c>
      <c r="I394" s="47" t="s">
        <v>709</v>
      </c>
      <c r="J394" s="48">
        <v>0</v>
      </c>
      <c r="K394" s="49">
        <v>0</v>
      </c>
    </row>
    <row r="395" spans="1:11" s="7" customFormat="1" x14ac:dyDescent="0.25">
      <c r="A395" s="17" t="s">
        <v>404</v>
      </c>
      <c r="B395" s="18" t="s">
        <v>603</v>
      </c>
      <c r="C395" s="19" t="s">
        <v>405</v>
      </c>
      <c r="D395" s="20"/>
      <c r="E395" s="21" t="s">
        <v>301</v>
      </c>
      <c r="F395" s="20" t="s">
        <v>27</v>
      </c>
      <c r="G395" s="20">
        <v>1</v>
      </c>
      <c r="H395" s="46" t="s">
        <v>708</v>
      </c>
      <c r="I395" s="47" t="s">
        <v>709</v>
      </c>
      <c r="J395" s="24">
        <v>0</v>
      </c>
      <c r="K395" s="25">
        <f t="shared" ref="K395:K413" si="33">J395*G395</f>
        <v>0</v>
      </c>
    </row>
    <row r="396" spans="1:11" s="7" customFormat="1" x14ac:dyDescent="0.25">
      <c r="A396" s="17"/>
      <c r="B396" s="18" t="s">
        <v>639</v>
      </c>
      <c r="C396" s="19" t="s">
        <v>390</v>
      </c>
      <c r="D396" s="20"/>
      <c r="E396" s="21"/>
      <c r="F396" s="20" t="s">
        <v>27</v>
      </c>
      <c r="G396" s="20">
        <v>1</v>
      </c>
      <c r="H396" s="46" t="s">
        <v>708</v>
      </c>
      <c r="I396" s="47" t="s">
        <v>709</v>
      </c>
      <c r="J396" s="24">
        <v>0</v>
      </c>
      <c r="K396" s="25">
        <f t="shared" si="33"/>
        <v>0</v>
      </c>
    </row>
    <row r="397" spans="1:11" s="7" customFormat="1" x14ac:dyDescent="0.25">
      <c r="A397" s="17"/>
      <c r="B397" s="18" t="s">
        <v>679</v>
      </c>
      <c r="C397" s="19" t="s">
        <v>305</v>
      </c>
      <c r="D397" s="20"/>
      <c r="E397" s="21" t="s">
        <v>301</v>
      </c>
      <c r="F397" s="20" t="s">
        <v>27</v>
      </c>
      <c r="G397" s="20">
        <v>2</v>
      </c>
      <c r="H397" s="46" t="s">
        <v>708</v>
      </c>
      <c r="I397" s="47" t="s">
        <v>709</v>
      </c>
      <c r="J397" s="24">
        <v>0</v>
      </c>
      <c r="K397" s="25">
        <f t="shared" si="33"/>
        <v>0</v>
      </c>
    </row>
    <row r="398" spans="1:11" s="7" customFormat="1" ht="26.4" x14ac:dyDescent="0.25">
      <c r="A398" s="17"/>
      <c r="B398" s="18" t="s">
        <v>633</v>
      </c>
      <c r="C398" s="19" t="s">
        <v>335</v>
      </c>
      <c r="D398" s="20"/>
      <c r="E398" s="21" t="s">
        <v>33</v>
      </c>
      <c r="F398" s="20" t="s">
        <v>27</v>
      </c>
      <c r="G398" s="20">
        <v>1</v>
      </c>
      <c r="H398" s="46" t="s">
        <v>708</v>
      </c>
      <c r="I398" s="47" t="s">
        <v>709</v>
      </c>
      <c r="J398" s="24">
        <v>0</v>
      </c>
      <c r="K398" s="25">
        <f t="shared" si="33"/>
        <v>0</v>
      </c>
    </row>
    <row r="399" spans="1:11" s="7" customFormat="1" ht="26.4" x14ac:dyDescent="0.25">
      <c r="A399" s="17"/>
      <c r="B399" s="18" t="s">
        <v>633</v>
      </c>
      <c r="C399" s="19" t="s">
        <v>135</v>
      </c>
      <c r="D399" s="20"/>
      <c r="E399" s="21" t="s">
        <v>33</v>
      </c>
      <c r="F399" s="20" t="s">
        <v>27</v>
      </c>
      <c r="G399" s="20">
        <v>1</v>
      </c>
      <c r="H399" s="46" t="s">
        <v>708</v>
      </c>
      <c r="I399" s="47" t="s">
        <v>709</v>
      </c>
      <c r="J399" s="24">
        <v>0</v>
      </c>
      <c r="K399" s="25">
        <f t="shared" si="33"/>
        <v>0</v>
      </c>
    </row>
    <row r="400" spans="1:11" s="7" customFormat="1" x14ac:dyDescent="0.25">
      <c r="A400" s="17"/>
      <c r="B400" s="18" t="s">
        <v>636</v>
      </c>
      <c r="C400" s="19" t="s">
        <v>85</v>
      </c>
      <c r="D400" s="20"/>
      <c r="E400" s="21"/>
      <c r="F400" s="20" t="s">
        <v>27</v>
      </c>
      <c r="G400" s="20">
        <v>6</v>
      </c>
      <c r="H400" s="46" t="s">
        <v>708</v>
      </c>
      <c r="I400" s="47" t="s">
        <v>709</v>
      </c>
      <c r="J400" s="24">
        <v>0</v>
      </c>
      <c r="K400" s="25">
        <f t="shared" si="33"/>
        <v>0</v>
      </c>
    </row>
    <row r="401" spans="1:11" s="7" customFormat="1" x14ac:dyDescent="0.25">
      <c r="A401" s="17"/>
      <c r="B401" s="18" t="s">
        <v>636</v>
      </c>
      <c r="C401" s="19" t="s">
        <v>40</v>
      </c>
      <c r="D401" s="20"/>
      <c r="E401" s="21"/>
      <c r="F401" s="20" t="s">
        <v>27</v>
      </c>
      <c r="G401" s="20">
        <v>1</v>
      </c>
      <c r="H401" s="46" t="s">
        <v>708</v>
      </c>
      <c r="I401" s="47" t="s">
        <v>709</v>
      </c>
      <c r="J401" s="24">
        <v>0</v>
      </c>
      <c r="K401" s="25">
        <f t="shared" si="33"/>
        <v>0</v>
      </c>
    </row>
    <row r="402" spans="1:11" s="7" customFormat="1" x14ac:dyDescent="0.25">
      <c r="A402" s="17"/>
      <c r="B402" s="18" t="s">
        <v>644</v>
      </c>
      <c r="C402" s="19" t="s">
        <v>44</v>
      </c>
      <c r="D402" s="20" t="s">
        <v>87</v>
      </c>
      <c r="E402" s="21"/>
      <c r="F402" s="20" t="s">
        <v>27</v>
      </c>
      <c r="G402" s="20">
        <v>1</v>
      </c>
      <c r="H402" s="46" t="s">
        <v>708</v>
      </c>
      <c r="I402" s="47" t="s">
        <v>709</v>
      </c>
      <c r="J402" s="24">
        <v>0</v>
      </c>
      <c r="K402" s="25">
        <f t="shared" si="33"/>
        <v>0</v>
      </c>
    </row>
    <row r="403" spans="1:11" s="7" customFormat="1" x14ac:dyDescent="0.25">
      <c r="A403" s="17"/>
      <c r="B403" s="18" t="s">
        <v>600</v>
      </c>
      <c r="C403" s="19" t="s">
        <v>90</v>
      </c>
      <c r="D403" s="20" t="s">
        <v>91</v>
      </c>
      <c r="E403" s="21"/>
      <c r="F403" s="20" t="s">
        <v>27</v>
      </c>
      <c r="G403" s="20">
        <v>6</v>
      </c>
      <c r="H403" s="46" t="s">
        <v>708</v>
      </c>
      <c r="I403" s="47" t="s">
        <v>709</v>
      </c>
      <c r="J403" s="24">
        <v>0</v>
      </c>
      <c r="K403" s="25">
        <f t="shared" si="33"/>
        <v>0</v>
      </c>
    </row>
    <row r="404" spans="1:11" s="7" customFormat="1" x14ac:dyDescent="0.25">
      <c r="A404" s="17"/>
      <c r="B404" s="18" t="s">
        <v>600</v>
      </c>
      <c r="C404" s="19" t="s">
        <v>185</v>
      </c>
      <c r="D404" s="20" t="s">
        <v>91</v>
      </c>
      <c r="E404" s="21"/>
      <c r="F404" s="20" t="s">
        <v>27</v>
      </c>
      <c r="G404" s="20">
        <v>1</v>
      </c>
      <c r="H404" s="46" t="s">
        <v>708</v>
      </c>
      <c r="I404" s="47" t="s">
        <v>709</v>
      </c>
      <c r="J404" s="24">
        <v>0</v>
      </c>
      <c r="K404" s="25">
        <f t="shared" si="33"/>
        <v>0</v>
      </c>
    </row>
    <row r="405" spans="1:11" s="7" customFormat="1" x14ac:dyDescent="0.25">
      <c r="A405" s="17"/>
      <c r="B405" s="18" t="s">
        <v>685</v>
      </c>
      <c r="C405" s="19" t="s">
        <v>57</v>
      </c>
      <c r="D405" s="20" t="s">
        <v>48</v>
      </c>
      <c r="E405" s="21"/>
      <c r="F405" s="20" t="s">
        <v>22</v>
      </c>
      <c r="G405" s="20">
        <v>17</v>
      </c>
      <c r="H405" s="27">
        <v>0</v>
      </c>
      <c r="I405" s="23">
        <f t="shared" ref="I405:I410" si="34">H405*G405</f>
        <v>0</v>
      </c>
      <c r="J405" s="24">
        <v>0</v>
      </c>
      <c r="K405" s="25">
        <f t="shared" si="33"/>
        <v>0</v>
      </c>
    </row>
    <row r="406" spans="1:11" s="7" customFormat="1" x14ac:dyDescent="0.25">
      <c r="A406" s="17"/>
      <c r="B406" s="18" t="s">
        <v>685</v>
      </c>
      <c r="C406" s="19" t="s">
        <v>214</v>
      </c>
      <c r="D406" s="20" t="s">
        <v>48</v>
      </c>
      <c r="E406" s="21"/>
      <c r="F406" s="20" t="s">
        <v>22</v>
      </c>
      <c r="G406" s="20">
        <v>2</v>
      </c>
      <c r="H406" s="27">
        <v>0</v>
      </c>
      <c r="I406" s="23">
        <f t="shared" si="34"/>
        <v>0</v>
      </c>
      <c r="J406" s="24">
        <v>0</v>
      </c>
      <c r="K406" s="25">
        <f t="shared" si="33"/>
        <v>0</v>
      </c>
    </row>
    <row r="407" spans="1:11" s="7" customFormat="1" x14ac:dyDescent="0.25">
      <c r="A407" s="17"/>
      <c r="B407" s="18" t="s">
        <v>685</v>
      </c>
      <c r="C407" s="19" t="s">
        <v>102</v>
      </c>
      <c r="D407" s="20" t="s">
        <v>48</v>
      </c>
      <c r="E407" s="21"/>
      <c r="F407" s="20" t="s">
        <v>22</v>
      </c>
      <c r="G407" s="20">
        <v>4</v>
      </c>
      <c r="H407" s="27">
        <v>0</v>
      </c>
      <c r="I407" s="23">
        <f t="shared" si="34"/>
        <v>0</v>
      </c>
      <c r="J407" s="24">
        <v>0</v>
      </c>
      <c r="K407" s="25">
        <f t="shared" si="33"/>
        <v>0</v>
      </c>
    </row>
    <row r="408" spans="1:11" s="7" customFormat="1" x14ac:dyDescent="0.25">
      <c r="A408" s="17"/>
      <c r="B408" s="18" t="s">
        <v>685</v>
      </c>
      <c r="C408" s="19" t="s">
        <v>58</v>
      </c>
      <c r="D408" s="20" t="s">
        <v>48</v>
      </c>
      <c r="E408" s="21"/>
      <c r="F408" s="20" t="s">
        <v>22</v>
      </c>
      <c r="G408" s="20">
        <v>3</v>
      </c>
      <c r="H408" s="27">
        <v>0</v>
      </c>
      <c r="I408" s="23">
        <f t="shared" si="34"/>
        <v>0</v>
      </c>
      <c r="J408" s="24">
        <v>0</v>
      </c>
      <c r="K408" s="25">
        <f t="shared" si="33"/>
        <v>0</v>
      </c>
    </row>
    <row r="409" spans="1:11" s="7" customFormat="1" x14ac:dyDescent="0.25">
      <c r="A409" s="17"/>
      <c r="B409" s="18" t="s">
        <v>690</v>
      </c>
      <c r="C409" s="19"/>
      <c r="D409" s="20" t="s">
        <v>48</v>
      </c>
      <c r="E409" s="21"/>
      <c r="F409" s="20" t="s">
        <v>59</v>
      </c>
      <c r="G409" s="20">
        <v>3</v>
      </c>
      <c r="H409" s="27">
        <v>0</v>
      </c>
      <c r="I409" s="23">
        <f t="shared" si="34"/>
        <v>0</v>
      </c>
      <c r="J409" s="24">
        <v>0</v>
      </c>
      <c r="K409" s="25">
        <f t="shared" si="33"/>
        <v>0</v>
      </c>
    </row>
    <row r="410" spans="1:11" s="7" customFormat="1" x14ac:dyDescent="0.25">
      <c r="A410" s="17"/>
      <c r="B410" s="18" t="s">
        <v>691</v>
      </c>
      <c r="C410" s="19"/>
      <c r="D410" s="20" t="s">
        <v>48</v>
      </c>
      <c r="E410" s="21"/>
      <c r="F410" s="20" t="s">
        <v>59</v>
      </c>
      <c r="G410" s="20">
        <v>1</v>
      </c>
      <c r="H410" s="27">
        <v>0</v>
      </c>
      <c r="I410" s="23">
        <f t="shared" si="34"/>
        <v>0</v>
      </c>
      <c r="J410" s="24">
        <v>0</v>
      </c>
      <c r="K410" s="25">
        <f t="shared" si="33"/>
        <v>0</v>
      </c>
    </row>
    <row r="411" spans="1:11" s="7" customFormat="1" x14ac:dyDescent="0.25">
      <c r="A411" s="17"/>
      <c r="B411" s="18" t="s">
        <v>649</v>
      </c>
      <c r="C411" s="19" t="s">
        <v>102</v>
      </c>
      <c r="D411" s="20" t="s">
        <v>167</v>
      </c>
      <c r="E411" s="21" t="s">
        <v>166</v>
      </c>
      <c r="F411" s="20" t="s">
        <v>22</v>
      </c>
      <c r="G411" s="20">
        <v>6</v>
      </c>
      <c r="H411" s="46" t="s">
        <v>708</v>
      </c>
      <c r="I411" s="47" t="s">
        <v>709</v>
      </c>
      <c r="J411" s="24">
        <v>0</v>
      </c>
      <c r="K411" s="25">
        <f t="shared" si="33"/>
        <v>0</v>
      </c>
    </row>
    <row r="412" spans="1:11" s="7" customFormat="1" x14ac:dyDescent="0.25">
      <c r="A412" s="17"/>
      <c r="B412" s="18" t="s">
        <v>649</v>
      </c>
      <c r="C412" s="19" t="s">
        <v>58</v>
      </c>
      <c r="D412" s="20" t="s">
        <v>167</v>
      </c>
      <c r="E412" s="21" t="s">
        <v>166</v>
      </c>
      <c r="F412" s="20" t="s">
        <v>22</v>
      </c>
      <c r="G412" s="20">
        <v>1</v>
      </c>
      <c r="H412" s="46" t="s">
        <v>708</v>
      </c>
      <c r="I412" s="47" t="s">
        <v>709</v>
      </c>
      <c r="J412" s="24">
        <v>0</v>
      </c>
      <c r="K412" s="25">
        <f t="shared" si="33"/>
        <v>0</v>
      </c>
    </row>
    <row r="413" spans="1:11" s="7" customFormat="1" x14ac:dyDescent="0.25">
      <c r="A413" s="17"/>
      <c r="B413" s="18" t="s">
        <v>623</v>
      </c>
      <c r="C413" s="19" t="s">
        <v>346</v>
      </c>
      <c r="D413" s="20" t="s">
        <v>347</v>
      </c>
      <c r="E413" s="21" t="s">
        <v>348</v>
      </c>
      <c r="F413" s="20" t="s">
        <v>59</v>
      </c>
      <c r="G413" s="20">
        <v>9.75</v>
      </c>
      <c r="H413" s="46" t="s">
        <v>708</v>
      </c>
      <c r="I413" s="47" t="s">
        <v>709</v>
      </c>
      <c r="J413" s="24">
        <v>0</v>
      </c>
      <c r="K413" s="25">
        <f t="shared" si="33"/>
        <v>0</v>
      </c>
    </row>
    <row r="414" spans="1:11" s="7" customFormat="1" x14ac:dyDescent="0.25">
      <c r="A414" s="17"/>
      <c r="B414" s="18" t="s">
        <v>63</v>
      </c>
      <c r="C414" s="19"/>
      <c r="D414" s="20"/>
      <c r="E414" s="21"/>
      <c r="F414" s="20" t="s">
        <v>22</v>
      </c>
      <c r="G414" s="20">
        <v>58.5</v>
      </c>
      <c r="H414" s="46" t="s">
        <v>708</v>
      </c>
      <c r="I414" s="47" t="s">
        <v>709</v>
      </c>
      <c r="J414" s="48">
        <v>0</v>
      </c>
      <c r="K414" s="49">
        <v>0</v>
      </c>
    </row>
    <row r="415" spans="1:11" s="7" customFormat="1" x14ac:dyDescent="0.25">
      <c r="A415" s="17"/>
      <c r="B415" s="18" t="s">
        <v>69</v>
      </c>
      <c r="C415" s="19"/>
      <c r="D415" s="20"/>
      <c r="E415" s="21" t="s">
        <v>70</v>
      </c>
      <c r="F415" s="20" t="s">
        <v>28</v>
      </c>
      <c r="G415" s="20">
        <v>1</v>
      </c>
      <c r="H415" s="46" t="s">
        <v>708</v>
      </c>
      <c r="I415" s="47" t="s">
        <v>709</v>
      </c>
      <c r="J415" s="48">
        <v>0</v>
      </c>
      <c r="K415" s="49">
        <v>0</v>
      </c>
    </row>
    <row r="416" spans="1:11" s="7" customFormat="1" x14ac:dyDescent="0.25">
      <c r="A416" s="17" t="s">
        <v>406</v>
      </c>
      <c r="B416" s="18" t="s">
        <v>603</v>
      </c>
      <c r="C416" s="19" t="s">
        <v>393</v>
      </c>
      <c r="D416" s="20"/>
      <c r="E416" s="21" t="s">
        <v>301</v>
      </c>
      <c r="F416" s="20" t="s">
        <v>27</v>
      </c>
      <c r="G416" s="20">
        <v>1</v>
      </c>
      <c r="H416" s="46" t="s">
        <v>708</v>
      </c>
      <c r="I416" s="47" t="s">
        <v>709</v>
      </c>
      <c r="J416" s="24">
        <v>0</v>
      </c>
      <c r="K416" s="25">
        <f t="shared" ref="K416:K428" si="35">J416*G416</f>
        <v>0</v>
      </c>
    </row>
    <row r="417" spans="1:11" s="7" customFormat="1" x14ac:dyDescent="0.25">
      <c r="A417" s="17"/>
      <c r="B417" s="18" t="s">
        <v>639</v>
      </c>
      <c r="C417" s="19" t="s">
        <v>356</v>
      </c>
      <c r="D417" s="20"/>
      <c r="E417" s="21"/>
      <c r="F417" s="20" t="s">
        <v>27</v>
      </c>
      <c r="G417" s="20">
        <v>1</v>
      </c>
      <c r="H417" s="46" t="s">
        <v>708</v>
      </c>
      <c r="I417" s="47" t="s">
        <v>709</v>
      </c>
      <c r="J417" s="24">
        <v>0</v>
      </c>
      <c r="K417" s="25">
        <f t="shared" si="35"/>
        <v>0</v>
      </c>
    </row>
    <row r="418" spans="1:11" s="7" customFormat="1" x14ac:dyDescent="0.25">
      <c r="A418" s="17"/>
      <c r="B418" s="18" t="s">
        <v>679</v>
      </c>
      <c r="C418" s="19" t="s">
        <v>394</v>
      </c>
      <c r="D418" s="20"/>
      <c r="E418" s="21" t="s">
        <v>301</v>
      </c>
      <c r="F418" s="20" t="s">
        <v>27</v>
      </c>
      <c r="G418" s="20">
        <v>2</v>
      </c>
      <c r="H418" s="46" t="s">
        <v>708</v>
      </c>
      <c r="I418" s="47" t="s">
        <v>709</v>
      </c>
      <c r="J418" s="24">
        <v>0</v>
      </c>
      <c r="K418" s="25">
        <f t="shared" si="35"/>
        <v>0</v>
      </c>
    </row>
    <row r="419" spans="1:11" s="7" customFormat="1" x14ac:dyDescent="0.25">
      <c r="A419" s="17"/>
      <c r="B419" s="18" t="s">
        <v>648</v>
      </c>
      <c r="C419" s="19" t="s">
        <v>407</v>
      </c>
      <c r="D419" s="20" t="s">
        <v>403</v>
      </c>
      <c r="E419" s="21"/>
      <c r="F419" s="20" t="s">
        <v>27</v>
      </c>
      <c r="G419" s="20">
        <v>1</v>
      </c>
      <c r="H419" s="46" t="s">
        <v>708</v>
      </c>
      <c r="I419" s="47" t="s">
        <v>709</v>
      </c>
      <c r="J419" s="24">
        <v>0</v>
      </c>
      <c r="K419" s="25">
        <f t="shared" si="35"/>
        <v>0</v>
      </c>
    </row>
    <row r="420" spans="1:11" s="7" customFormat="1" ht="26.4" x14ac:dyDescent="0.25">
      <c r="A420" s="17"/>
      <c r="B420" s="18" t="s">
        <v>633</v>
      </c>
      <c r="C420" s="19" t="s">
        <v>135</v>
      </c>
      <c r="D420" s="20"/>
      <c r="E420" s="21" t="s">
        <v>33</v>
      </c>
      <c r="F420" s="20" t="s">
        <v>27</v>
      </c>
      <c r="G420" s="20">
        <v>2</v>
      </c>
      <c r="H420" s="46" t="s">
        <v>708</v>
      </c>
      <c r="I420" s="47" t="s">
        <v>709</v>
      </c>
      <c r="J420" s="24">
        <v>0</v>
      </c>
      <c r="K420" s="25">
        <f t="shared" si="35"/>
        <v>0</v>
      </c>
    </row>
    <row r="421" spans="1:11" s="7" customFormat="1" x14ac:dyDescent="0.25">
      <c r="A421" s="17"/>
      <c r="B421" s="18" t="s">
        <v>636</v>
      </c>
      <c r="C421" s="19" t="s">
        <v>40</v>
      </c>
      <c r="D421" s="20"/>
      <c r="E421" s="21"/>
      <c r="F421" s="20" t="s">
        <v>27</v>
      </c>
      <c r="G421" s="20">
        <v>2</v>
      </c>
      <c r="H421" s="46" t="s">
        <v>708</v>
      </c>
      <c r="I421" s="47" t="s">
        <v>709</v>
      </c>
      <c r="J421" s="24">
        <v>0</v>
      </c>
      <c r="K421" s="25">
        <f t="shared" si="35"/>
        <v>0</v>
      </c>
    </row>
    <row r="422" spans="1:11" s="7" customFormat="1" x14ac:dyDescent="0.25">
      <c r="A422" s="17"/>
      <c r="B422" s="18" t="s">
        <v>644</v>
      </c>
      <c r="C422" s="19" t="s">
        <v>345</v>
      </c>
      <c r="D422" s="20" t="s">
        <v>87</v>
      </c>
      <c r="E422" s="21"/>
      <c r="F422" s="20" t="s">
        <v>27</v>
      </c>
      <c r="G422" s="20">
        <v>1</v>
      </c>
      <c r="H422" s="46" t="s">
        <v>708</v>
      </c>
      <c r="I422" s="47" t="s">
        <v>709</v>
      </c>
      <c r="J422" s="24">
        <v>0</v>
      </c>
      <c r="K422" s="25">
        <f t="shared" si="35"/>
        <v>0</v>
      </c>
    </row>
    <row r="423" spans="1:11" s="7" customFormat="1" x14ac:dyDescent="0.25">
      <c r="A423" s="17"/>
      <c r="B423" s="18" t="s">
        <v>600</v>
      </c>
      <c r="C423" s="19" t="s">
        <v>185</v>
      </c>
      <c r="D423" s="20" t="s">
        <v>91</v>
      </c>
      <c r="E423" s="21"/>
      <c r="F423" s="20" t="s">
        <v>27</v>
      </c>
      <c r="G423" s="20">
        <v>2</v>
      </c>
      <c r="H423" s="46" t="s">
        <v>708</v>
      </c>
      <c r="I423" s="47" t="s">
        <v>709</v>
      </c>
      <c r="J423" s="24">
        <v>0</v>
      </c>
      <c r="K423" s="25">
        <f t="shared" si="35"/>
        <v>0</v>
      </c>
    </row>
    <row r="424" spans="1:11" s="7" customFormat="1" x14ac:dyDescent="0.25">
      <c r="A424" s="17"/>
      <c r="B424" s="18" t="s">
        <v>685</v>
      </c>
      <c r="C424" s="19" t="s">
        <v>58</v>
      </c>
      <c r="D424" s="20" t="s">
        <v>48</v>
      </c>
      <c r="E424" s="21"/>
      <c r="F424" s="20" t="s">
        <v>22</v>
      </c>
      <c r="G424" s="20">
        <v>3</v>
      </c>
      <c r="H424" s="27">
        <v>0</v>
      </c>
      <c r="I424" s="23">
        <f t="shared" ref="I424:I426" si="36">H424*G424</f>
        <v>0</v>
      </c>
      <c r="J424" s="24">
        <v>0</v>
      </c>
      <c r="K424" s="25">
        <f t="shared" si="35"/>
        <v>0</v>
      </c>
    </row>
    <row r="425" spans="1:11" s="7" customFormat="1" x14ac:dyDescent="0.25">
      <c r="A425" s="17"/>
      <c r="B425" s="18" t="s">
        <v>690</v>
      </c>
      <c r="C425" s="19"/>
      <c r="D425" s="20" t="s">
        <v>48</v>
      </c>
      <c r="E425" s="21"/>
      <c r="F425" s="20" t="s">
        <v>59</v>
      </c>
      <c r="G425" s="20">
        <v>1</v>
      </c>
      <c r="H425" s="27">
        <v>0</v>
      </c>
      <c r="I425" s="23">
        <f t="shared" si="36"/>
        <v>0</v>
      </c>
      <c r="J425" s="24">
        <v>0</v>
      </c>
      <c r="K425" s="25">
        <f t="shared" si="35"/>
        <v>0</v>
      </c>
    </row>
    <row r="426" spans="1:11" s="7" customFormat="1" x14ac:dyDescent="0.25">
      <c r="A426" s="17"/>
      <c r="B426" s="18" t="s">
        <v>691</v>
      </c>
      <c r="C426" s="19"/>
      <c r="D426" s="20" t="s">
        <v>48</v>
      </c>
      <c r="E426" s="21"/>
      <c r="F426" s="20" t="s">
        <v>59</v>
      </c>
      <c r="G426" s="20">
        <v>1</v>
      </c>
      <c r="H426" s="27">
        <v>0</v>
      </c>
      <c r="I426" s="23">
        <f t="shared" si="36"/>
        <v>0</v>
      </c>
      <c r="J426" s="24">
        <v>0</v>
      </c>
      <c r="K426" s="25">
        <f t="shared" si="35"/>
        <v>0</v>
      </c>
    </row>
    <row r="427" spans="1:11" s="7" customFormat="1" x14ac:dyDescent="0.25">
      <c r="A427" s="17"/>
      <c r="B427" s="18" t="s">
        <v>649</v>
      </c>
      <c r="C427" s="19" t="s">
        <v>58</v>
      </c>
      <c r="D427" s="20" t="s">
        <v>167</v>
      </c>
      <c r="E427" s="21" t="s">
        <v>166</v>
      </c>
      <c r="F427" s="20" t="s">
        <v>22</v>
      </c>
      <c r="G427" s="20">
        <v>2</v>
      </c>
      <c r="H427" s="46" t="s">
        <v>708</v>
      </c>
      <c r="I427" s="47" t="s">
        <v>709</v>
      </c>
      <c r="J427" s="24">
        <v>0</v>
      </c>
      <c r="K427" s="25">
        <f t="shared" si="35"/>
        <v>0</v>
      </c>
    </row>
    <row r="428" spans="1:11" s="7" customFormat="1" x14ac:dyDescent="0.25">
      <c r="A428" s="17"/>
      <c r="B428" s="18" t="s">
        <v>623</v>
      </c>
      <c r="C428" s="19" t="s">
        <v>346</v>
      </c>
      <c r="D428" s="20" t="s">
        <v>347</v>
      </c>
      <c r="E428" s="21" t="s">
        <v>348</v>
      </c>
      <c r="F428" s="20" t="s">
        <v>59</v>
      </c>
      <c r="G428" s="20">
        <v>3</v>
      </c>
      <c r="H428" s="46" t="s">
        <v>708</v>
      </c>
      <c r="I428" s="47" t="s">
        <v>709</v>
      </c>
      <c r="J428" s="24">
        <v>0</v>
      </c>
      <c r="K428" s="25">
        <f t="shared" si="35"/>
        <v>0</v>
      </c>
    </row>
    <row r="429" spans="1:11" s="7" customFormat="1" x14ac:dyDescent="0.25">
      <c r="A429" s="17"/>
      <c r="B429" s="18" t="s">
        <v>63</v>
      </c>
      <c r="C429" s="19"/>
      <c r="D429" s="20"/>
      <c r="E429" s="21"/>
      <c r="F429" s="20" t="s">
        <v>22</v>
      </c>
      <c r="G429" s="20">
        <v>18</v>
      </c>
      <c r="H429" s="46" t="s">
        <v>708</v>
      </c>
      <c r="I429" s="47" t="s">
        <v>709</v>
      </c>
      <c r="J429" s="48">
        <v>0</v>
      </c>
      <c r="K429" s="49">
        <v>0</v>
      </c>
    </row>
    <row r="430" spans="1:11" s="7" customFormat="1" x14ac:dyDescent="0.25">
      <c r="A430" s="17"/>
      <c r="B430" s="18" t="s">
        <v>69</v>
      </c>
      <c r="C430" s="19"/>
      <c r="D430" s="20"/>
      <c r="E430" s="21" t="s">
        <v>70</v>
      </c>
      <c r="F430" s="20" t="s">
        <v>28</v>
      </c>
      <c r="G430" s="20">
        <v>1</v>
      </c>
      <c r="H430" s="46" t="s">
        <v>708</v>
      </c>
      <c r="I430" s="47" t="s">
        <v>709</v>
      </c>
      <c r="J430" s="48">
        <v>0</v>
      </c>
      <c r="K430" s="49">
        <v>0</v>
      </c>
    </row>
    <row r="431" spans="1:11" s="7" customFormat="1" x14ac:dyDescent="0.25">
      <c r="A431" s="17" t="s">
        <v>408</v>
      </c>
      <c r="B431" s="18" t="s">
        <v>603</v>
      </c>
      <c r="C431" s="19" t="s">
        <v>393</v>
      </c>
      <c r="D431" s="20"/>
      <c r="E431" s="21" t="s">
        <v>301</v>
      </c>
      <c r="F431" s="20" t="s">
        <v>27</v>
      </c>
      <c r="G431" s="20">
        <v>1</v>
      </c>
      <c r="H431" s="46" t="s">
        <v>708</v>
      </c>
      <c r="I431" s="47" t="s">
        <v>709</v>
      </c>
      <c r="J431" s="24">
        <v>0</v>
      </c>
      <c r="K431" s="25">
        <f t="shared" ref="K431:K441" si="37">J431*G431</f>
        <v>0</v>
      </c>
    </row>
    <row r="432" spans="1:11" s="7" customFormat="1" x14ac:dyDescent="0.25">
      <c r="A432" s="17"/>
      <c r="B432" s="18" t="s">
        <v>639</v>
      </c>
      <c r="C432" s="19" t="s">
        <v>356</v>
      </c>
      <c r="D432" s="20"/>
      <c r="E432" s="21"/>
      <c r="F432" s="20" t="s">
        <v>27</v>
      </c>
      <c r="G432" s="20">
        <v>1</v>
      </c>
      <c r="H432" s="46" t="s">
        <v>708</v>
      </c>
      <c r="I432" s="47" t="s">
        <v>709</v>
      </c>
      <c r="J432" s="24">
        <v>0</v>
      </c>
      <c r="K432" s="25">
        <f t="shared" si="37"/>
        <v>0</v>
      </c>
    </row>
    <row r="433" spans="1:11" s="7" customFormat="1" x14ac:dyDescent="0.25">
      <c r="A433" s="17"/>
      <c r="B433" s="18" t="s">
        <v>679</v>
      </c>
      <c r="C433" s="19" t="s">
        <v>394</v>
      </c>
      <c r="D433" s="20"/>
      <c r="E433" s="21" t="s">
        <v>301</v>
      </c>
      <c r="F433" s="20" t="s">
        <v>27</v>
      </c>
      <c r="G433" s="20">
        <v>2</v>
      </c>
      <c r="H433" s="46" t="s">
        <v>708</v>
      </c>
      <c r="I433" s="47" t="s">
        <v>709</v>
      </c>
      <c r="J433" s="24">
        <v>0</v>
      </c>
      <c r="K433" s="25">
        <f t="shared" si="37"/>
        <v>0</v>
      </c>
    </row>
    <row r="434" spans="1:11" s="7" customFormat="1" ht="26.4" x14ac:dyDescent="0.25">
      <c r="A434" s="17"/>
      <c r="B434" s="18" t="s">
        <v>633</v>
      </c>
      <c r="C434" s="19" t="s">
        <v>135</v>
      </c>
      <c r="D434" s="20"/>
      <c r="E434" s="21" t="s">
        <v>33</v>
      </c>
      <c r="F434" s="20" t="s">
        <v>27</v>
      </c>
      <c r="G434" s="20">
        <v>1</v>
      </c>
      <c r="H434" s="46" t="s">
        <v>708</v>
      </c>
      <c r="I434" s="47" t="s">
        <v>709</v>
      </c>
      <c r="J434" s="24">
        <v>0</v>
      </c>
      <c r="K434" s="25">
        <f t="shared" si="37"/>
        <v>0</v>
      </c>
    </row>
    <row r="435" spans="1:11" s="7" customFormat="1" x14ac:dyDescent="0.25">
      <c r="A435" s="17"/>
      <c r="B435" s="18" t="s">
        <v>644</v>
      </c>
      <c r="C435" s="19" t="s">
        <v>345</v>
      </c>
      <c r="D435" s="20" t="s">
        <v>87</v>
      </c>
      <c r="E435" s="21"/>
      <c r="F435" s="20" t="s">
        <v>27</v>
      </c>
      <c r="G435" s="20">
        <v>1</v>
      </c>
      <c r="H435" s="46" t="s">
        <v>708</v>
      </c>
      <c r="I435" s="47" t="s">
        <v>709</v>
      </c>
      <c r="J435" s="24">
        <v>0</v>
      </c>
      <c r="K435" s="25">
        <f t="shared" si="37"/>
        <v>0</v>
      </c>
    </row>
    <row r="436" spans="1:11" s="7" customFormat="1" x14ac:dyDescent="0.25">
      <c r="A436" s="17"/>
      <c r="B436" s="18" t="s">
        <v>643</v>
      </c>
      <c r="C436" s="19" t="s">
        <v>358</v>
      </c>
      <c r="D436" s="20" t="s">
        <v>45</v>
      </c>
      <c r="E436" s="21"/>
      <c r="F436" s="20" t="s">
        <v>27</v>
      </c>
      <c r="G436" s="20">
        <v>1</v>
      </c>
      <c r="H436" s="46" t="s">
        <v>708</v>
      </c>
      <c r="I436" s="47" t="s">
        <v>709</v>
      </c>
      <c r="J436" s="24">
        <v>0</v>
      </c>
      <c r="K436" s="25">
        <f t="shared" si="37"/>
        <v>0</v>
      </c>
    </row>
    <row r="437" spans="1:11" s="7" customFormat="1" x14ac:dyDescent="0.25">
      <c r="A437" s="17"/>
      <c r="B437" s="18" t="s">
        <v>685</v>
      </c>
      <c r="C437" s="19" t="s">
        <v>409</v>
      </c>
      <c r="D437" s="20" t="s">
        <v>48</v>
      </c>
      <c r="E437" s="21"/>
      <c r="F437" s="20" t="s">
        <v>22</v>
      </c>
      <c r="G437" s="20">
        <v>1</v>
      </c>
      <c r="H437" s="27">
        <v>0</v>
      </c>
      <c r="I437" s="23">
        <f t="shared" ref="I437:I440" si="38">H437*G437</f>
        <v>0</v>
      </c>
      <c r="J437" s="24">
        <v>0</v>
      </c>
      <c r="K437" s="25">
        <f t="shared" si="37"/>
        <v>0</v>
      </c>
    </row>
    <row r="438" spans="1:11" s="7" customFormat="1" x14ac:dyDescent="0.25">
      <c r="A438" s="17"/>
      <c r="B438" s="18" t="s">
        <v>685</v>
      </c>
      <c r="C438" s="19" t="s">
        <v>58</v>
      </c>
      <c r="D438" s="20" t="s">
        <v>48</v>
      </c>
      <c r="E438" s="21"/>
      <c r="F438" s="20" t="s">
        <v>22</v>
      </c>
      <c r="G438" s="20">
        <v>7</v>
      </c>
      <c r="H438" s="27">
        <v>0</v>
      </c>
      <c r="I438" s="23">
        <f t="shared" si="38"/>
        <v>0</v>
      </c>
      <c r="J438" s="24">
        <v>0</v>
      </c>
      <c r="K438" s="25">
        <f t="shared" si="37"/>
        <v>0</v>
      </c>
    </row>
    <row r="439" spans="1:11" s="7" customFormat="1" x14ac:dyDescent="0.25">
      <c r="A439" s="17"/>
      <c r="B439" s="18" t="s">
        <v>690</v>
      </c>
      <c r="C439" s="19"/>
      <c r="D439" s="20" t="s">
        <v>48</v>
      </c>
      <c r="E439" s="21"/>
      <c r="F439" s="20" t="s">
        <v>59</v>
      </c>
      <c r="G439" s="20">
        <v>1</v>
      </c>
      <c r="H439" s="27">
        <v>0</v>
      </c>
      <c r="I439" s="23">
        <f t="shared" si="38"/>
        <v>0</v>
      </c>
      <c r="J439" s="24">
        <v>0</v>
      </c>
      <c r="K439" s="25">
        <f t="shared" si="37"/>
        <v>0</v>
      </c>
    </row>
    <row r="440" spans="1:11" s="7" customFormat="1" x14ac:dyDescent="0.25">
      <c r="A440" s="17"/>
      <c r="B440" s="18" t="s">
        <v>691</v>
      </c>
      <c r="C440" s="19"/>
      <c r="D440" s="20" t="s">
        <v>48</v>
      </c>
      <c r="E440" s="21"/>
      <c r="F440" s="20" t="s">
        <v>59</v>
      </c>
      <c r="G440" s="20">
        <v>1</v>
      </c>
      <c r="H440" s="27">
        <v>0</v>
      </c>
      <c r="I440" s="23">
        <f t="shared" si="38"/>
        <v>0</v>
      </c>
      <c r="J440" s="24">
        <v>0</v>
      </c>
      <c r="K440" s="25">
        <f t="shared" si="37"/>
        <v>0</v>
      </c>
    </row>
    <row r="441" spans="1:11" s="7" customFormat="1" x14ac:dyDescent="0.25">
      <c r="A441" s="17"/>
      <c r="B441" s="18" t="s">
        <v>623</v>
      </c>
      <c r="C441" s="19" t="s">
        <v>346</v>
      </c>
      <c r="D441" s="20" t="s">
        <v>347</v>
      </c>
      <c r="E441" s="21" t="s">
        <v>348</v>
      </c>
      <c r="F441" s="20" t="s">
        <v>59</v>
      </c>
      <c r="G441" s="20">
        <v>2.875</v>
      </c>
      <c r="H441" s="46" t="s">
        <v>708</v>
      </c>
      <c r="I441" s="47" t="s">
        <v>709</v>
      </c>
      <c r="J441" s="24">
        <v>0</v>
      </c>
      <c r="K441" s="25">
        <f t="shared" si="37"/>
        <v>0</v>
      </c>
    </row>
    <row r="442" spans="1:11" s="7" customFormat="1" x14ac:dyDescent="0.25">
      <c r="A442" s="17"/>
      <c r="B442" s="18" t="s">
        <v>63</v>
      </c>
      <c r="C442" s="19"/>
      <c r="D442" s="20"/>
      <c r="E442" s="21"/>
      <c r="F442" s="20" t="s">
        <v>22</v>
      </c>
      <c r="G442" s="20">
        <v>17.25</v>
      </c>
      <c r="H442" s="46" t="s">
        <v>708</v>
      </c>
      <c r="I442" s="47" t="s">
        <v>709</v>
      </c>
      <c r="J442" s="48">
        <v>0</v>
      </c>
      <c r="K442" s="49">
        <v>0</v>
      </c>
    </row>
    <row r="443" spans="1:11" s="7" customFormat="1" x14ac:dyDescent="0.25">
      <c r="A443" s="17"/>
      <c r="B443" s="18" t="s">
        <v>69</v>
      </c>
      <c r="C443" s="19"/>
      <c r="D443" s="20"/>
      <c r="E443" s="21" t="s">
        <v>70</v>
      </c>
      <c r="F443" s="20" t="s">
        <v>28</v>
      </c>
      <c r="G443" s="20">
        <v>1</v>
      </c>
      <c r="H443" s="46" t="s">
        <v>708</v>
      </c>
      <c r="I443" s="47" t="s">
        <v>709</v>
      </c>
      <c r="J443" s="48">
        <v>0</v>
      </c>
      <c r="K443" s="49">
        <v>0</v>
      </c>
    </row>
    <row r="444" spans="1:11" s="7" customFormat="1" x14ac:dyDescent="0.25">
      <c r="A444" s="17" t="s">
        <v>410</v>
      </c>
      <c r="B444" s="18" t="s">
        <v>603</v>
      </c>
      <c r="C444" s="19" t="s">
        <v>393</v>
      </c>
      <c r="D444" s="20"/>
      <c r="E444" s="21" t="s">
        <v>301</v>
      </c>
      <c r="F444" s="20" t="s">
        <v>27</v>
      </c>
      <c r="G444" s="20">
        <v>1</v>
      </c>
      <c r="H444" s="46" t="s">
        <v>708</v>
      </c>
      <c r="I444" s="47" t="s">
        <v>709</v>
      </c>
      <c r="J444" s="24">
        <v>0</v>
      </c>
      <c r="K444" s="25">
        <f t="shared" ref="K444:K452" si="39">J444*G444</f>
        <v>0</v>
      </c>
    </row>
    <row r="445" spans="1:11" s="7" customFormat="1" x14ac:dyDescent="0.25">
      <c r="A445" s="17"/>
      <c r="B445" s="18" t="s">
        <v>639</v>
      </c>
      <c r="C445" s="19" t="s">
        <v>356</v>
      </c>
      <c r="D445" s="20"/>
      <c r="E445" s="21"/>
      <c r="F445" s="20" t="s">
        <v>27</v>
      </c>
      <c r="G445" s="20">
        <v>1</v>
      </c>
      <c r="H445" s="46" t="s">
        <v>708</v>
      </c>
      <c r="I445" s="47" t="s">
        <v>709</v>
      </c>
      <c r="J445" s="24">
        <v>0</v>
      </c>
      <c r="K445" s="25">
        <f t="shared" si="39"/>
        <v>0</v>
      </c>
    </row>
    <row r="446" spans="1:11" s="7" customFormat="1" x14ac:dyDescent="0.25">
      <c r="A446" s="17"/>
      <c r="B446" s="18" t="s">
        <v>679</v>
      </c>
      <c r="C446" s="19" t="s">
        <v>394</v>
      </c>
      <c r="D446" s="20"/>
      <c r="E446" s="21" t="s">
        <v>301</v>
      </c>
      <c r="F446" s="20" t="s">
        <v>27</v>
      </c>
      <c r="G446" s="20">
        <v>2</v>
      </c>
      <c r="H446" s="46" t="s">
        <v>708</v>
      </c>
      <c r="I446" s="47" t="s">
        <v>709</v>
      </c>
      <c r="J446" s="24">
        <v>0</v>
      </c>
      <c r="K446" s="25">
        <f t="shared" si="39"/>
        <v>0</v>
      </c>
    </row>
    <row r="447" spans="1:11" s="7" customFormat="1" x14ac:dyDescent="0.25">
      <c r="A447" s="17"/>
      <c r="B447" s="18" t="s">
        <v>648</v>
      </c>
      <c r="C447" s="19" t="s">
        <v>407</v>
      </c>
      <c r="D447" s="20" t="s">
        <v>403</v>
      </c>
      <c r="E447" s="21"/>
      <c r="F447" s="20" t="s">
        <v>27</v>
      </c>
      <c r="G447" s="20">
        <v>2</v>
      </c>
      <c r="H447" s="46" t="s">
        <v>708</v>
      </c>
      <c r="I447" s="47" t="s">
        <v>709</v>
      </c>
      <c r="J447" s="24">
        <v>0</v>
      </c>
      <c r="K447" s="25">
        <f t="shared" si="39"/>
        <v>0</v>
      </c>
    </row>
    <row r="448" spans="1:11" s="7" customFormat="1" x14ac:dyDescent="0.25">
      <c r="A448" s="17"/>
      <c r="B448" s="18" t="s">
        <v>643</v>
      </c>
      <c r="C448" s="19" t="s">
        <v>411</v>
      </c>
      <c r="D448" s="20" t="s">
        <v>45</v>
      </c>
      <c r="E448" s="21"/>
      <c r="F448" s="20" t="s">
        <v>27</v>
      </c>
      <c r="G448" s="20">
        <v>1</v>
      </c>
      <c r="H448" s="46" t="s">
        <v>708</v>
      </c>
      <c r="I448" s="47" t="s">
        <v>709</v>
      </c>
      <c r="J448" s="24">
        <v>0</v>
      </c>
      <c r="K448" s="25">
        <f t="shared" si="39"/>
        <v>0</v>
      </c>
    </row>
    <row r="449" spans="1:11" s="7" customFormat="1" x14ac:dyDescent="0.25">
      <c r="A449" s="17"/>
      <c r="B449" s="18" t="s">
        <v>685</v>
      </c>
      <c r="C449" s="19" t="s">
        <v>409</v>
      </c>
      <c r="D449" s="20" t="s">
        <v>48</v>
      </c>
      <c r="E449" s="21"/>
      <c r="F449" s="20" t="s">
        <v>22</v>
      </c>
      <c r="G449" s="20">
        <v>1</v>
      </c>
      <c r="H449" s="27">
        <v>0</v>
      </c>
      <c r="I449" s="23">
        <f t="shared" ref="I449:I452" si="40">H449*G449</f>
        <v>0</v>
      </c>
      <c r="J449" s="24">
        <v>0</v>
      </c>
      <c r="K449" s="25">
        <f t="shared" si="39"/>
        <v>0</v>
      </c>
    </row>
    <row r="450" spans="1:11" s="7" customFormat="1" x14ac:dyDescent="0.25">
      <c r="A450" s="17"/>
      <c r="B450" s="18" t="s">
        <v>685</v>
      </c>
      <c r="C450" s="19" t="s">
        <v>58</v>
      </c>
      <c r="D450" s="20" t="s">
        <v>48</v>
      </c>
      <c r="E450" s="21"/>
      <c r="F450" s="20" t="s">
        <v>22</v>
      </c>
      <c r="G450" s="20">
        <v>2</v>
      </c>
      <c r="H450" s="27">
        <v>0</v>
      </c>
      <c r="I450" s="23">
        <f t="shared" si="40"/>
        <v>0</v>
      </c>
      <c r="J450" s="24">
        <v>0</v>
      </c>
      <c r="K450" s="25">
        <f t="shared" si="39"/>
        <v>0</v>
      </c>
    </row>
    <row r="451" spans="1:11" s="7" customFormat="1" x14ac:dyDescent="0.25">
      <c r="A451" s="17"/>
      <c r="B451" s="18" t="s">
        <v>690</v>
      </c>
      <c r="C451" s="19"/>
      <c r="D451" s="20" t="s">
        <v>48</v>
      </c>
      <c r="E451" s="21"/>
      <c r="F451" s="20" t="s">
        <v>59</v>
      </c>
      <c r="G451" s="20">
        <v>1</v>
      </c>
      <c r="H451" s="27">
        <v>0</v>
      </c>
      <c r="I451" s="23">
        <f t="shared" si="40"/>
        <v>0</v>
      </c>
      <c r="J451" s="24">
        <v>0</v>
      </c>
      <c r="K451" s="25">
        <f t="shared" si="39"/>
        <v>0</v>
      </c>
    </row>
    <row r="452" spans="1:11" s="7" customFormat="1" x14ac:dyDescent="0.25">
      <c r="A452" s="17"/>
      <c r="B452" s="18" t="s">
        <v>691</v>
      </c>
      <c r="C452" s="19"/>
      <c r="D452" s="20" t="s">
        <v>48</v>
      </c>
      <c r="E452" s="21"/>
      <c r="F452" s="20" t="s">
        <v>59</v>
      </c>
      <c r="G452" s="20">
        <v>1</v>
      </c>
      <c r="H452" s="27">
        <v>0</v>
      </c>
      <c r="I452" s="23">
        <f t="shared" si="40"/>
        <v>0</v>
      </c>
      <c r="J452" s="24">
        <v>0</v>
      </c>
      <c r="K452" s="25">
        <f t="shared" si="39"/>
        <v>0</v>
      </c>
    </row>
    <row r="453" spans="1:11" s="7" customFormat="1" x14ac:dyDescent="0.25">
      <c r="A453" s="17"/>
      <c r="B453" s="18" t="s">
        <v>69</v>
      </c>
      <c r="C453" s="19"/>
      <c r="D453" s="20"/>
      <c r="E453" s="21" t="s">
        <v>70</v>
      </c>
      <c r="F453" s="20" t="s">
        <v>28</v>
      </c>
      <c r="G453" s="20">
        <v>1</v>
      </c>
      <c r="H453" s="46" t="s">
        <v>708</v>
      </c>
      <c r="I453" s="47" t="s">
        <v>709</v>
      </c>
      <c r="J453" s="48">
        <v>0</v>
      </c>
      <c r="K453" s="49">
        <v>0</v>
      </c>
    </row>
    <row r="454" spans="1:11" s="7" customFormat="1" x14ac:dyDescent="0.25">
      <c r="A454" s="17" t="s">
        <v>412</v>
      </c>
      <c r="B454" s="18" t="s">
        <v>603</v>
      </c>
      <c r="C454" s="19" t="s">
        <v>380</v>
      </c>
      <c r="D454" s="20"/>
      <c r="E454" s="21" t="s">
        <v>301</v>
      </c>
      <c r="F454" s="20" t="s">
        <v>27</v>
      </c>
      <c r="G454" s="20">
        <v>1</v>
      </c>
      <c r="H454" s="46" t="s">
        <v>708</v>
      </c>
      <c r="I454" s="47" t="s">
        <v>709</v>
      </c>
      <c r="J454" s="24">
        <v>0</v>
      </c>
      <c r="K454" s="25">
        <f t="shared" ref="K454:K466" si="41">J454*G454</f>
        <v>0</v>
      </c>
    </row>
    <row r="455" spans="1:11" s="7" customFormat="1" x14ac:dyDescent="0.25">
      <c r="A455" s="17"/>
      <c r="B455" s="18" t="s">
        <v>639</v>
      </c>
      <c r="C455" s="19" t="s">
        <v>362</v>
      </c>
      <c r="D455" s="20"/>
      <c r="E455" s="21"/>
      <c r="F455" s="20" t="s">
        <v>27</v>
      </c>
      <c r="G455" s="20">
        <v>1</v>
      </c>
      <c r="H455" s="46" t="s">
        <v>708</v>
      </c>
      <c r="I455" s="47" t="s">
        <v>709</v>
      </c>
      <c r="J455" s="24">
        <v>0</v>
      </c>
      <c r="K455" s="25">
        <f t="shared" si="41"/>
        <v>0</v>
      </c>
    </row>
    <row r="456" spans="1:11" s="7" customFormat="1" x14ac:dyDescent="0.25">
      <c r="A456" s="17"/>
      <c r="B456" s="18" t="s">
        <v>679</v>
      </c>
      <c r="C456" s="19" t="s">
        <v>381</v>
      </c>
      <c r="D456" s="20"/>
      <c r="E456" s="21" t="s">
        <v>301</v>
      </c>
      <c r="F456" s="20" t="s">
        <v>27</v>
      </c>
      <c r="G456" s="20">
        <v>2</v>
      </c>
      <c r="H456" s="46" t="s">
        <v>708</v>
      </c>
      <c r="I456" s="47" t="s">
        <v>709</v>
      </c>
      <c r="J456" s="24">
        <v>0</v>
      </c>
      <c r="K456" s="25">
        <f t="shared" si="41"/>
        <v>0</v>
      </c>
    </row>
    <row r="457" spans="1:11" s="7" customFormat="1" x14ac:dyDescent="0.25">
      <c r="A457" s="17"/>
      <c r="B457" s="18" t="s">
        <v>648</v>
      </c>
      <c r="C457" s="19" t="s">
        <v>413</v>
      </c>
      <c r="D457" s="20" t="s">
        <v>403</v>
      </c>
      <c r="E457" s="21"/>
      <c r="F457" s="20" t="s">
        <v>27</v>
      </c>
      <c r="G457" s="20">
        <v>1</v>
      </c>
      <c r="H457" s="46" t="s">
        <v>708</v>
      </c>
      <c r="I457" s="47" t="s">
        <v>709</v>
      </c>
      <c r="J457" s="24">
        <v>0</v>
      </c>
      <c r="K457" s="25">
        <f t="shared" si="41"/>
        <v>0</v>
      </c>
    </row>
    <row r="458" spans="1:11" s="7" customFormat="1" ht="26.4" x14ac:dyDescent="0.25">
      <c r="A458" s="17"/>
      <c r="B458" s="18" t="s">
        <v>633</v>
      </c>
      <c r="C458" s="19" t="s">
        <v>135</v>
      </c>
      <c r="D458" s="20"/>
      <c r="E458" s="21" t="s">
        <v>33</v>
      </c>
      <c r="F458" s="20" t="s">
        <v>27</v>
      </c>
      <c r="G458" s="20">
        <v>1</v>
      </c>
      <c r="H458" s="46" t="s">
        <v>708</v>
      </c>
      <c r="I458" s="47" t="s">
        <v>709</v>
      </c>
      <c r="J458" s="24">
        <v>0</v>
      </c>
      <c r="K458" s="25">
        <f t="shared" si="41"/>
        <v>0</v>
      </c>
    </row>
    <row r="459" spans="1:11" s="7" customFormat="1" x14ac:dyDescent="0.25">
      <c r="A459" s="17"/>
      <c r="B459" s="18" t="s">
        <v>636</v>
      </c>
      <c r="C459" s="19" t="s">
        <v>85</v>
      </c>
      <c r="D459" s="20"/>
      <c r="E459" s="21"/>
      <c r="F459" s="20" t="s">
        <v>27</v>
      </c>
      <c r="G459" s="20">
        <v>3</v>
      </c>
      <c r="H459" s="46" t="s">
        <v>708</v>
      </c>
      <c r="I459" s="47" t="s">
        <v>709</v>
      </c>
      <c r="J459" s="24">
        <v>0</v>
      </c>
      <c r="K459" s="25">
        <f t="shared" si="41"/>
        <v>0</v>
      </c>
    </row>
    <row r="460" spans="1:11" s="7" customFormat="1" x14ac:dyDescent="0.25">
      <c r="A460" s="17"/>
      <c r="B460" s="18" t="s">
        <v>644</v>
      </c>
      <c r="C460" s="19" t="s">
        <v>414</v>
      </c>
      <c r="D460" s="20" t="s">
        <v>87</v>
      </c>
      <c r="E460" s="21"/>
      <c r="F460" s="20" t="s">
        <v>27</v>
      </c>
      <c r="G460" s="20">
        <v>1</v>
      </c>
      <c r="H460" s="46" t="s">
        <v>708</v>
      </c>
      <c r="I460" s="47" t="s">
        <v>709</v>
      </c>
      <c r="J460" s="24">
        <v>0</v>
      </c>
      <c r="K460" s="25">
        <f t="shared" si="41"/>
        <v>0</v>
      </c>
    </row>
    <row r="461" spans="1:11" s="7" customFormat="1" x14ac:dyDescent="0.25">
      <c r="A461" s="17"/>
      <c r="B461" s="18" t="s">
        <v>600</v>
      </c>
      <c r="C461" s="19" t="s">
        <v>90</v>
      </c>
      <c r="D461" s="20" t="s">
        <v>91</v>
      </c>
      <c r="E461" s="21"/>
      <c r="F461" s="20" t="s">
        <v>27</v>
      </c>
      <c r="G461" s="20">
        <v>3</v>
      </c>
      <c r="H461" s="46" t="s">
        <v>708</v>
      </c>
      <c r="I461" s="47" t="s">
        <v>709</v>
      </c>
      <c r="J461" s="24">
        <v>0</v>
      </c>
      <c r="K461" s="25">
        <f t="shared" si="41"/>
        <v>0</v>
      </c>
    </row>
    <row r="462" spans="1:11" s="7" customFormat="1" x14ac:dyDescent="0.25">
      <c r="A462" s="17"/>
      <c r="B462" s="18" t="s">
        <v>685</v>
      </c>
      <c r="C462" s="19" t="s">
        <v>214</v>
      </c>
      <c r="D462" s="20" t="s">
        <v>48</v>
      </c>
      <c r="E462" s="21"/>
      <c r="F462" s="20" t="s">
        <v>22</v>
      </c>
      <c r="G462" s="20">
        <v>12</v>
      </c>
      <c r="H462" s="27">
        <v>0</v>
      </c>
      <c r="I462" s="23">
        <f t="shared" ref="I462:I465" si="42">H462*G462</f>
        <v>0</v>
      </c>
      <c r="J462" s="24">
        <v>0</v>
      </c>
      <c r="K462" s="25">
        <f t="shared" si="41"/>
        <v>0</v>
      </c>
    </row>
    <row r="463" spans="1:11" s="7" customFormat="1" x14ac:dyDescent="0.25">
      <c r="A463" s="17"/>
      <c r="B463" s="18" t="s">
        <v>685</v>
      </c>
      <c r="C463" s="19" t="s">
        <v>102</v>
      </c>
      <c r="D463" s="20" t="s">
        <v>48</v>
      </c>
      <c r="E463" s="21"/>
      <c r="F463" s="20" t="s">
        <v>22</v>
      </c>
      <c r="G463" s="20">
        <v>6</v>
      </c>
      <c r="H463" s="27">
        <v>0</v>
      </c>
      <c r="I463" s="23">
        <f t="shared" si="42"/>
        <v>0</v>
      </c>
      <c r="J463" s="24">
        <v>0</v>
      </c>
      <c r="K463" s="25">
        <f t="shared" si="41"/>
        <v>0</v>
      </c>
    </row>
    <row r="464" spans="1:11" s="7" customFormat="1" x14ac:dyDescent="0.25">
      <c r="A464" s="17"/>
      <c r="B464" s="18" t="s">
        <v>690</v>
      </c>
      <c r="C464" s="19"/>
      <c r="D464" s="20" t="s">
        <v>48</v>
      </c>
      <c r="E464" s="21"/>
      <c r="F464" s="20" t="s">
        <v>59</v>
      </c>
      <c r="G464" s="20">
        <v>2</v>
      </c>
      <c r="H464" s="27">
        <v>0</v>
      </c>
      <c r="I464" s="23">
        <f t="shared" si="42"/>
        <v>0</v>
      </c>
      <c r="J464" s="24">
        <v>0</v>
      </c>
      <c r="K464" s="25">
        <f t="shared" si="41"/>
        <v>0</v>
      </c>
    </row>
    <row r="465" spans="1:11" s="7" customFormat="1" x14ac:dyDescent="0.25">
      <c r="A465" s="17"/>
      <c r="B465" s="18" t="s">
        <v>691</v>
      </c>
      <c r="C465" s="19"/>
      <c r="D465" s="20" t="s">
        <v>48</v>
      </c>
      <c r="E465" s="21"/>
      <c r="F465" s="20" t="s">
        <v>59</v>
      </c>
      <c r="G465" s="20">
        <v>1</v>
      </c>
      <c r="H465" s="27">
        <v>0</v>
      </c>
      <c r="I465" s="23">
        <f t="shared" si="42"/>
        <v>0</v>
      </c>
      <c r="J465" s="24">
        <v>0</v>
      </c>
      <c r="K465" s="25">
        <f t="shared" si="41"/>
        <v>0</v>
      </c>
    </row>
    <row r="466" spans="1:11" s="7" customFormat="1" x14ac:dyDescent="0.25">
      <c r="A466" s="17"/>
      <c r="B466" s="18" t="s">
        <v>623</v>
      </c>
      <c r="C466" s="19" t="s">
        <v>346</v>
      </c>
      <c r="D466" s="20" t="s">
        <v>347</v>
      </c>
      <c r="E466" s="21" t="s">
        <v>348</v>
      </c>
      <c r="F466" s="20" t="s">
        <v>59</v>
      </c>
      <c r="G466" s="20">
        <v>6.25</v>
      </c>
      <c r="H466" s="46" t="s">
        <v>708</v>
      </c>
      <c r="I466" s="47" t="s">
        <v>709</v>
      </c>
      <c r="J466" s="24">
        <v>0</v>
      </c>
      <c r="K466" s="25">
        <f t="shared" si="41"/>
        <v>0</v>
      </c>
    </row>
    <row r="467" spans="1:11" s="7" customFormat="1" x14ac:dyDescent="0.25">
      <c r="A467" s="17"/>
      <c r="B467" s="18" t="s">
        <v>63</v>
      </c>
      <c r="C467" s="19"/>
      <c r="D467" s="20"/>
      <c r="E467" s="21"/>
      <c r="F467" s="20" t="s">
        <v>22</v>
      </c>
      <c r="G467" s="20">
        <v>37.5</v>
      </c>
      <c r="H467" s="46" t="s">
        <v>708</v>
      </c>
      <c r="I467" s="47" t="s">
        <v>709</v>
      </c>
      <c r="J467" s="48">
        <v>0</v>
      </c>
      <c r="K467" s="49">
        <v>0</v>
      </c>
    </row>
    <row r="468" spans="1:11" s="7" customFormat="1" x14ac:dyDescent="0.25">
      <c r="A468" s="17"/>
      <c r="B468" s="18" t="s">
        <v>69</v>
      </c>
      <c r="C468" s="19"/>
      <c r="D468" s="20"/>
      <c r="E468" s="21" t="s">
        <v>70</v>
      </c>
      <c r="F468" s="20" t="s">
        <v>28</v>
      </c>
      <c r="G468" s="20">
        <v>1</v>
      </c>
      <c r="H468" s="46" t="s">
        <v>708</v>
      </c>
      <c r="I468" s="47" t="s">
        <v>709</v>
      </c>
      <c r="J468" s="48">
        <v>0</v>
      </c>
      <c r="K468" s="49">
        <v>0</v>
      </c>
    </row>
    <row r="469" spans="1:11" s="7" customFormat="1" x14ac:dyDescent="0.25">
      <c r="A469" s="17" t="s">
        <v>415</v>
      </c>
      <c r="B469" s="18" t="s">
        <v>603</v>
      </c>
      <c r="C469" s="19" t="s">
        <v>380</v>
      </c>
      <c r="D469" s="20"/>
      <c r="E469" s="21" t="s">
        <v>301</v>
      </c>
      <c r="F469" s="20" t="s">
        <v>27</v>
      </c>
      <c r="G469" s="20">
        <v>1</v>
      </c>
      <c r="H469" s="46" t="s">
        <v>708</v>
      </c>
      <c r="I469" s="47" t="s">
        <v>709</v>
      </c>
      <c r="J469" s="24">
        <v>0</v>
      </c>
      <c r="K469" s="25">
        <f t="shared" ref="K469:K480" si="43">J469*G469</f>
        <v>0</v>
      </c>
    </row>
    <row r="470" spans="1:11" s="7" customFormat="1" x14ac:dyDescent="0.25">
      <c r="A470" s="17"/>
      <c r="B470" s="18" t="s">
        <v>639</v>
      </c>
      <c r="C470" s="19" t="s">
        <v>362</v>
      </c>
      <c r="D470" s="20"/>
      <c r="E470" s="21"/>
      <c r="F470" s="20" t="s">
        <v>27</v>
      </c>
      <c r="G470" s="20">
        <v>1</v>
      </c>
      <c r="H470" s="46" t="s">
        <v>708</v>
      </c>
      <c r="I470" s="47" t="s">
        <v>709</v>
      </c>
      <c r="J470" s="24">
        <v>0</v>
      </c>
      <c r="K470" s="25">
        <f t="shared" si="43"/>
        <v>0</v>
      </c>
    </row>
    <row r="471" spans="1:11" s="7" customFormat="1" x14ac:dyDescent="0.25">
      <c r="A471" s="17"/>
      <c r="B471" s="18" t="s">
        <v>679</v>
      </c>
      <c r="C471" s="19" t="s">
        <v>381</v>
      </c>
      <c r="D471" s="20"/>
      <c r="E471" s="21" t="s">
        <v>301</v>
      </c>
      <c r="F471" s="20" t="s">
        <v>27</v>
      </c>
      <c r="G471" s="20">
        <v>2</v>
      </c>
      <c r="H471" s="46" t="s">
        <v>708</v>
      </c>
      <c r="I471" s="47" t="s">
        <v>709</v>
      </c>
      <c r="J471" s="24">
        <v>0</v>
      </c>
      <c r="K471" s="25">
        <f t="shared" si="43"/>
        <v>0</v>
      </c>
    </row>
    <row r="472" spans="1:11" s="7" customFormat="1" x14ac:dyDescent="0.25">
      <c r="A472" s="17"/>
      <c r="B472" s="18" t="s">
        <v>648</v>
      </c>
      <c r="C472" s="19" t="s">
        <v>402</v>
      </c>
      <c r="D472" s="20" t="s">
        <v>403</v>
      </c>
      <c r="E472" s="21"/>
      <c r="F472" s="20" t="s">
        <v>27</v>
      </c>
      <c r="G472" s="20">
        <v>1</v>
      </c>
      <c r="H472" s="46" t="s">
        <v>708</v>
      </c>
      <c r="I472" s="47" t="s">
        <v>709</v>
      </c>
      <c r="J472" s="24">
        <v>0</v>
      </c>
      <c r="K472" s="25">
        <f t="shared" si="43"/>
        <v>0</v>
      </c>
    </row>
    <row r="473" spans="1:11" s="7" customFormat="1" ht="26.4" x14ac:dyDescent="0.25">
      <c r="A473" s="17"/>
      <c r="B473" s="18" t="s">
        <v>633</v>
      </c>
      <c r="C473" s="19" t="s">
        <v>382</v>
      </c>
      <c r="D473" s="20"/>
      <c r="E473" s="21" t="s">
        <v>33</v>
      </c>
      <c r="F473" s="20" t="s">
        <v>27</v>
      </c>
      <c r="G473" s="20">
        <v>1</v>
      </c>
      <c r="H473" s="46" t="s">
        <v>708</v>
      </c>
      <c r="I473" s="47" t="s">
        <v>709</v>
      </c>
      <c r="J473" s="24">
        <v>0</v>
      </c>
      <c r="K473" s="25">
        <f t="shared" si="43"/>
        <v>0</v>
      </c>
    </row>
    <row r="474" spans="1:11" s="7" customFormat="1" x14ac:dyDescent="0.25">
      <c r="A474" s="17"/>
      <c r="B474" s="18" t="s">
        <v>636</v>
      </c>
      <c r="C474" s="19" t="s">
        <v>85</v>
      </c>
      <c r="D474" s="20"/>
      <c r="E474" s="21"/>
      <c r="F474" s="20" t="s">
        <v>27</v>
      </c>
      <c r="G474" s="20">
        <v>3</v>
      </c>
      <c r="H474" s="46" t="s">
        <v>708</v>
      </c>
      <c r="I474" s="47" t="s">
        <v>709</v>
      </c>
      <c r="J474" s="24">
        <v>0</v>
      </c>
      <c r="K474" s="25">
        <f t="shared" si="43"/>
        <v>0</v>
      </c>
    </row>
    <row r="475" spans="1:11" s="7" customFormat="1" x14ac:dyDescent="0.25">
      <c r="A475" s="17"/>
      <c r="B475" s="18" t="s">
        <v>600</v>
      </c>
      <c r="C475" s="19" t="s">
        <v>90</v>
      </c>
      <c r="D475" s="20" t="s">
        <v>91</v>
      </c>
      <c r="E475" s="21"/>
      <c r="F475" s="20" t="s">
        <v>27</v>
      </c>
      <c r="G475" s="20">
        <v>3</v>
      </c>
      <c r="H475" s="46" t="s">
        <v>708</v>
      </c>
      <c r="I475" s="47" t="s">
        <v>709</v>
      </c>
      <c r="J475" s="24">
        <v>0</v>
      </c>
      <c r="K475" s="25">
        <f t="shared" si="43"/>
        <v>0</v>
      </c>
    </row>
    <row r="476" spans="1:11" s="7" customFormat="1" x14ac:dyDescent="0.25">
      <c r="A476" s="17"/>
      <c r="B476" s="18" t="s">
        <v>685</v>
      </c>
      <c r="C476" s="19" t="s">
        <v>214</v>
      </c>
      <c r="D476" s="20" t="s">
        <v>48</v>
      </c>
      <c r="E476" s="21"/>
      <c r="F476" s="20" t="s">
        <v>22</v>
      </c>
      <c r="G476" s="20">
        <v>13</v>
      </c>
      <c r="H476" s="27">
        <v>0</v>
      </c>
      <c r="I476" s="23">
        <f t="shared" ref="I476:I478" si="44">H476*G476</f>
        <v>0</v>
      </c>
      <c r="J476" s="24">
        <v>0</v>
      </c>
      <c r="K476" s="25">
        <f t="shared" si="43"/>
        <v>0</v>
      </c>
    </row>
    <row r="477" spans="1:11" s="7" customFormat="1" x14ac:dyDescent="0.25">
      <c r="A477" s="17"/>
      <c r="B477" s="18" t="s">
        <v>685</v>
      </c>
      <c r="C477" s="19" t="s">
        <v>102</v>
      </c>
      <c r="D477" s="20" t="s">
        <v>48</v>
      </c>
      <c r="E477" s="21"/>
      <c r="F477" s="20" t="s">
        <v>22</v>
      </c>
      <c r="G477" s="20">
        <v>5</v>
      </c>
      <c r="H477" s="27">
        <v>0</v>
      </c>
      <c r="I477" s="23">
        <f t="shared" si="44"/>
        <v>0</v>
      </c>
      <c r="J477" s="24">
        <v>0</v>
      </c>
      <c r="K477" s="25">
        <f t="shared" si="43"/>
        <v>0</v>
      </c>
    </row>
    <row r="478" spans="1:11" s="7" customFormat="1" x14ac:dyDescent="0.25">
      <c r="A478" s="17"/>
      <c r="B478" s="18" t="s">
        <v>690</v>
      </c>
      <c r="C478" s="19"/>
      <c r="D478" s="20" t="s">
        <v>48</v>
      </c>
      <c r="E478" s="21"/>
      <c r="F478" s="20" t="s">
        <v>59</v>
      </c>
      <c r="G478" s="20">
        <v>2</v>
      </c>
      <c r="H478" s="27">
        <v>0</v>
      </c>
      <c r="I478" s="23">
        <f t="shared" si="44"/>
        <v>0</v>
      </c>
      <c r="J478" s="24">
        <v>0</v>
      </c>
      <c r="K478" s="25">
        <f t="shared" si="43"/>
        <v>0</v>
      </c>
    </row>
    <row r="479" spans="1:11" s="7" customFormat="1" x14ac:dyDescent="0.25">
      <c r="A479" s="17"/>
      <c r="B479" s="18" t="s">
        <v>649</v>
      </c>
      <c r="C479" s="19" t="s">
        <v>102</v>
      </c>
      <c r="D479" s="20" t="s">
        <v>167</v>
      </c>
      <c r="E479" s="21" t="s">
        <v>166</v>
      </c>
      <c r="F479" s="20" t="s">
        <v>22</v>
      </c>
      <c r="G479" s="20">
        <v>2</v>
      </c>
      <c r="H479" s="46" t="s">
        <v>708</v>
      </c>
      <c r="I479" s="47" t="s">
        <v>709</v>
      </c>
      <c r="J479" s="24">
        <v>0</v>
      </c>
      <c r="K479" s="25">
        <f t="shared" si="43"/>
        <v>0</v>
      </c>
    </row>
    <row r="480" spans="1:11" s="7" customFormat="1" x14ac:dyDescent="0.25">
      <c r="A480" s="17"/>
      <c r="B480" s="18" t="s">
        <v>623</v>
      </c>
      <c r="C480" s="19" t="s">
        <v>346</v>
      </c>
      <c r="D480" s="20" t="s">
        <v>347</v>
      </c>
      <c r="E480" s="21" t="s">
        <v>348</v>
      </c>
      <c r="F480" s="20" t="s">
        <v>59</v>
      </c>
      <c r="G480" s="20">
        <v>5.625</v>
      </c>
      <c r="H480" s="46" t="s">
        <v>708</v>
      </c>
      <c r="I480" s="47" t="s">
        <v>709</v>
      </c>
      <c r="J480" s="24">
        <v>0</v>
      </c>
      <c r="K480" s="25">
        <f t="shared" si="43"/>
        <v>0</v>
      </c>
    </row>
    <row r="481" spans="1:11" s="7" customFormat="1" x14ac:dyDescent="0.25">
      <c r="A481" s="17"/>
      <c r="B481" s="18" t="s">
        <v>63</v>
      </c>
      <c r="C481" s="19"/>
      <c r="D481" s="20"/>
      <c r="E481" s="21"/>
      <c r="F481" s="20" t="s">
        <v>22</v>
      </c>
      <c r="G481" s="20">
        <v>33.75</v>
      </c>
      <c r="H481" s="46" t="s">
        <v>708</v>
      </c>
      <c r="I481" s="47" t="s">
        <v>709</v>
      </c>
      <c r="J481" s="48">
        <v>0</v>
      </c>
      <c r="K481" s="49">
        <v>0</v>
      </c>
    </row>
    <row r="482" spans="1:11" s="7" customFormat="1" x14ac:dyDescent="0.25">
      <c r="A482" s="17"/>
      <c r="B482" s="18" t="s">
        <v>69</v>
      </c>
      <c r="C482" s="19"/>
      <c r="D482" s="20"/>
      <c r="E482" s="21" t="s">
        <v>70</v>
      </c>
      <c r="F482" s="20" t="s">
        <v>28</v>
      </c>
      <c r="G482" s="20">
        <v>1</v>
      </c>
      <c r="H482" s="46" t="s">
        <v>708</v>
      </c>
      <c r="I482" s="47" t="s">
        <v>709</v>
      </c>
      <c r="J482" s="48">
        <v>0</v>
      </c>
      <c r="K482" s="49">
        <v>0</v>
      </c>
    </row>
    <row r="483" spans="1:11" s="7" customFormat="1" x14ac:dyDescent="0.25">
      <c r="A483" s="17" t="s">
        <v>416</v>
      </c>
      <c r="B483" s="18" t="s">
        <v>603</v>
      </c>
      <c r="C483" s="19" t="s">
        <v>393</v>
      </c>
      <c r="D483" s="20"/>
      <c r="E483" s="21" t="s">
        <v>301</v>
      </c>
      <c r="F483" s="20" t="s">
        <v>27</v>
      </c>
      <c r="G483" s="20">
        <v>1</v>
      </c>
      <c r="H483" s="46" t="s">
        <v>708</v>
      </c>
      <c r="I483" s="47" t="s">
        <v>709</v>
      </c>
      <c r="J483" s="24">
        <v>0</v>
      </c>
      <c r="K483" s="25">
        <f t="shared" ref="K483:K493" si="45">J483*G483</f>
        <v>0</v>
      </c>
    </row>
    <row r="484" spans="1:11" s="7" customFormat="1" x14ac:dyDescent="0.25">
      <c r="A484" s="17"/>
      <c r="B484" s="18" t="s">
        <v>639</v>
      </c>
      <c r="C484" s="19" t="s">
        <v>356</v>
      </c>
      <c r="D484" s="20"/>
      <c r="E484" s="21"/>
      <c r="F484" s="20" t="s">
        <v>27</v>
      </c>
      <c r="G484" s="20">
        <v>1</v>
      </c>
      <c r="H484" s="46" t="s">
        <v>708</v>
      </c>
      <c r="I484" s="47" t="s">
        <v>709</v>
      </c>
      <c r="J484" s="24">
        <v>0</v>
      </c>
      <c r="K484" s="25">
        <f t="shared" si="45"/>
        <v>0</v>
      </c>
    </row>
    <row r="485" spans="1:11" s="7" customFormat="1" x14ac:dyDescent="0.25">
      <c r="A485" s="17"/>
      <c r="B485" s="18" t="s">
        <v>679</v>
      </c>
      <c r="C485" s="19" t="s">
        <v>394</v>
      </c>
      <c r="D485" s="20"/>
      <c r="E485" s="21" t="s">
        <v>301</v>
      </c>
      <c r="F485" s="20" t="s">
        <v>27</v>
      </c>
      <c r="G485" s="20">
        <v>2</v>
      </c>
      <c r="H485" s="46" t="s">
        <v>708</v>
      </c>
      <c r="I485" s="47" t="s">
        <v>709</v>
      </c>
      <c r="J485" s="24">
        <v>0</v>
      </c>
      <c r="K485" s="25">
        <f t="shared" si="45"/>
        <v>0</v>
      </c>
    </row>
    <row r="486" spans="1:11" s="7" customFormat="1" ht="26.4" x14ac:dyDescent="0.25">
      <c r="A486" s="17"/>
      <c r="B486" s="18" t="s">
        <v>633</v>
      </c>
      <c r="C486" s="19" t="s">
        <v>135</v>
      </c>
      <c r="D486" s="20"/>
      <c r="E486" s="21" t="s">
        <v>33</v>
      </c>
      <c r="F486" s="20" t="s">
        <v>27</v>
      </c>
      <c r="G486" s="20">
        <v>1</v>
      </c>
      <c r="H486" s="46" t="s">
        <v>708</v>
      </c>
      <c r="I486" s="47" t="s">
        <v>709</v>
      </c>
      <c r="J486" s="24">
        <v>0</v>
      </c>
      <c r="K486" s="25">
        <f t="shared" si="45"/>
        <v>0</v>
      </c>
    </row>
    <row r="487" spans="1:11" s="7" customFormat="1" x14ac:dyDescent="0.25">
      <c r="A487" s="17"/>
      <c r="B487" s="18" t="s">
        <v>644</v>
      </c>
      <c r="C487" s="19" t="s">
        <v>345</v>
      </c>
      <c r="D487" s="20" t="s">
        <v>87</v>
      </c>
      <c r="E487" s="21"/>
      <c r="F487" s="20" t="s">
        <v>27</v>
      </c>
      <c r="G487" s="20">
        <v>1</v>
      </c>
      <c r="H487" s="46" t="s">
        <v>708</v>
      </c>
      <c r="I487" s="47" t="s">
        <v>709</v>
      </c>
      <c r="J487" s="24">
        <v>0</v>
      </c>
      <c r="K487" s="25">
        <f t="shared" si="45"/>
        <v>0</v>
      </c>
    </row>
    <row r="488" spans="1:11" s="7" customFormat="1" x14ac:dyDescent="0.25">
      <c r="A488" s="17"/>
      <c r="B488" s="18" t="s">
        <v>643</v>
      </c>
      <c r="C488" s="19" t="s">
        <v>358</v>
      </c>
      <c r="D488" s="20" t="s">
        <v>45</v>
      </c>
      <c r="E488" s="21"/>
      <c r="F488" s="20" t="s">
        <v>27</v>
      </c>
      <c r="G488" s="20">
        <v>1</v>
      </c>
      <c r="H488" s="46" t="s">
        <v>708</v>
      </c>
      <c r="I488" s="47" t="s">
        <v>709</v>
      </c>
      <c r="J488" s="24">
        <v>0</v>
      </c>
      <c r="K488" s="25">
        <f t="shared" si="45"/>
        <v>0</v>
      </c>
    </row>
    <row r="489" spans="1:11" s="7" customFormat="1" x14ac:dyDescent="0.25">
      <c r="A489" s="17"/>
      <c r="B489" s="18" t="s">
        <v>685</v>
      </c>
      <c r="C489" s="19" t="s">
        <v>409</v>
      </c>
      <c r="D489" s="20" t="s">
        <v>48</v>
      </c>
      <c r="E489" s="21"/>
      <c r="F489" s="20" t="s">
        <v>22</v>
      </c>
      <c r="G489" s="20">
        <v>1</v>
      </c>
      <c r="H489" s="27">
        <v>0</v>
      </c>
      <c r="I489" s="23">
        <f t="shared" ref="I489:I492" si="46">H489*G489</f>
        <v>0</v>
      </c>
      <c r="J489" s="24">
        <v>0</v>
      </c>
      <c r="K489" s="25">
        <f t="shared" si="45"/>
        <v>0</v>
      </c>
    </row>
    <row r="490" spans="1:11" s="7" customFormat="1" x14ac:dyDescent="0.25">
      <c r="A490" s="17"/>
      <c r="B490" s="18" t="s">
        <v>685</v>
      </c>
      <c r="C490" s="19" t="s">
        <v>58</v>
      </c>
      <c r="D490" s="20" t="s">
        <v>48</v>
      </c>
      <c r="E490" s="21"/>
      <c r="F490" s="20" t="s">
        <v>22</v>
      </c>
      <c r="G490" s="20">
        <v>4</v>
      </c>
      <c r="H490" s="27">
        <v>0</v>
      </c>
      <c r="I490" s="23">
        <f t="shared" si="46"/>
        <v>0</v>
      </c>
      <c r="J490" s="24">
        <v>0</v>
      </c>
      <c r="K490" s="25">
        <f t="shared" si="45"/>
        <v>0</v>
      </c>
    </row>
    <row r="491" spans="1:11" s="7" customFormat="1" x14ac:dyDescent="0.25">
      <c r="A491" s="17"/>
      <c r="B491" s="18" t="s">
        <v>690</v>
      </c>
      <c r="C491" s="19"/>
      <c r="D491" s="20" t="s">
        <v>48</v>
      </c>
      <c r="E491" s="21"/>
      <c r="F491" s="20" t="s">
        <v>59</v>
      </c>
      <c r="G491" s="20">
        <v>1</v>
      </c>
      <c r="H491" s="27">
        <v>0</v>
      </c>
      <c r="I491" s="23">
        <f t="shared" si="46"/>
        <v>0</v>
      </c>
      <c r="J491" s="24">
        <v>0</v>
      </c>
      <c r="K491" s="25">
        <f t="shared" si="45"/>
        <v>0</v>
      </c>
    </row>
    <row r="492" spans="1:11" s="7" customFormat="1" x14ac:dyDescent="0.25">
      <c r="A492" s="17"/>
      <c r="B492" s="18" t="s">
        <v>691</v>
      </c>
      <c r="C492" s="19"/>
      <c r="D492" s="20" t="s">
        <v>48</v>
      </c>
      <c r="E492" s="21"/>
      <c r="F492" s="20" t="s">
        <v>59</v>
      </c>
      <c r="G492" s="20">
        <v>1</v>
      </c>
      <c r="H492" s="27">
        <v>0</v>
      </c>
      <c r="I492" s="23">
        <f t="shared" si="46"/>
        <v>0</v>
      </c>
      <c r="J492" s="24">
        <v>0</v>
      </c>
      <c r="K492" s="25">
        <f t="shared" si="45"/>
        <v>0</v>
      </c>
    </row>
    <row r="493" spans="1:11" s="7" customFormat="1" x14ac:dyDescent="0.25">
      <c r="A493" s="17"/>
      <c r="B493" s="18" t="s">
        <v>623</v>
      </c>
      <c r="C493" s="19" t="s">
        <v>346</v>
      </c>
      <c r="D493" s="20" t="s">
        <v>347</v>
      </c>
      <c r="E493" s="21" t="s">
        <v>348</v>
      </c>
      <c r="F493" s="20" t="s">
        <v>59</v>
      </c>
      <c r="G493" s="20">
        <v>0.875</v>
      </c>
      <c r="H493" s="46" t="s">
        <v>708</v>
      </c>
      <c r="I493" s="47" t="s">
        <v>709</v>
      </c>
      <c r="J493" s="24">
        <v>0</v>
      </c>
      <c r="K493" s="25">
        <f t="shared" si="45"/>
        <v>0</v>
      </c>
    </row>
    <row r="494" spans="1:11" s="7" customFormat="1" x14ac:dyDescent="0.25">
      <c r="A494" s="17"/>
      <c r="B494" s="18" t="s">
        <v>63</v>
      </c>
      <c r="C494" s="19"/>
      <c r="D494" s="20"/>
      <c r="E494" s="21"/>
      <c r="F494" s="20" t="s">
        <v>22</v>
      </c>
      <c r="G494" s="20">
        <v>5.25</v>
      </c>
      <c r="H494" s="46" t="s">
        <v>708</v>
      </c>
      <c r="I494" s="47" t="s">
        <v>709</v>
      </c>
      <c r="J494" s="48">
        <v>0</v>
      </c>
      <c r="K494" s="49">
        <v>0</v>
      </c>
    </row>
    <row r="495" spans="1:11" s="7" customFormat="1" x14ac:dyDescent="0.25">
      <c r="A495" s="17"/>
      <c r="B495" s="18" t="s">
        <v>69</v>
      </c>
      <c r="C495" s="19"/>
      <c r="D495" s="20"/>
      <c r="E495" s="21" t="s">
        <v>70</v>
      </c>
      <c r="F495" s="20" t="s">
        <v>28</v>
      </c>
      <c r="G495" s="20">
        <v>1</v>
      </c>
      <c r="H495" s="46" t="s">
        <v>708</v>
      </c>
      <c r="I495" s="47" t="s">
        <v>709</v>
      </c>
      <c r="J495" s="48">
        <v>0</v>
      </c>
      <c r="K495" s="49">
        <v>0</v>
      </c>
    </row>
    <row r="496" spans="1:11" s="7" customFormat="1" x14ac:dyDescent="0.25">
      <c r="A496" s="17" t="s">
        <v>417</v>
      </c>
      <c r="B496" s="18" t="s">
        <v>603</v>
      </c>
      <c r="C496" s="19" t="s">
        <v>393</v>
      </c>
      <c r="D496" s="20"/>
      <c r="E496" s="21" t="s">
        <v>301</v>
      </c>
      <c r="F496" s="20" t="s">
        <v>27</v>
      </c>
      <c r="G496" s="20">
        <v>1</v>
      </c>
      <c r="H496" s="46" t="s">
        <v>708</v>
      </c>
      <c r="I496" s="47" t="s">
        <v>709</v>
      </c>
      <c r="J496" s="24">
        <v>0</v>
      </c>
      <c r="K496" s="25">
        <f t="shared" ref="K496:K506" si="47">J496*G496</f>
        <v>0</v>
      </c>
    </row>
    <row r="497" spans="1:11" s="7" customFormat="1" x14ac:dyDescent="0.25">
      <c r="A497" s="17"/>
      <c r="B497" s="18" t="s">
        <v>639</v>
      </c>
      <c r="C497" s="19" t="s">
        <v>356</v>
      </c>
      <c r="D497" s="20"/>
      <c r="E497" s="21"/>
      <c r="F497" s="20" t="s">
        <v>27</v>
      </c>
      <c r="G497" s="20">
        <v>1</v>
      </c>
      <c r="H497" s="46" t="s">
        <v>708</v>
      </c>
      <c r="I497" s="47" t="s">
        <v>709</v>
      </c>
      <c r="J497" s="24">
        <v>0</v>
      </c>
      <c r="K497" s="25">
        <f t="shared" si="47"/>
        <v>0</v>
      </c>
    </row>
    <row r="498" spans="1:11" s="7" customFormat="1" x14ac:dyDescent="0.25">
      <c r="A498" s="17"/>
      <c r="B498" s="18" t="s">
        <v>679</v>
      </c>
      <c r="C498" s="19" t="s">
        <v>394</v>
      </c>
      <c r="D498" s="20"/>
      <c r="E498" s="21" t="s">
        <v>301</v>
      </c>
      <c r="F498" s="20" t="s">
        <v>27</v>
      </c>
      <c r="G498" s="20">
        <v>2</v>
      </c>
      <c r="H498" s="46" t="s">
        <v>708</v>
      </c>
      <c r="I498" s="47" t="s">
        <v>709</v>
      </c>
      <c r="J498" s="24">
        <v>0</v>
      </c>
      <c r="K498" s="25">
        <f t="shared" si="47"/>
        <v>0</v>
      </c>
    </row>
    <row r="499" spans="1:11" s="7" customFormat="1" ht="26.4" x14ac:dyDescent="0.25">
      <c r="A499" s="17"/>
      <c r="B499" s="18" t="s">
        <v>633</v>
      </c>
      <c r="C499" s="19" t="s">
        <v>135</v>
      </c>
      <c r="D499" s="20"/>
      <c r="E499" s="21" t="s">
        <v>33</v>
      </c>
      <c r="F499" s="20" t="s">
        <v>27</v>
      </c>
      <c r="G499" s="20">
        <v>1</v>
      </c>
      <c r="H499" s="46" t="s">
        <v>708</v>
      </c>
      <c r="I499" s="47" t="s">
        <v>709</v>
      </c>
      <c r="J499" s="24">
        <v>0</v>
      </c>
      <c r="K499" s="25">
        <f t="shared" si="47"/>
        <v>0</v>
      </c>
    </row>
    <row r="500" spans="1:11" s="7" customFormat="1" x14ac:dyDescent="0.25">
      <c r="A500" s="17"/>
      <c r="B500" s="18" t="s">
        <v>644</v>
      </c>
      <c r="C500" s="19" t="s">
        <v>345</v>
      </c>
      <c r="D500" s="20" t="s">
        <v>87</v>
      </c>
      <c r="E500" s="21"/>
      <c r="F500" s="20" t="s">
        <v>27</v>
      </c>
      <c r="G500" s="20">
        <v>1</v>
      </c>
      <c r="H500" s="46" t="s">
        <v>708</v>
      </c>
      <c r="I500" s="47" t="s">
        <v>709</v>
      </c>
      <c r="J500" s="24">
        <v>0</v>
      </c>
      <c r="K500" s="25">
        <f t="shared" si="47"/>
        <v>0</v>
      </c>
    </row>
    <row r="501" spans="1:11" s="7" customFormat="1" x14ac:dyDescent="0.25">
      <c r="A501" s="17"/>
      <c r="B501" s="18" t="s">
        <v>643</v>
      </c>
      <c r="C501" s="19" t="s">
        <v>358</v>
      </c>
      <c r="D501" s="20" t="s">
        <v>45</v>
      </c>
      <c r="E501" s="21"/>
      <c r="F501" s="20" t="s">
        <v>27</v>
      </c>
      <c r="G501" s="20">
        <v>1</v>
      </c>
      <c r="H501" s="46" t="s">
        <v>708</v>
      </c>
      <c r="I501" s="47" t="s">
        <v>709</v>
      </c>
      <c r="J501" s="24">
        <v>0</v>
      </c>
      <c r="K501" s="25">
        <f t="shared" si="47"/>
        <v>0</v>
      </c>
    </row>
    <row r="502" spans="1:11" s="7" customFormat="1" x14ac:dyDescent="0.25">
      <c r="A502" s="17"/>
      <c r="B502" s="18" t="s">
        <v>685</v>
      </c>
      <c r="C502" s="19" t="s">
        <v>409</v>
      </c>
      <c r="D502" s="20" t="s">
        <v>48</v>
      </c>
      <c r="E502" s="21"/>
      <c r="F502" s="20" t="s">
        <v>22</v>
      </c>
      <c r="G502" s="20">
        <v>1</v>
      </c>
      <c r="H502" s="27">
        <v>0</v>
      </c>
      <c r="I502" s="23">
        <f t="shared" ref="I502:I505" si="48">H502*G502</f>
        <v>0</v>
      </c>
      <c r="J502" s="24">
        <v>0</v>
      </c>
      <c r="K502" s="25">
        <f t="shared" si="47"/>
        <v>0</v>
      </c>
    </row>
    <row r="503" spans="1:11" s="7" customFormat="1" x14ac:dyDescent="0.25">
      <c r="A503" s="17"/>
      <c r="B503" s="18" t="s">
        <v>685</v>
      </c>
      <c r="C503" s="19" t="s">
        <v>58</v>
      </c>
      <c r="D503" s="20" t="s">
        <v>48</v>
      </c>
      <c r="E503" s="21"/>
      <c r="F503" s="20" t="s">
        <v>22</v>
      </c>
      <c r="G503" s="20">
        <v>5</v>
      </c>
      <c r="H503" s="27">
        <v>0</v>
      </c>
      <c r="I503" s="23">
        <f t="shared" si="48"/>
        <v>0</v>
      </c>
      <c r="J503" s="24">
        <v>0</v>
      </c>
      <c r="K503" s="25">
        <f t="shared" si="47"/>
        <v>0</v>
      </c>
    </row>
    <row r="504" spans="1:11" s="7" customFormat="1" x14ac:dyDescent="0.25">
      <c r="A504" s="17"/>
      <c r="B504" s="18" t="s">
        <v>690</v>
      </c>
      <c r="C504" s="19"/>
      <c r="D504" s="20" t="s">
        <v>48</v>
      </c>
      <c r="E504" s="21"/>
      <c r="F504" s="20" t="s">
        <v>59</v>
      </c>
      <c r="G504" s="20">
        <v>1</v>
      </c>
      <c r="H504" s="27">
        <v>0</v>
      </c>
      <c r="I504" s="23">
        <f t="shared" si="48"/>
        <v>0</v>
      </c>
      <c r="J504" s="24">
        <v>0</v>
      </c>
      <c r="K504" s="25">
        <f t="shared" si="47"/>
        <v>0</v>
      </c>
    </row>
    <row r="505" spans="1:11" s="7" customFormat="1" x14ac:dyDescent="0.25">
      <c r="A505" s="17"/>
      <c r="B505" s="18" t="s">
        <v>691</v>
      </c>
      <c r="C505" s="19"/>
      <c r="D505" s="20" t="s">
        <v>48</v>
      </c>
      <c r="E505" s="21"/>
      <c r="F505" s="20" t="s">
        <v>59</v>
      </c>
      <c r="G505" s="20">
        <v>1</v>
      </c>
      <c r="H505" s="27">
        <v>0</v>
      </c>
      <c r="I505" s="23">
        <f t="shared" si="48"/>
        <v>0</v>
      </c>
      <c r="J505" s="24">
        <v>0</v>
      </c>
      <c r="K505" s="25">
        <f t="shared" si="47"/>
        <v>0</v>
      </c>
    </row>
    <row r="506" spans="1:11" s="7" customFormat="1" x14ac:dyDescent="0.25">
      <c r="A506" s="17"/>
      <c r="B506" s="18" t="s">
        <v>623</v>
      </c>
      <c r="C506" s="19" t="s">
        <v>346</v>
      </c>
      <c r="D506" s="20" t="s">
        <v>347</v>
      </c>
      <c r="E506" s="21" t="s">
        <v>348</v>
      </c>
      <c r="F506" s="20" t="s">
        <v>59</v>
      </c>
      <c r="G506" s="20">
        <v>1.875</v>
      </c>
      <c r="H506" s="46" t="s">
        <v>708</v>
      </c>
      <c r="I506" s="47" t="s">
        <v>709</v>
      </c>
      <c r="J506" s="24">
        <v>0</v>
      </c>
      <c r="K506" s="25">
        <f t="shared" si="47"/>
        <v>0</v>
      </c>
    </row>
    <row r="507" spans="1:11" s="7" customFormat="1" x14ac:dyDescent="0.25">
      <c r="A507" s="17"/>
      <c r="B507" s="18" t="s">
        <v>63</v>
      </c>
      <c r="C507" s="19"/>
      <c r="D507" s="20"/>
      <c r="E507" s="21"/>
      <c r="F507" s="20" t="s">
        <v>22</v>
      </c>
      <c r="G507" s="20">
        <v>11.25</v>
      </c>
      <c r="H507" s="46" t="s">
        <v>708</v>
      </c>
      <c r="I507" s="47" t="s">
        <v>709</v>
      </c>
      <c r="J507" s="48">
        <v>0</v>
      </c>
      <c r="K507" s="49">
        <v>0</v>
      </c>
    </row>
    <row r="508" spans="1:11" s="7" customFormat="1" x14ac:dyDescent="0.25">
      <c r="A508" s="17"/>
      <c r="B508" s="18" t="s">
        <v>69</v>
      </c>
      <c r="C508" s="19"/>
      <c r="D508" s="20"/>
      <c r="E508" s="21" t="s">
        <v>70</v>
      </c>
      <c r="F508" s="20" t="s">
        <v>28</v>
      </c>
      <c r="G508" s="20">
        <v>1</v>
      </c>
      <c r="H508" s="46" t="s">
        <v>708</v>
      </c>
      <c r="I508" s="47" t="s">
        <v>709</v>
      </c>
      <c r="J508" s="48">
        <v>0</v>
      </c>
      <c r="K508" s="49">
        <v>0</v>
      </c>
    </row>
    <row r="509" spans="1:11" s="7" customFormat="1" x14ac:dyDescent="0.25">
      <c r="A509" s="17" t="s">
        <v>418</v>
      </c>
      <c r="B509" s="18" t="s">
        <v>603</v>
      </c>
      <c r="C509" s="19" t="s">
        <v>393</v>
      </c>
      <c r="D509" s="20"/>
      <c r="E509" s="21" t="s">
        <v>301</v>
      </c>
      <c r="F509" s="20" t="s">
        <v>27</v>
      </c>
      <c r="G509" s="20">
        <v>1</v>
      </c>
      <c r="H509" s="46" t="s">
        <v>708</v>
      </c>
      <c r="I509" s="47" t="s">
        <v>709</v>
      </c>
      <c r="J509" s="24">
        <v>0</v>
      </c>
      <c r="K509" s="25">
        <f t="shared" ref="K509:K519" si="49">J509*G509</f>
        <v>0</v>
      </c>
    </row>
    <row r="510" spans="1:11" s="7" customFormat="1" x14ac:dyDescent="0.25">
      <c r="A510" s="17"/>
      <c r="B510" s="18" t="s">
        <v>639</v>
      </c>
      <c r="C510" s="19" t="s">
        <v>356</v>
      </c>
      <c r="D510" s="20"/>
      <c r="E510" s="21"/>
      <c r="F510" s="20" t="s">
        <v>27</v>
      </c>
      <c r="G510" s="20">
        <v>1</v>
      </c>
      <c r="H510" s="46" t="s">
        <v>708</v>
      </c>
      <c r="I510" s="47" t="s">
        <v>709</v>
      </c>
      <c r="J510" s="24">
        <v>0</v>
      </c>
      <c r="K510" s="25">
        <f t="shared" si="49"/>
        <v>0</v>
      </c>
    </row>
    <row r="511" spans="1:11" s="7" customFormat="1" x14ac:dyDescent="0.25">
      <c r="A511" s="17"/>
      <c r="B511" s="18" t="s">
        <v>679</v>
      </c>
      <c r="C511" s="19" t="s">
        <v>394</v>
      </c>
      <c r="D511" s="20"/>
      <c r="E511" s="21" t="s">
        <v>301</v>
      </c>
      <c r="F511" s="20" t="s">
        <v>27</v>
      </c>
      <c r="G511" s="20">
        <v>2</v>
      </c>
      <c r="H511" s="46" t="s">
        <v>708</v>
      </c>
      <c r="I511" s="47" t="s">
        <v>709</v>
      </c>
      <c r="J511" s="24">
        <v>0</v>
      </c>
      <c r="K511" s="25">
        <f t="shared" si="49"/>
        <v>0</v>
      </c>
    </row>
    <row r="512" spans="1:11" s="7" customFormat="1" ht="26.4" x14ac:dyDescent="0.25">
      <c r="A512" s="17"/>
      <c r="B512" s="18" t="s">
        <v>633</v>
      </c>
      <c r="C512" s="19" t="s">
        <v>135</v>
      </c>
      <c r="D512" s="20"/>
      <c r="E512" s="21" t="s">
        <v>33</v>
      </c>
      <c r="F512" s="20" t="s">
        <v>27</v>
      </c>
      <c r="G512" s="20">
        <v>1</v>
      </c>
      <c r="H512" s="46" t="s">
        <v>708</v>
      </c>
      <c r="I512" s="47" t="s">
        <v>709</v>
      </c>
      <c r="J512" s="24">
        <v>0</v>
      </c>
      <c r="K512" s="25">
        <f t="shared" si="49"/>
        <v>0</v>
      </c>
    </row>
    <row r="513" spans="1:11" s="7" customFormat="1" x14ac:dyDescent="0.25">
      <c r="A513" s="17"/>
      <c r="B513" s="18" t="s">
        <v>644</v>
      </c>
      <c r="C513" s="19" t="s">
        <v>345</v>
      </c>
      <c r="D513" s="20" t="s">
        <v>87</v>
      </c>
      <c r="E513" s="21"/>
      <c r="F513" s="20" t="s">
        <v>27</v>
      </c>
      <c r="G513" s="20">
        <v>1</v>
      </c>
      <c r="H513" s="46" t="s">
        <v>708</v>
      </c>
      <c r="I513" s="47" t="s">
        <v>709</v>
      </c>
      <c r="J513" s="24">
        <v>0</v>
      </c>
      <c r="K513" s="25">
        <f t="shared" si="49"/>
        <v>0</v>
      </c>
    </row>
    <row r="514" spans="1:11" s="7" customFormat="1" x14ac:dyDescent="0.25">
      <c r="A514" s="17"/>
      <c r="B514" s="18" t="s">
        <v>643</v>
      </c>
      <c r="C514" s="19" t="s">
        <v>358</v>
      </c>
      <c r="D514" s="20" t="s">
        <v>45</v>
      </c>
      <c r="E514" s="21"/>
      <c r="F514" s="20" t="s">
        <v>27</v>
      </c>
      <c r="G514" s="20">
        <v>1</v>
      </c>
      <c r="H514" s="46" t="s">
        <v>708</v>
      </c>
      <c r="I514" s="47" t="s">
        <v>709</v>
      </c>
      <c r="J514" s="24">
        <v>0</v>
      </c>
      <c r="K514" s="25">
        <f t="shared" si="49"/>
        <v>0</v>
      </c>
    </row>
    <row r="515" spans="1:11" s="7" customFormat="1" x14ac:dyDescent="0.25">
      <c r="A515" s="17"/>
      <c r="B515" s="18" t="s">
        <v>685</v>
      </c>
      <c r="C515" s="19" t="s">
        <v>409</v>
      </c>
      <c r="D515" s="20" t="s">
        <v>48</v>
      </c>
      <c r="E515" s="21"/>
      <c r="F515" s="20" t="s">
        <v>22</v>
      </c>
      <c r="G515" s="20">
        <v>1</v>
      </c>
      <c r="H515" s="27">
        <v>0</v>
      </c>
      <c r="I515" s="23">
        <f t="shared" ref="I515:I518" si="50">H515*G515</f>
        <v>0</v>
      </c>
      <c r="J515" s="24">
        <v>0</v>
      </c>
      <c r="K515" s="25">
        <f t="shared" si="49"/>
        <v>0</v>
      </c>
    </row>
    <row r="516" spans="1:11" s="7" customFormat="1" x14ac:dyDescent="0.25">
      <c r="A516" s="17"/>
      <c r="B516" s="18" t="s">
        <v>685</v>
      </c>
      <c r="C516" s="19" t="s">
        <v>58</v>
      </c>
      <c r="D516" s="20" t="s">
        <v>48</v>
      </c>
      <c r="E516" s="21"/>
      <c r="F516" s="20" t="s">
        <v>22</v>
      </c>
      <c r="G516" s="20">
        <v>5</v>
      </c>
      <c r="H516" s="27">
        <v>0</v>
      </c>
      <c r="I516" s="23">
        <f t="shared" si="50"/>
        <v>0</v>
      </c>
      <c r="J516" s="24">
        <v>0</v>
      </c>
      <c r="K516" s="25">
        <f t="shared" si="49"/>
        <v>0</v>
      </c>
    </row>
    <row r="517" spans="1:11" s="7" customFormat="1" x14ac:dyDescent="0.25">
      <c r="A517" s="17"/>
      <c r="B517" s="18" t="s">
        <v>690</v>
      </c>
      <c r="C517" s="19"/>
      <c r="D517" s="20" t="s">
        <v>48</v>
      </c>
      <c r="E517" s="21"/>
      <c r="F517" s="20" t="s">
        <v>59</v>
      </c>
      <c r="G517" s="20">
        <v>1</v>
      </c>
      <c r="H517" s="27">
        <v>0</v>
      </c>
      <c r="I517" s="23">
        <f t="shared" si="50"/>
        <v>0</v>
      </c>
      <c r="J517" s="24">
        <v>0</v>
      </c>
      <c r="K517" s="25">
        <f t="shared" si="49"/>
        <v>0</v>
      </c>
    </row>
    <row r="518" spans="1:11" s="7" customFormat="1" x14ac:dyDescent="0.25">
      <c r="A518" s="17"/>
      <c r="B518" s="18" t="s">
        <v>691</v>
      </c>
      <c r="C518" s="19"/>
      <c r="D518" s="20" t="s">
        <v>48</v>
      </c>
      <c r="E518" s="21"/>
      <c r="F518" s="20" t="s">
        <v>59</v>
      </c>
      <c r="G518" s="20">
        <v>1</v>
      </c>
      <c r="H518" s="27">
        <v>0</v>
      </c>
      <c r="I518" s="23">
        <f t="shared" si="50"/>
        <v>0</v>
      </c>
      <c r="J518" s="24">
        <v>0</v>
      </c>
      <c r="K518" s="25">
        <f t="shared" si="49"/>
        <v>0</v>
      </c>
    </row>
    <row r="519" spans="1:11" s="7" customFormat="1" x14ac:dyDescent="0.25">
      <c r="A519" s="17"/>
      <c r="B519" s="18" t="s">
        <v>623</v>
      </c>
      <c r="C519" s="19" t="s">
        <v>346</v>
      </c>
      <c r="D519" s="20" t="s">
        <v>347</v>
      </c>
      <c r="E519" s="21" t="s">
        <v>348</v>
      </c>
      <c r="F519" s="20" t="s">
        <v>59</v>
      </c>
      <c r="G519" s="20">
        <v>1.875</v>
      </c>
      <c r="H519" s="46" t="s">
        <v>708</v>
      </c>
      <c r="I519" s="47" t="s">
        <v>709</v>
      </c>
      <c r="J519" s="24">
        <v>0</v>
      </c>
      <c r="K519" s="25">
        <f t="shared" si="49"/>
        <v>0</v>
      </c>
    </row>
    <row r="520" spans="1:11" s="7" customFormat="1" x14ac:dyDescent="0.25">
      <c r="A520" s="17"/>
      <c r="B520" s="18" t="s">
        <v>63</v>
      </c>
      <c r="C520" s="19"/>
      <c r="D520" s="20"/>
      <c r="E520" s="21"/>
      <c r="F520" s="20" t="s">
        <v>22</v>
      </c>
      <c r="G520" s="20">
        <v>11.25</v>
      </c>
      <c r="H520" s="46" t="s">
        <v>708</v>
      </c>
      <c r="I520" s="47" t="s">
        <v>709</v>
      </c>
      <c r="J520" s="48">
        <v>0</v>
      </c>
      <c r="K520" s="49">
        <v>0</v>
      </c>
    </row>
    <row r="521" spans="1:11" s="7" customFormat="1" x14ac:dyDescent="0.25">
      <c r="A521" s="17"/>
      <c r="B521" s="18" t="s">
        <v>69</v>
      </c>
      <c r="C521" s="19"/>
      <c r="D521" s="20"/>
      <c r="E521" s="21" t="s">
        <v>70</v>
      </c>
      <c r="F521" s="20" t="s">
        <v>28</v>
      </c>
      <c r="G521" s="20">
        <v>1</v>
      </c>
      <c r="H521" s="46" t="s">
        <v>708</v>
      </c>
      <c r="I521" s="47" t="s">
        <v>709</v>
      </c>
      <c r="J521" s="48">
        <v>0</v>
      </c>
      <c r="K521" s="49">
        <v>0</v>
      </c>
    </row>
    <row r="522" spans="1:11" s="7" customFormat="1" x14ac:dyDescent="0.25">
      <c r="A522" s="17" t="s">
        <v>419</v>
      </c>
      <c r="B522" s="18" t="s">
        <v>603</v>
      </c>
      <c r="C522" s="19" t="s">
        <v>393</v>
      </c>
      <c r="D522" s="20"/>
      <c r="E522" s="21" t="s">
        <v>301</v>
      </c>
      <c r="F522" s="20" t="s">
        <v>27</v>
      </c>
      <c r="G522" s="20">
        <v>1</v>
      </c>
      <c r="H522" s="46" t="s">
        <v>708</v>
      </c>
      <c r="I522" s="47" t="s">
        <v>709</v>
      </c>
      <c r="J522" s="24">
        <v>0</v>
      </c>
      <c r="K522" s="25">
        <f t="shared" ref="K522:K532" si="51">J522*G522</f>
        <v>0</v>
      </c>
    </row>
    <row r="523" spans="1:11" s="7" customFormat="1" x14ac:dyDescent="0.25">
      <c r="A523" s="17"/>
      <c r="B523" s="18" t="s">
        <v>639</v>
      </c>
      <c r="C523" s="19" t="s">
        <v>356</v>
      </c>
      <c r="D523" s="20"/>
      <c r="E523" s="21"/>
      <c r="F523" s="20" t="s">
        <v>27</v>
      </c>
      <c r="G523" s="20">
        <v>1</v>
      </c>
      <c r="H523" s="46" t="s">
        <v>708</v>
      </c>
      <c r="I523" s="47" t="s">
        <v>709</v>
      </c>
      <c r="J523" s="24">
        <v>0</v>
      </c>
      <c r="K523" s="25">
        <f t="shared" si="51"/>
        <v>0</v>
      </c>
    </row>
    <row r="524" spans="1:11" s="7" customFormat="1" x14ac:dyDescent="0.25">
      <c r="A524" s="17"/>
      <c r="B524" s="18" t="s">
        <v>679</v>
      </c>
      <c r="C524" s="19" t="s">
        <v>394</v>
      </c>
      <c r="D524" s="20"/>
      <c r="E524" s="21" t="s">
        <v>301</v>
      </c>
      <c r="F524" s="20" t="s">
        <v>27</v>
      </c>
      <c r="G524" s="20">
        <v>2</v>
      </c>
      <c r="H524" s="46" t="s">
        <v>708</v>
      </c>
      <c r="I524" s="47" t="s">
        <v>709</v>
      </c>
      <c r="J524" s="24">
        <v>0</v>
      </c>
      <c r="K524" s="25">
        <f t="shared" si="51"/>
        <v>0</v>
      </c>
    </row>
    <row r="525" spans="1:11" s="7" customFormat="1" ht="26.4" x14ac:dyDescent="0.25">
      <c r="A525" s="17"/>
      <c r="B525" s="18" t="s">
        <v>633</v>
      </c>
      <c r="C525" s="19" t="s">
        <v>135</v>
      </c>
      <c r="D525" s="20"/>
      <c r="E525" s="21" t="s">
        <v>33</v>
      </c>
      <c r="F525" s="20" t="s">
        <v>27</v>
      </c>
      <c r="G525" s="20">
        <v>1</v>
      </c>
      <c r="H525" s="46" t="s">
        <v>708</v>
      </c>
      <c r="I525" s="47" t="s">
        <v>709</v>
      </c>
      <c r="J525" s="24">
        <v>0</v>
      </c>
      <c r="K525" s="25">
        <f t="shared" si="51"/>
        <v>0</v>
      </c>
    </row>
    <row r="526" spans="1:11" s="7" customFormat="1" x14ac:dyDescent="0.25">
      <c r="A526" s="17"/>
      <c r="B526" s="18" t="s">
        <v>644</v>
      </c>
      <c r="C526" s="19" t="s">
        <v>345</v>
      </c>
      <c r="D526" s="20" t="s">
        <v>87</v>
      </c>
      <c r="E526" s="21"/>
      <c r="F526" s="20" t="s">
        <v>27</v>
      </c>
      <c r="G526" s="20">
        <v>1</v>
      </c>
      <c r="H526" s="46" t="s">
        <v>708</v>
      </c>
      <c r="I526" s="47" t="s">
        <v>709</v>
      </c>
      <c r="J526" s="24">
        <v>0</v>
      </c>
      <c r="K526" s="25">
        <f t="shared" si="51"/>
        <v>0</v>
      </c>
    </row>
    <row r="527" spans="1:11" s="7" customFormat="1" x14ac:dyDescent="0.25">
      <c r="A527" s="17"/>
      <c r="B527" s="18" t="s">
        <v>643</v>
      </c>
      <c r="C527" s="19" t="s">
        <v>358</v>
      </c>
      <c r="D527" s="20" t="s">
        <v>45</v>
      </c>
      <c r="E527" s="21"/>
      <c r="F527" s="20" t="s">
        <v>27</v>
      </c>
      <c r="G527" s="20">
        <v>1</v>
      </c>
      <c r="H527" s="46" t="s">
        <v>708</v>
      </c>
      <c r="I527" s="47" t="s">
        <v>709</v>
      </c>
      <c r="J527" s="24">
        <v>0</v>
      </c>
      <c r="K527" s="25">
        <f t="shared" si="51"/>
        <v>0</v>
      </c>
    </row>
    <row r="528" spans="1:11" s="7" customFormat="1" x14ac:dyDescent="0.25">
      <c r="A528" s="17"/>
      <c r="B528" s="18" t="s">
        <v>685</v>
      </c>
      <c r="C528" s="19" t="s">
        <v>409</v>
      </c>
      <c r="D528" s="20" t="s">
        <v>48</v>
      </c>
      <c r="E528" s="21"/>
      <c r="F528" s="20" t="s">
        <v>22</v>
      </c>
      <c r="G528" s="20">
        <v>1</v>
      </c>
      <c r="H528" s="27">
        <v>0</v>
      </c>
      <c r="I528" s="23">
        <f t="shared" ref="I528:I531" si="52">H528*G528</f>
        <v>0</v>
      </c>
      <c r="J528" s="24">
        <v>0</v>
      </c>
      <c r="K528" s="25">
        <f t="shared" si="51"/>
        <v>0</v>
      </c>
    </row>
    <row r="529" spans="1:11" s="7" customFormat="1" x14ac:dyDescent="0.25">
      <c r="A529" s="17"/>
      <c r="B529" s="18" t="s">
        <v>685</v>
      </c>
      <c r="C529" s="19" t="s">
        <v>58</v>
      </c>
      <c r="D529" s="20" t="s">
        <v>48</v>
      </c>
      <c r="E529" s="21"/>
      <c r="F529" s="20" t="s">
        <v>22</v>
      </c>
      <c r="G529" s="20">
        <v>3</v>
      </c>
      <c r="H529" s="27">
        <v>0</v>
      </c>
      <c r="I529" s="23">
        <f t="shared" si="52"/>
        <v>0</v>
      </c>
      <c r="J529" s="24">
        <v>0</v>
      </c>
      <c r="K529" s="25">
        <f t="shared" si="51"/>
        <v>0</v>
      </c>
    </row>
    <row r="530" spans="1:11" s="7" customFormat="1" x14ac:dyDescent="0.25">
      <c r="A530" s="17"/>
      <c r="B530" s="18" t="s">
        <v>690</v>
      </c>
      <c r="C530" s="19"/>
      <c r="D530" s="20" t="s">
        <v>48</v>
      </c>
      <c r="E530" s="21"/>
      <c r="F530" s="20" t="s">
        <v>59</v>
      </c>
      <c r="G530" s="20">
        <v>1</v>
      </c>
      <c r="H530" s="27">
        <v>0</v>
      </c>
      <c r="I530" s="23">
        <f t="shared" si="52"/>
        <v>0</v>
      </c>
      <c r="J530" s="24">
        <v>0</v>
      </c>
      <c r="K530" s="25">
        <f t="shared" si="51"/>
        <v>0</v>
      </c>
    </row>
    <row r="531" spans="1:11" s="7" customFormat="1" x14ac:dyDescent="0.25">
      <c r="A531" s="17"/>
      <c r="B531" s="18" t="s">
        <v>691</v>
      </c>
      <c r="C531" s="19"/>
      <c r="D531" s="20" t="s">
        <v>48</v>
      </c>
      <c r="E531" s="21"/>
      <c r="F531" s="20" t="s">
        <v>59</v>
      </c>
      <c r="G531" s="20">
        <v>1</v>
      </c>
      <c r="H531" s="27">
        <v>0</v>
      </c>
      <c r="I531" s="23">
        <f t="shared" si="52"/>
        <v>0</v>
      </c>
      <c r="J531" s="24">
        <v>0</v>
      </c>
      <c r="K531" s="25">
        <f t="shared" si="51"/>
        <v>0</v>
      </c>
    </row>
    <row r="532" spans="1:11" s="7" customFormat="1" x14ac:dyDescent="0.25">
      <c r="A532" s="17"/>
      <c r="B532" s="18" t="s">
        <v>623</v>
      </c>
      <c r="C532" s="19" t="s">
        <v>346</v>
      </c>
      <c r="D532" s="20" t="s">
        <v>347</v>
      </c>
      <c r="E532" s="21" t="s">
        <v>348</v>
      </c>
      <c r="F532" s="20" t="s">
        <v>59</v>
      </c>
      <c r="G532" s="20">
        <v>1</v>
      </c>
      <c r="H532" s="46" t="s">
        <v>708</v>
      </c>
      <c r="I532" s="47" t="s">
        <v>709</v>
      </c>
      <c r="J532" s="24">
        <v>0</v>
      </c>
      <c r="K532" s="25">
        <f t="shared" si="51"/>
        <v>0</v>
      </c>
    </row>
    <row r="533" spans="1:11" s="7" customFormat="1" x14ac:dyDescent="0.25">
      <c r="A533" s="17"/>
      <c r="B533" s="18" t="s">
        <v>63</v>
      </c>
      <c r="C533" s="19"/>
      <c r="D533" s="20"/>
      <c r="E533" s="21"/>
      <c r="F533" s="20" t="s">
        <v>22</v>
      </c>
      <c r="G533" s="20">
        <v>6</v>
      </c>
      <c r="H533" s="46" t="s">
        <v>708</v>
      </c>
      <c r="I533" s="47" t="s">
        <v>709</v>
      </c>
      <c r="J533" s="48">
        <v>0</v>
      </c>
      <c r="K533" s="49">
        <v>0</v>
      </c>
    </row>
    <row r="534" spans="1:11" s="7" customFormat="1" x14ac:dyDescent="0.25">
      <c r="A534" s="17"/>
      <c r="B534" s="18" t="s">
        <v>69</v>
      </c>
      <c r="C534" s="19"/>
      <c r="D534" s="20"/>
      <c r="E534" s="21" t="s">
        <v>70</v>
      </c>
      <c r="F534" s="20" t="s">
        <v>28</v>
      </c>
      <c r="G534" s="20">
        <v>1</v>
      </c>
      <c r="H534" s="46" t="s">
        <v>708</v>
      </c>
      <c r="I534" s="47" t="s">
        <v>709</v>
      </c>
      <c r="J534" s="48">
        <v>0</v>
      </c>
      <c r="K534" s="49">
        <v>0</v>
      </c>
    </row>
    <row r="535" spans="1:11" s="7" customFormat="1" x14ac:dyDescent="0.25">
      <c r="A535" s="17" t="s">
        <v>420</v>
      </c>
      <c r="B535" s="18" t="s">
        <v>603</v>
      </c>
      <c r="C535" s="19" t="s">
        <v>393</v>
      </c>
      <c r="D535" s="20"/>
      <c r="E535" s="21" t="s">
        <v>301</v>
      </c>
      <c r="F535" s="20" t="s">
        <v>27</v>
      </c>
      <c r="G535" s="20">
        <v>1</v>
      </c>
      <c r="H535" s="46" t="s">
        <v>708</v>
      </c>
      <c r="I535" s="47" t="s">
        <v>709</v>
      </c>
      <c r="J535" s="24">
        <v>0</v>
      </c>
      <c r="K535" s="25">
        <f t="shared" ref="K535:K546" si="53">J535*G535</f>
        <v>0</v>
      </c>
    </row>
    <row r="536" spans="1:11" s="7" customFormat="1" x14ac:dyDescent="0.25">
      <c r="A536" s="17"/>
      <c r="B536" s="18" t="s">
        <v>639</v>
      </c>
      <c r="C536" s="19" t="s">
        <v>356</v>
      </c>
      <c r="D536" s="20"/>
      <c r="E536" s="21"/>
      <c r="F536" s="20" t="s">
        <v>27</v>
      </c>
      <c r="G536" s="20">
        <v>1</v>
      </c>
      <c r="H536" s="46" t="s">
        <v>708</v>
      </c>
      <c r="I536" s="47" t="s">
        <v>709</v>
      </c>
      <c r="J536" s="24">
        <v>0</v>
      </c>
      <c r="K536" s="25">
        <f t="shared" si="53"/>
        <v>0</v>
      </c>
    </row>
    <row r="537" spans="1:11" s="7" customFormat="1" x14ac:dyDescent="0.25">
      <c r="A537" s="17"/>
      <c r="B537" s="18" t="s">
        <v>679</v>
      </c>
      <c r="C537" s="19" t="s">
        <v>394</v>
      </c>
      <c r="D537" s="20"/>
      <c r="E537" s="21" t="s">
        <v>301</v>
      </c>
      <c r="F537" s="20" t="s">
        <v>27</v>
      </c>
      <c r="G537" s="20">
        <v>2</v>
      </c>
      <c r="H537" s="46" t="s">
        <v>708</v>
      </c>
      <c r="I537" s="47" t="s">
        <v>709</v>
      </c>
      <c r="J537" s="24">
        <v>0</v>
      </c>
      <c r="K537" s="25">
        <f t="shared" si="53"/>
        <v>0</v>
      </c>
    </row>
    <row r="538" spans="1:11" s="7" customFormat="1" x14ac:dyDescent="0.25">
      <c r="A538" s="17"/>
      <c r="B538" s="18" t="s">
        <v>648</v>
      </c>
      <c r="C538" s="19" t="s">
        <v>407</v>
      </c>
      <c r="D538" s="20" t="s">
        <v>403</v>
      </c>
      <c r="E538" s="21"/>
      <c r="F538" s="20" t="s">
        <v>27</v>
      </c>
      <c r="G538" s="20">
        <v>1</v>
      </c>
      <c r="H538" s="46" t="s">
        <v>708</v>
      </c>
      <c r="I538" s="47" t="s">
        <v>709</v>
      </c>
      <c r="J538" s="24">
        <v>0</v>
      </c>
      <c r="K538" s="25">
        <f t="shared" si="53"/>
        <v>0</v>
      </c>
    </row>
    <row r="539" spans="1:11" s="7" customFormat="1" ht="26.4" x14ac:dyDescent="0.25">
      <c r="A539" s="17"/>
      <c r="B539" s="18" t="s">
        <v>633</v>
      </c>
      <c r="C539" s="19" t="s">
        <v>135</v>
      </c>
      <c r="D539" s="20"/>
      <c r="E539" s="21" t="s">
        <v>33</v>
      </c>
      <c r="F539" s="20" t="s">
        <v>27</v>
      </c>
      <c r="G539" s="20">
        <v>1</v>
      </c>
      <c r="H539" s="46" t="s">
        <v>708</v>
      </c>
      <c r="I539" s="47" t="s">
        <v>709</v>
      </c>
      <c r="J539" s="24">
        <v>0</v>
      </c>
      <c r="K539" s="25">
        <f t="shared" si="53"/>
        <v>0</v>
      </c>
    </row>
    <row r="540" spans="1:11" s="7" customFormat="1" x14ac:dyDescent="0.25">
      <c r="A540" s="17"/>
      <c r="B540" s="18" t="s">
        <v>644</v>
      </c>
      <c r="C540" s="19" t="s">
        <v>224</v>
      </c>
      <c r="D540" s="20" t="s">
        <v>87</v>
      </c>
      <c r="E540" s="21"/>
      <c r="F540" s="20" t="s">
        <v>27</v>
      </c>
      <c r="G540" s="20">
        <v>1</v>
      </c>
      <c r="H540" s="46" t="s">
        <v>708</v>
      </c>
      <c r="I540" s="47" t="s">
        <v>709</v>
      </c>
      <c r="J540" s="24">
        <v>0</v>
      </c>
      <c r="K540" s="25">
        <f t="shared" si="53"/>
        <v>0</v>
      </c>
    </row>
    <row r="541" spans="1:11" s="7" customFormat="1" x14ac:dyDescent="0.25">
      <c r="A541" s="17"/>
      <c r="B541" s="18" t="s">
        <v>600</v>
      </c>
      <c r="C541" s="19" t="s">
        <v>144</v>
      </c>
      <c r="D541" s="20" t="s">
        <v>91</v>
      </c>
      <c r="E541" s="21"/>
      <c r="F541" s="20" t="s">
        <v>27</v>
      </c>
      <c r="G541" s="20">
        <v>1</v>
      </c>
      <c r="H541" s="46" t="s">
        <v>708</v>
      </c>
      <c r="I541" s="47" t="s">
        <v>709</v>
      </c>
      <c r="J541" s="24">
        <v>0</v>
      </c>
      <c r="K541" s="25">
        <f t="shared" si="53"/>
        <v>0</v>
      </c>
    </row>
    <row r="542" spans="1:11" s="7" customFormat="1" x14ac:dyDescent="0.25">
      <c r="A542" s="17"/>
      <c r="B542" s="18" t="s">
        <v>685</v>
      </c>
      <c r="C542" s="19" t="s">
        <v>58</v>
      </c>
      <c r="D542" s="20" t="s">
        <v>48</v>
      </c>
      <c r="E542" s="21"/>
      <c r="F542" s="20" t="s">
        <v>22</v>
      </c>
      <c r="G542" s="20">
        <v>8</v>
      </c>
      <c r="H542" s="27">
        <v>0</v>
      </c>
      <c r="I542" s="23">
        <f t="shared" ref="I542:I544" si="54">H542*G542</f>
        <v>0</v>
      </c>
      <c r="J542" s="24">
        <v>0</v>
      </c>
      <c r="K542" s="25">
        <f t="shared" si="53"/>
        <v>0</v>
      </c>
    </row>
    <row r="543" spans="1:11" s="7" customFormat="1" x14ac:dyDescent="0.25">
      <c r="A543" s="17"/>
      <c r="B543" s="18" t="s">
        <v>690</v>
      </c>
      <c r="C543" s="19"/>
      <c r="D543" s="20" t="s">
        <v>48</v>
      </c>
      <c r="E543" s="21"/>
      <c r="F543" s="20" t="s">
        <v>59</v>
      </c>
      <c r="G543" s="20">
        <v>1</v>
      </c>
      <c r="H543" s="27">
        <v>0</v>
      </c>
      <c r="I543" s="23">
        <f t="shared" si="54"/>
        <v>0</v>
      </c>
      <c r="J543" s="24">
        <v>0</v>
      </c>
      <c r="K543" s="25">
        <f t="shared" si="53"/>
        <v>0</v>
      </c>
    </row>
    <row r="544" spans="1:11" s="7" customFormat="1" x14ac:dyDescent="0.25">
      <c r="A544" s="17"/>
      <c r="B544" s="18" t="s">
        <v>691</v>
      </c>
      <c r="C544" s="19"/>
      <c r="D544" s="20" t="s">
        <v>48</v>
      </c>
      <c r="E544" s="21"/>
      <c r="F544" s="20" t="s">
        <v>59</v>
      </c>
      <c r="G544" s="20">
        <v>1</v>
      </c>
      <c r="H544" s="27">
        <v>0</v>
      </c>
      <c r="I544" s="23">
        <f t="shared" si="54"/>
        <v>0</v>
      </c>
      <c r="J544" s="24">
        <v>0</v>
      </c>
      <c r="K544" s="25">
        <f t="shared" si="53"/>
        <v>0</v>
      </c>
    </row>
    <row r="545" spans="1:11" s="7" customFormat="1" x14ac:dyDescent="0.25">
      <c r="A545" s="17"/>
      <c r="B545" s="18" t="s">
        <v>649</v>
      </c>
      <c r="C545" s="19" t="s">
        <v>58</v>
      </c>
      <c r="D545" s="20" t="s">
        <v>167</v>
      </c>
      <c r="E545" s="21" t="s">
        <v>166</v>
      </c>
      <c r="F545" s="20" t="s">
        <v>22</v>
      </c>
      <c r="G545" s="20">
        <v>1</v>
      </c>
      <c r="H545" s="46" t="s">
        <v>708</v>
      </c>
      <c r="I545" s="47" t="s">
        <v>709</v>
      </c>
      <c r="J545" s="24">
        <v>0</v>
      </c>
      <c r="K545" s="25">
        <f t="shared" si="53"/>
        <v>0</v>
      </c>
    </row>
    <row r="546" spans="1:11" s="7" customFormat="1" x14ac:dyDescent="0.25">
      <c r="A546" s="17"/>
      <c r="B546" s="18" t="s">
        <v>623</v>
      </c>
      <c r="C546" s="19" t="s">
        <v>346</v>
      </c>
      <c r="D546" s="20" t="s">
        <v>347</v>
      </c>
      <c r="E546" s="21" t="s">
        <v>348</v>
      </c>
      <c r="F546" s="20" t="s">
        <v>59</v>
      </c>
      <c r="G546" s="20">
        <v>2.25</v>
      </c>
      <c r="H546" s="46" t="s">
        <v>708</v>
      </c>
      <c r="I546" s="47" t="s">
        <v>709</v>
      </c>
      <c r="J546" s="24">
        <v>0</v>
      </c>
      <c r="K546" s="25">
        <f t="shared" si="53"/>
        <v>0</v>
      </c>
    </row>
    <row r="547" spans="1:11" s="7" customFormat="1" x14ac:dyDescent="0.25">
      <c r="A547" s="17"/>
      <c r="B547" s="18" t="s">
        <v>63</v>
      </c>
      <c r="C547" s="19"/>
      <c r="D547" s="20"/>
      <c r="E547" s="21"/>
      <c r="F547" s="20" t="s">
        <v>22</v>
      </c>
      <c r="G547" s="20">
        <v>13.5</v>
      </c>
      <c r="H547" s="46" t="s">
        <v>708</v>
      </c>
      <c r="I547" s="47" t="s">
        <v>709</v>
      </c>
      <c r="J547" s="48">
        <v>0</v>
      </c>
      <c r="K547" s="49">
        <v>0</v>
      </c>
    </row>
    <row r="548" spans="1:11" s="7" customFormat="1" x14ac:dyDescent="0.25">
      <c r="A548" s="17"/>
      <c r="B548" s="18" t="s">
        <v>69</v>
      </c>
      <c r="C548" s="19"/>
      <c r="D548" s="20"/>
      <c r="E548" s="21" t="s">
        <v>70</v>
      </c>
      <c r="F548" s="20" t="s">
        <v>28</v>
      </c>
      <c r="G548" s="20">
        <v>1</v>
      </c>
      <c r="H548" s="46" t="s">
        <v>708</v>
      </c>
      <c r="I548" s="47" t="s">
        <v>709</v>
      </c>
      <c r="J548" s="48">
        <v>0</v>
      </c>
      <c r="K548" s="49">
        <v>0</v>
      </c>
    </row>
    <row r="549" spans="1:11" s="7" customFormat="1" x14ac:dyDescent="0.25">
      <c r="A549" s="17" t="s">
        <v>421</v>
      </c>
      <c r="B549" s="18" t="s">
        <v>603</v>
      </c>
      <c r="C549" s="19" t="s">
        <v>393</v>
      </c>
      <c r="D549" s="20"/>
      <c r="E549" s="21" t="s">
        <v>301</v>
      </c>
      <c r="F549" s="20" t="s">
        <v>27</v>
      </c>
      <c r="G549" s="20">
        <v>1</v>
      </c>
      <c r="H549" s="46" t="s">
        <v>708</v>
      </c>
      <c r="I549" s="47" t="s">
        <v>709</v>
      </c>
      <c r="J549" s="24">
        <v>0</v>
      </c>
      <c r="K549" s="25">
        <f t="shared" ref="K549:K557" si="55">J549*G549</f>
        <v>0</v>
      </c>
    </row>
    <row r="550" spans="1:11" s="7" customFormat="1" x14ac:dyDescent="0.25">
      <c r="A550" s="17"/>
      <c r="B550" s="18" t="s">
        <v>639</v>
      </c>
      <c r="C550" s="19" t="s">
        <v>356</v>
      </c>
      <c r="D550" s="20"/>
      <c r="E550" s="21"/>
      <c r="F550" s="20" t="s">
        <v>27</v>
      </c>
      <c r="G550" s="20">
        <v>1</v>
      </c>
      <c r="H550" s="46" t="s">
        <v>708</v>
      </c>
      <c r="I550" s="47" t="s">
        <v>709</v>
      </c>
      <c r="J550" s="24">
        <v>0</v>
      </c>
      <c r="K550" s="25">
        <f t="shared" si="55"/>
        <v>0</v>
      </c>
    </row>
    <row r="551" spans="1:11" s="7" customFormat="1" x14ac:dyDescent="0.25">
      <c r="A551" s="17"/>
      <c r="B551" s="18" t="s">
        <v>679</v>
      </c>
      <c r="C551" s="19" t="s">
        <v>394</v>
      </c>
      <c r="D551" s="20"/>
      <c r="E551" s="21" t="s">
        <v>301</v>
      </c>
      <c r="F551" s="20" t="s">
        <v>27</v>
      </c>
      <c r="G551" s="20">
        <v>2</v>
      </c>
      <c r="H551" s="46" t="s">
        <v>708</v>
      </c>
      <c r="I551" s="47" t="s">
        <v>709</v>
      </c>
      <c r="J551" s="24">
        <v>0</v>
      </c>
      <c r="K551" s="25">
        <f t="shared" si="55"/>
        <v>0</v>
      </c>
    </row>
    <row r="552" spans="1:11" s="7" customFormat="1" ht="26.4" x14ac:dyDescent="0.25">
      <c r="A552" s="17"/>
      <c r="B552" s="18" t="s">
        <v>633</v>
      </c>
      <c r="C552" s="19" t="s">
        <v>135</v>
      </c>
      <c r="D552" s="20"/>
      <c r="E552" s="21" t="s">
        <v>33</v>
      </c>
      <c r="F552" s="20" t="s">
        <v>27</v>
      </c>
      <c r="G552" s="20">
        <v>1</v>
      </c>
      <c r="H552" s="46" t="s">
        <v>708</v>
      </c>
      <c r="I552" s="47" t="s">
        <v>709</v>
      </c>
      <c r="J552" s="24">
        <v>0</v>
      </c>
      <c r="K552" s="25">
        <f t="shared" si="55"/>
        <v>0</v>
      </c>
    </row>
    <row r="553" spans="1:11" s="7" customFormat="1" x14ac:dyDescent="0.25">
      <c r="A553" s="17"/>
      <c r="B553" s="18" t="s">
        <v>643</v>
      </c>
      <c r="C553" s="19" t="s">
        <v>184</v>
      </c>
      <c r="D553" s="20" t="s">
        <v>45</v>
      </c>
      <c r="E553" s="21"/>
      <c r="F553" s="20" t="s">
        <v>27</v>
      </c>
      <c r="G553" s="20">
        <v>1</v>
      </c>
      <c r="H553" s="46" t="s">
        <v>708</v>
      </c>
      <c r="I553" s="47" t="s">
        <v>709</v>
      </c>
      <c r="J553" s="24">
        <v>0</v>
      </c>
      <c r="K553" s="25">
        <f t="shared" si="55"/>
        <v>0</v>
      </c>
    </row>
    <row r="554" spans="1:11" s="7" customFormat="1" x14ac:dyDescent="0.25">
      <c r="A554" s="17"/>
      <c r="B554" s="18" t="s">
        <v>685</v>
      </c>
      <c r="C554" s="19" t="s">
        <v>58</v>
      </c>
      <c r="D554" s="20" t="s">
        <v>48</v>
      </c>
      <c r="E554" s="21"/>
      <c r="F554" s="20" t="s">
        <v>22</v>
      </c>
      <c r="G554" s="20">
        <v>7</v>
      </c>
      <c r="H554" s="27">
        <v>0</v>
      </c>
      <c r="I554" s="23">
        <f t="shared" ref="I554:I556" si="56">H554*G554</f>
        <v>0</v>
      </c>
      <c r="J554" s="24">
        <v>0</v>
      </c>
      <c r="K554" s="25">
        <f t="shared" si="55"/>
        <v>0</v>
      </c>
    </row>
    <row r="555" spans="1:11" s="7" customFormat="1" x14ac:dyDescent="0.25">
      <c r="A555" s="17"/>
      <c r="B555" s="18" t="s">
        <v>690</v>
      </c>
      <c r="C555" s="19"/>
      <c r="D555" s="20" t="s">
        <v>48</v>
      </c>
      <c r="E555" s="21"/>
      <c r="F555" s="20" t="s">
        <v>59</v>
      </c>
      <c r="G555" s="20">
        <v>1</v>
      </c>
      <c r="H555" s="27">
        <v>0</v>
      </c>
      <c r="I555" s="23">
        <f t="shared" si="56"/>
        <v>0</v>
      </c>
      <c r="J555" s="24">
        <v>0</v>
      </c>
      <c r="K555" s="25">
        <f t="shared" si="55"/>
        <v>0</v>
      </c>
    </row>
    <row r="556" spans="1:11" s="7" customFormat="1" x14ac:dyDescent="0.25">
      <c r="A556" s="17"/>
      <c r="B556" s="18" t="s">
        <v>691</v>
      </c>
      <c r="C556" s="19"/>
      <c r="D556" s="20" t="s">
        <v>48</v>
      </c>
      <c r="E556" s="21"/>
      <c r="F556" s="20" t="s">
        <v>59</v>
      </c>
      <c r="G556" s="20">
        <v>1</v>
      </c>
      <c r="H556" s="27">
        <v>0</v>
      </c>
      <c r="I556" s="23">
        <f t="shared" si="56"/>
        <v>0</v>
      </c>
      <c r="J556" s="24">
        <v>0</v>
      </c>
      <c r="K556" s="25">
        <f t="shared" si="55"/>
        <v>0</v>
      </c>
    </row>
    <row r="557" spans="1:11" s="7" customFormat="1" x14ac:dyDescent="0.25">
      <c r="A557" s="17"/>
      <c r="B557" s="18" t="s">
        <v>623</v>
      </c>
      <c r="C557" s="19" t="s">
        <v>346</v>
      </c>
      <c r="D557" s="20" t="s">
        <v>347</v>
      </c>
      <c r="E557" s="21" t="s">
        <v>348</v>
      </c>
      <c r="F557" s="20" t="s">
        <v>59</v>
      </c>
      <c r="G557" s="20">
        <v>1.75</v>
      </c>
      <c r="H557" s="46" t="s">
        <v>708</v>
      </c>
      <c r="I557" s="47" t="s">
        <v>709</v>
      </c>
      <c r="J557" s="24">
        <v>0</v>
      </c>
      <c r="K557" s="25">
        <f t="shared" si="55"/>
        <v>0</v>
      </c>
    </row>
    <row r="558" spans="1:11" s="7" customFormat="1" x14ac:dyDescent="0.25">
      <c r="A558" s="17"/>
      <c r="B558" s="18" t="s">
        <v>63</v>
      </c>
      <c r="C558" s="19"/>
      <c r="D558" s="20"/>
      <c r="E558" s="21"/>
      <c r="F558" s="20" t="s">
        <v>22</v>
      </c>
      <c r="G558" s="20">
        <v>10.5</v>
      </c>
      <c r="H558" s="46" t="s">
        <v>708</v>
      </c>
      <c r="I558" s="47" t="s">
        <v>709</v>
      </c>
      <c r="J558" s="48">
        <v>0</v>
      </c>
      <c r="K558" s="49">
        <v>0</v>
      </c>
    </row>
    <row r="559" spans="1:11" s="7" customFormat="1" x14ac:dyDescent="0.25">
      <c r="A559" s="17"/>
      <c r="B559" s="18" t="s">
        <v>69</v>
      </c>
      <c r="C559" s="19"/>
      <c r="D559" s="20"/>
      <c r="E559" s="21" t="s">
        <v>70</v>
      </c>
      <c r="F559" s="20" t="s">
        <v>28</v>
      </c>
      <c r="G559" s="20">
        <v>1</v>
      </c>
      <c r="H559" s="46" t="s">
        <v>708</v>
      </c>
      <c r="I559" s="47" t="s">
        <v>709</v>
      </c>
      <c r="J559" s="48">
        <v>0</v>
      </c>
      <c r="K559" s="49">
        <v>0</v>
      </c>
    </row>
    <row r="560" spans="1:11" s="7" customFormat="1" x14ac:dyDescent="0.25">
      <c r="A560" s="17" t="s">
        <v>423</v>
      </c>
      <c r="B560" s="18" t="s">
        <v>605</v>
      </c>
      <c r="C560" s="19" t="s">
        <v>323</v>
      </c>
      <c r="D560" s="20"/>
      <c r="E560" s="21" t="s">
        <v>33</v>
      </c>
      <c r="F560" s="20" t="s">
        <v>27</v>
      </c>
      <c r="G560" s="20">
        <v>1</v>
      </c>
      <c r="H560" s="46" t="s">
        <v>708</v>
      </c>
      <c r="I560" s="47" t="s">
        <v>709</v>
      </c>
      <c r="J560" s="24">
        <v>0</v>
      </c>
      <c r="K560" s="25">
        <f t="shared" ref="K560:K575" si="57">J560*G560</f>
        <v>0</v>
      </c>
    </row>
    <row r="561" spans="1:11" s="7" customFormat="1" x14ac:dyDescent="0.25">
      <c r="A561" s="17"/>
      <c r="B561" s="18" t="s">
        <v>635</v>
      </c>
      <c r="C561" s="19" t="s">
        <v>332</v>
      </c>
      <c r="D561" s="20"/>
      <c r="E561" s="21" t="s">
        <v>33</v>
      </c>
      <c r="F561" s="20" t="s">
        <v>27</v>
      </c>
      <c r="G561" s="20">
        <v>1</v>
      </c>
      <c r="H561" s="46" t="s">
        <v>708</v>
      </c>
      <c r="I561" s="47" t="s">
        <v>709</v>
      </c>
      <c r="J561" s="24">
        <v>0</v>
      </c>
      <c r="K561" s="25">
        <f t="shared" si="57"/>
        <v>0</v>
      </c>
    </row>
    <row r="562" spans="1:11" s="7" customFormat="1" x14ac:dyDescent="0.25">
      <c r="A562" s="17"/>
      <c r="B562" s="18" t="s">
        <v>673</v>
      </c>
      <c r="C562" s="19" t="s">
        <v>333</v>
      </c>
      <c r="D562" s="20"/>
      <c r="E562" s="21" t="s">
        <v>33</v>
      </c>
      <c r="F562" s="20" t="s">
        <v>27</v>
      </c>
      <c r="G562" s="20">
        <v>1</v>
      </c>
      <c r="H562" s="46" t="s">
        <v>708</v>
      </c>
      <c r="I562" s="47" t="s">
        <v>709</v>
      </c>
      <c r="J562" s="24">
        <v>0</v>
      </c>
      <c r="K562" s="25">
        <f t="shared" si="57"/>
        <v>0</v>
      </c>
    </row>
    <row r="563" spans="1:11" s="7" customFormat="1" x14ac:dyDescent="0.25">
      <c r="A563" s="17"/>
      <c r="B563" s="18" t="s">
        <v>612</v>
      </c>
      <c r="C563" s="19" t="s">
        <v>325</v>
      </c>
      <c r="D563" s="20"/>
      <c r="E563" s="21" t="s">
        <v>33</v>
      </c>
      <c r="F563" s="20" t="s">
        <v>27</v>
      </c>
      <c r="G563" s="20">
        <v>1</v>
      </c>
      <c r="H563" s="46" t="s">
        <v>708</v>
      </c>
      <c r="I563" s="47" t="s">
        <v>709</v>
      </c>
      <c r="J563" s="24">
        <v>0</v>
      </c>
      <c r="K563" s="25">
        <f t="shared" si="57"/>
        <v>0</v>
      </c>
    </row>
    <row r="564" spans="1:11" s="7" customFormat="1" x14ac:dyDescent="0.25">
      <c r="A564" s="17"/>
      <c r="B564" s="18" t="s">
        <v>612</v>
      </c>
      <c r="C564" s="19" t="s">
        <v>326</v>
      </c>
      <c r="D564" s="20"/>
      <c r="E564" s="21" t="s">
        <v>33</v>
      </c>
      <c r="F564" s="20" t="s">
        <v>27</v>
      </c>
      <c r="G564" s="20">
        <v>1</v>
      </c>
      <c r="H564" s="46" t="s">
        <v>708</v>
      </c>
      <c r="I564" s="47" t="s">
        <v>709</v>
      </c>
      <c r="J564" s="24">
        <v>0</v>
      </c>
      <c r="K564" s="25">
        <f t="shared" si="57"/>
        <v>0</v>
      </c>
    </row>
    <row r="565" spans="1:11" s="7" customFormat="1" x14ac:dyDescent="0.25">
      <c r="A565" s="17"/>
      <c r="B565" s="18" t="s">
        <v>632</v>
      </c>
      <c r="C565" s="19" t="s">
        <v>327</v>
      </c>
      <c r="D565" s="20"/>
      <c r="E565" s="21" t="s">
        <v>33</v>
      </c>
      <c r="F565" s="20" t="s">
        <v>27</v>
      </c>
      <c r="G565" s="20">
        <v>1</v>
      </c>
      <c r="H565" s="46" t="s">
        <v>708</v>
      </c>
      <c r="I565" s="47" t="s">
        <v>709</v>
      </c>
      <c r="J565" s="24">
        <v>0</v>
      </c>
      <c r="K565" s="25">
        <f t="shared" si="57"/>
        <v>0</v>
      </c>
    </row>
    <row r="566" spans="1:11" s="7" customFormat="1" x14ac:dyDescent="0.25">
      <c r="A566" s="17"/>
      <c r="B566" s="18" t="s">
        <v>677</v>
      </c>
      <c r="C566" s="19" t="s">
        <v>328</v>
      </c>
      <c r="D566" s="20"/>
      <c r="E566" s="21" t="s">
        <v>33</v>
      </c>
      <c r="F566" s="20" t="s">
        <v>27</v>
      </c>
      <c r="G566" s="20">
        <v>1</v>
      </c>
      <c r="H566" s="46" t="s">
        <v>708</v>
      </c>
      <c r="I566" s="47" t="s">
        <v>709</v>
      </c>
      <c r="J566" s="24">
        <v>0</v>
      </c>
      <c r="K566" s="25">
        <f t="shared" si="57"/>
        <v>0</v>
      </c>
    </row>
    <row r="567" spans="1:11" s="7" customFormat="1" ht="26.4" x14ac:dyDescent="0.25">
      <c r="A567" s="17"/>
      <c r="B567" s="18" t="s">
        <v>633</v>
      </c>
      <c r="C567" s="19" t="s">
        <v>335</v>
      </c>
      <c r="D567" s="20"/>
      <c r="E567" s="21" t="s">
        <v>33</v>
      </c>
      <c r="F567" s="20" t="s">
        <v>27</v>
      </c>
      <c r="G567" s="20">
        <v>2</v>
      </c>
      <c r="H567" s="46" t="s">
        <v>708</v>
      </c>
      <c r="I567" s="47" t="s">
        <v>709</v>
      </c>
      <c r="J567" s="24">
        <v>0</v>
      </c>
      <c r="K567" s="25">
        <f t="shared" si="57"/>
        <v>0</v>
      </c>
    </row>
    <row r="568" spans="1:11" s="7" customFormat="1" x14ac:dyDescent="0.25">
      <c r="A568" s="17"/>
      <c r="B568" s="18" t="s">
        <v>643</v>
      </c>
      <c r="C568" s="19" t="s">
        <v>424</v>
      </c>
      <c r="D568" s="20" t="s">
        <v>45</v>
      </c>
      <c r="E568" s="21"/>
      <c r="F568" s="20" t="s">
        <v>27</v>
      </c>
      <c r="G568" s="20">
        <v>1</v>
      </c>
      <c r="H568" s="46" t="s">
        <v>708</v>
      </c>
      <c r="I568" s="47" t="s">
        <v>709</v>
      </c>
      <c r="J568" s="24">
        <v>0</v>
      </c>
      <c r="K568" s="25">
        <f t="shared" si="57"/>
        <v>0</v>
      </c>
    </row>
    <row r="569" spans="1:11" s="7" customFormat="1" x14ac:dyDescent="0.25">
      <c r="A569" s="17"/>
      <c r="B569" s="18" t="s">
        <v>694</v>
      </c>
      <c r="C569" s="19" t="s">
        <v>57</v>
      </c>
      <c r="D569" s="20" t="s">
        <v>48</v>
      </c>
      <c r="E569" s="21"/>
      <c r="F569" s="20" t="s">
        <v>22</v>
      </c>
      <c r="G569" s="20">
        <v>1</v>
      </c>
      <c r="H569" s="27">
        <v>0</v>
      </c>
      <c r="I569" s="23">
        <f t="shared" ref="I569:I573" si="58">H569*G569</f>
        <v>0</v>
      </c>
      <c r="J569" s="24">
        <v>0</v>
      </c>
      <c r="K569" s="25">
        <f t="shared" si="57"/>
        <v>0</v>
      </c>
    </row>
    <row r="570" spans="1:11" s="7" customFormat="1" x14ac:dyDescent="0.25">
      <c r="A570" s="17"/>
      <c r="B570" s="18" t="s">
        <v>685</v>
      </c>
      <c r="C570" s="19" t="s">
        <v>57</v>
      </c>
      <c r="D570" s="20" t="s">
        <v>48</v>
      </c>
      <c r="E570" s="21"/>
      <c r="F570" s="20" t="s">
        <v>22</v>
      </c>
      <c r="G570" s="20">
        <v>8</v>
      </c>
      <c r="H570" s="27">
        <v>0</v>
      </c>
      <c r="I570" s="23">
        <f t="shared" si="58"/>
        <v>0</v>
      </c>
      <c r="J570" s="24">
        <v>0</v>
      </c>
      <c r="K570" s="25">
        <f t="shared" si="57"/>
        <v>0</v>
      </c>
    </row>
    <row r="571" spans="1:11" s="7" customFormat="1" x14ac:dyDescent="0.25">
      <c r="A571" s="17"/>
      <c r="B571" s="18" t="s">
        <v>695</v>
      </c>
      <c r="C571" s="19"/>
      <c r="D571" s="20" t="s">
        <v>48</v>
      </c>
      <c r="E571" s="21"/>
      <c r="F571" s="20" t="s">
        <v>59</v>
      </c>
      <c r="G571" s="20">
        <v>2</v>
      </c>
      <c r="H571" s="27">
        <v>0</v>
      </c>
      <c r="I571" s="23">
        <f t="shared" si="58"/>
        <v>0</v>
      </c>
      <c r="J571" s="24">
        <v>0</v>
      </c>
      <c r="K571" s="25">
        <f t="shared" si="57"/>
        <v>0</v>
      </c>
    </row>
    <row r="572" spans="1:11" s="7" customFormat="1" x14ac:dyDescent="0.25">
      <c r="A572" s="17"/>
      <c r="B572" s="18" t="s">
        <v>690</v>
      </c>
      <c r="C572" s="19"/>
      <c r="D572" s="20" t="s">
        <v>48</v>
      </c>
      <c r="E572" s="21"/>
      <c r="F572" s="20" t="s">
        <v>59</v>
      </c>
      <c r="G572" s="20">
        <v>3</v>
      </c>
      <c r="H572" s="27">
        <v>0</v>
      </c>
      <c r="I572" s="23">
        <f t="shared" si="58"/>
        <v>0</v>
      </c>
      <c r="J572" s="24">
        <v>0</v>
      </c>
      <c r="K572" s="25">
        <f t="shared" si="57"/>
        <v>0</v>
      </c>
    </row>
    <row r="573" spans="1:11" s="7" customFormat="1" x14ac:dyDescent="0.25">
      <c r="A573" s="17"/>
      <c r="B573" s="18" t="s">
        <v>691</v>
      </c>
      <c r="C573" s="19"/>
      <c r="D573" s="20" t="s">
        <v>48</v>
      </c>
      <c r="E573" s="21"/>
      <c r="F573" s="20" t="s">
        <v>59</v>
      </c>
      <c r="G573" s="20">
        <v>1</v>
      </c>
      <c r="H573" s="27">
        <v>0</v>
      </c>
      <c r="I573" s="23">
        <f t="shared" si="58"/>
        <v>0</v>
      </c>
      <c r="J573" s="24">
        <v>0</v>
      </c>
      <c r="K573" s="25">
        <f t="shared" si="57"/>
        <v>0</v>
      </c>
    </row>
    <row r="574" spans="1:11" s="7" customFormat="1" x14ac:dyDescent="0.25">
      <c r="A574" s="17"/>
      <c r="B574" s="18" t="s">
        <v>678</v>
      </c>
      <c r="C574" s="19" t="s">
        <v>329</v>
      </c>
      <c r="D574" s="20"/>
      <c r="E574" s="21" t="s">
        <v>33</v>
      </c>
      <c r="F574" s="20" t="s">
        <v>27</v>
      </c>
      <c r="G574" s="20">
        <v>1</v>
      </c>
      <c r="H574" s="46" t="s">
        <v>708</v>
      </c>
      <c r="I574" s="47" t="s">
        <v>709</v>
      </c>
      <c r="J574" s="24">
        <v>0</v>
      </c>
      <c r="K574" s="25">
        <f t="shared" si="57"/>
        <v>0</v>
      </c>
    </row>
    <row r="575" spans="1:11" s="7" customFormat="1" x14ac:dyDescent="0.25">
      <c r="A575" s="17"/>
      <c r="B575" s="18" t="s">
        <v>606</v>
      </c>
      <c r="C575" s="19" t="s">
        <v>321</v>
      </c>
      <c r="D575" s="20"/>
      <c r="E575" s="21" t="s">
        <v>33</v>
      </c>
      <c r="F575" s="20" t="s">
        <v>27</v>
      </c>
      <c r="G575" s="20">
        <v>4</v>
      </c>
      <c r="H575" s="46" t="s">
        <v>708</v>
      </c>
      <c r="I575" s="47" t="s">
        <v>709</v>
      </c>
      <c r="J575" s="24">
        <v>0</v>
      </c>
      <c r="K575" s="25">
        <f t="shared" si="57"/>
        <v>0</v>
      </c>
    </row>
    <row r="576" spans="1:11" s="7" customFormat="1" x14ac:dyDescent="0.25">
      <c r="A576" s="17"/>
      <c r="B576" s="18" t="s">
        <v>69</v>
      </c>
      <c r="C576" s="19"/>
      <c r="D576" s="20"/>
      <c r="E576" s="21" t="s">
        <v>70</v>
      </c>
      <c r="F576" s="20" t="s">
        <v>28</v>
      </c>
      <c r="G576" s="20">
        <v>1</v>
      </c>
      <c r="H576" s="46" t="s">
        <v>708</v>
      </c>
      <c r="I576" s="47" t="s">
        <v>709</v>
      </c>
      <c r="J576" s="48">
        <v>0</v>
      </c>
      <c r="K576" s="49">
        <v>0</v>
      </c>
    </row>
    <row r="577" spans="1:11" s="7" customFormat="1" x14ac:dyDescent="0.25">
      <c r="A577" s="17" t="s">
        <v>425</v>
      </c>
      <c r="B577" s="18" t="s">
        <v>603</v>
      </c>
      <c r="C577" s="19" t="s">
        <v>393</v>
      </c>
      <c r="D577" s="20"/>
      <c r="E577" s="21" t="s">
        <v>301</v>
      </c>
      <c r="F577" s="20" t="s">
        <v>27</v>
      </c>
      <c r="G577" s="20">
        <v>1</v>
      </c>
      <c r="H577" s="46" t="s">
        <v>708</v>
      </c>
      <c r="I577" s="47" t="s">
        <v>709</v>
      </c>
      <c r="J577" s="24">
        <v>0</v>
      </c>
      <c r="K577" s="25">
        <f t="shared" ref="K577:K585" si="59">J577*G577</f>
        <v>0</v>
      </c>
    </row>
    <row r="578" spans="1:11" s="7" customFormat="1" x14ac:dyDescent="0.25">
      <c r="A578" s="17"/>
      <c r="B578" s="18" t="s">
        <v>639</v>
      </c>
      <c r="C578" s="19" t="s">
        <v>356</v>
      </c>
      <c r="D578" s="20"/>
      <c r="E578" s="21"/>
      <c r="F578" s="20" t="s">
        <v>27</v>
      </c>
      <c r="G578" s="20">
        <v>1</v>
      </c>
      <c r="H578" s="46" t="s">
        <v>708</v>
      </c>
      <c r="I578" s="47" t="s">
        <v>709</v>
      </c>
      <c r="J578" s="24">
        <v>0</v>
      </c>
      <c r="K578" s="25">
        <f t="shared" si="59"/>
        <v>0</v>
      </c>
    </row>
    <row r="579" spans="1:11" s="7" customFormat="1" x14ac:dyDescent="0.25">
      <c r="A579" s="17"/>
      <c r="B579" s="18" t="s">
        <v>679</v>
      </c>
      <c r="C579" s="19" t="s">
        <v>394</v>
      </c>
      <c r="D579" s="20"/>
      <c r="E579" s="21" t="s">
        <v>301</v>
      </c>
      <c r="F579" s="20" t="s">
        <v>27</v>
      </c>
      <c r="G579" s="20">
        <v>2</v>
      </c>
      <c r="H579" s="46" t="s">
        <v>708</v>
      </c>
      <c r="I579" s="47" t="s">
        <v>709</v>
      </c>
      <c r="J579" s="24">
        <v>0</v>
      </c>
      <c r="K579" s="25">
        <f t="shared" si="59"/>
        <v>0</v>
      </c>
    </row>
    <row r="580" spans="1:11" s="7" customFormat="1" x14ac:dyDescent="0.25">
      <c r="A580" s="17"/>
      <c r="B580" s="18" t="s">
        <v>648</v>
      </c>
      <c r="C580" s="19" t="s">
        <v>413</v>
      </c>
      <c r="D580" s="19" t="s">
        <v>403</v>
      </c>
      <c r="E580" s="21"/>
      <c r="F580" s="20" t="s">
        <v>27</v>
      </c>
      <c r="G580" s="20">
        <v>1</v>
      </c>
      <c r="H580" s="46" t="s">
        <v>708</v>
      </c>
      <c r="I580" s="47" t="s">
        <v>709</v>
      </c>
      <c r="J580" s="24">
        <v>0</v>
      </c>
      <c r="K580" s="25">
        <f t="shared" si="59"/>
        <v>0</v>
      </c>
    </row>
    <row r="581" spans="1:11" s="7" customFormat="1" ht="26.4" x14ac:dyDescent="0.25">
      <c r="A581" s="17"/>
      <c r="B581" s="18" t="s">
        <v>633</v>
      </c>
      <c r="C581" s="19" t="s">
        <v>135</v>
      </c>
      <c r="D581" s="20"/>
      <c r="E581" s="21" t="s">
        <v>33</v>
      </c>
      <c r="F581" s="20" t="s">
        <v>27</v>
      </c>
      <c r="G581" s="20">
        <v>1</v>
      </c>
      <c r="H581" s="46" t="s">
        <v>708</v>
      </c>
      <c r="I581" s="47" t="s">
        <v>709</v>
      </c>
      <c r="J581" s="24">
        <v>0</v>
      </c>
      <c r="K581" s="25">
        <f t="shared" si="59"/>
        <v>0</v>
      </c>
    </row>
    <row r="582" spans="1:11" s="7" customFormat="1" x14ac:dyDescent="0.25">
      <c r="A582" s="17"/>
      <c r="B582" s="18" t="s">
        <v>600</v>
      </c>
      <c r="C582" s="19" t="s">
        <v>144</v>
      </c>
      <c r="D582" s="20" t="s">
        <v>91</v>
      </c>
      <c r="E582" s="21"/>
      <c r="F582" s="20" t="s">
        <v>27</v>
      </c>
      <c r="G582" s="20">
        <v>1</v>
      </c>
      <c r="H582" s="46" t="s">
        <v>708</v>
      </c>
      <c r="I582" s="47" t="s">
        <v>709</v>
      </c>
      <c r="J582" s="24">
        <v>0</v>
      </c>
      <c r="K582" s="25">
        <f t="shared" si="59"/>
        <v>0</v>
      </c>
    </row>
    <row r="583" spans="1:11" s="7" customFormat="1" x14ac:dyDescent="0.25">
      <c r="A583" s="17"/>
      <c r="B583" s="18" t="s">
        <v>685</v>
      </c>
      <c r="C583" s="19" t="s">
        <v>58</v>
      </c>
      <c r="D583" s="20" t="s">
        <v>48</v>
      </c>
      <c r="E583" s="21"/>
      <c r="F583" s="20" t="s">
        <v>22</v>
      </c>
      <c r="G583" s="20">
        <v>19</v>
      </c>
      <c r="H583" s="27">
        <v>0</v>
      </c>
      <c r="I583" s="23">
        <f t="shared" ref="I583:I584" si="60">H583*G583</f>
        <v>0</v>
      </c>
      <c r="J583" s="24">
        <v>0</v>
      </c>
      <c r="K583" s="25">
        <f t="shared" si="59"/>
        <v>0</v>
      </c>
    </row>
    <row r="584" spans="1:11" s="7" customFormat="1" x14ac:dyDescent="0.25">
      <c r="A584" s="17"/>
      <c r="B584" s="18" t="s">
        <v>690</v>
      </c>
      <c r="C584" s="19"/>
      <c r="D584" s="20" t="s">
        <v>48</v>
      </c>
      <c r="E584" s="21"/>
      <c r="F584" s="20" t="s">
        <v>59</v>
      </c>
      <c r="G584" s="20">
        <v>1</v>
      </c>
      <c r="H584" s="27">
        <v>0</v>
      </c>
      <c r="I584" s="23">
        <f t="shared" si="60"/>
        <v>0</v>
      </c>
      <c r="J584" s="24">
        <v>0</v>
      </c>
      <c r="K584" s="25">
        <f t="shared" si="59"/>
        <v>0</v>
      </c>
    </row>
    <row r="585" spans="1:11" s="7" customFormat="1" x14ac:dyDescent="0.25">
      <c r="A585" s="17"/>
      <c r="B585" s="18" t="s">
        <v>623</v>
      </c>
      <c r="C585" s="19" t="s">
        <v>346</v>
      </c>
      <c r="D585" s="20" t="s">
        <v>347</v>
      </c>
      <c r="E585" s="21" t="s">
        <v>348</v>
      </c>
      <c r="F585" s="20" t="s">
        <v>59</v>
      </c>
      <c r="G585" s="20">
        <v>4</v>
      </c>
      <c r="H585" s="46" t="s">
        <v>708</v>
      </c>
      <c r="I585" s="47" t="s">
        <v>709</v>
      </c>
      <c r="J585" s="24">
        <v>0</v>
      </c>
      <c r="K585" s="25">
        <f t="shared" si="59"/>
        <v>0</v>
      </c>
    </row>
    <row r="586" spans="1:11" s="7" customFormat="1" x14ac:dyDescent="0.25">
      <c r="A586" s="17"/>
      <c r="B586" s="18" t="s">
        <v>63</v>
      </c>
      <c r="C586" s="19"/>
      <c r="D586" s="20"/>
      <c r="E586" s="21"/>
      <c r="F586" s="20" t="s">
        <v>22</v>
      </c>
      <c r="G586" s="20">
        <v>24</v>
      </c>
      <c r="H586" s="46" t="s">
        <v>708</v>
      </c>
      <c r="I586" s="47" t="s">
        <v>709</v>
      </c>
      <c r="J586" s="48">
        <v>0</v>
      </c>
      <c r="K586" s="49">
        <v>0</v>
      </c>
    </row>
    <row r="587" spans="1:11" s="7" customFormat="1" x14ac:dyDescent="0.25">
      <c r="A587" s="17"/>
      <c r="B587" s="18" t="s">
        <v>69</v>
      </c>
      <c r="C587" s="19"/>
      <c r="D587" s="20"/>
      <c r="E587" s="21" t="s">
        <v>70</v>
      </c>
      <c r="F587" s="20" t="s">
        <v>28</v>
      </c>
      <c r="G587" s="20">
        <v>1</v>
      </c>
      <c r="H587" s="46" t="s">
        <v>708</v>
      </c>
      <c r="I587" s="47" t="s">
        <v>709</v>
      </c>
      <c r="J587" s="48">
        <v>0</v>
      </c>
      <c r="K587" s="49">
        <v>0</v>
      </c>
    </row>
    <row r="588" spans="1:11" s="7" customFormat="1" x14ac:dyDescent="0.25">
      <c r="A588" s="17" t="s">
        <v>435</v>
      </c>
      <c r="B588" s="18" t="s">
        <v>605</v>
      </c>
      <c r="C588" s="19" t="s">
        <v>323</v>
      </c>
      <c r="D588" s="20"/>
      <c r="E588" s="21" t="s">
        <v>33</v>
      </c>
      <c r="F588" s="20" t="s">
        <v>27</v>
      </c>
      <c r="G588" s="20">
        <v>1</v>
      </c>
      <c r="H588" s="46" t="s">
        <v>708</v>
      </c>
      <c r="I588" s="47" t="s">
        <v>709</v>
      </c>
      <c r="J588" s="24">
        <v>0</v>
      </c>
      <c r="K588" s="25">
        <f t="shared" ref="K588:K608" si="61">J588*G588</f>
        <v>0</v>
      </c>
    </row>
    <row r="589" spans="1:11" s="7" customFormat="1" x14ac:dyDescent="0.25">
      <c r="A589" s="17"/>
      <c r="B589" s="18" t="s">
        <v>635</v>
      </c>
      <c r="C589" s="19" t="s">
        <v>312</v>
      </c>
      <c r="D589" s="20"/>
      <c r="E589" s="21" t="s">
        <v>33</v>
      </c>
      <c r="F589" s="20" t="s">
        <v>27</v>
      </c>
      <c r="G589" s="20">
        <v>1</v>
      </c>
      <c r="H589" s="46" t="s">
        <v>708</v>
      </c>
      <c r="I589" s="47" t="s">
        <v>709</v>
      </c>
      <c r="J589" s="24">
        <v>0</v>
      </c>
      <c r="K589" s="25">
        <f t="shared" si="61"/>
        <v>0</v>
      </c>
    </row>
    <row r="590" spans="1:11" s="7" customFormat="1" x14ac:dyDescent="0.25">
      <c r="A590" s="17"/>
      <c r="B590" s="18" t="s">
        <v>673</v>
      </c>
      <c r="C590" s="19" t="s">
        <v>313</v>
      </c>
      <c r="D590" s="20"/>
      <c r="E590" s="21" t="s">
        <v>33</v>
      </c>
      <c r="F590" s="20" t="s">
        <v>27</v>
      </c>
      <c r="G590" s="20">
        <v>1</v>
      </c>
      <c r="H590" s="46" t="s">
        <v>708</v>
      </c>
      <c r="I590" s="47" t="s">
        <v>709</v>
      </c>
      <c r="J590" s="24">
        <v>0</v>
      </c>
      <c r="K590" s="25">
        <f t="shared" si="61"/>
        <v>0</v>
      </c>
    </row>
    <row r="591" spans="1:11" s="7" customFormat="1" x14ac:dyDescent="0.25">
      <c r="A591" s="17"/>
      <c r="B591" s="18" t="s">
        <v>612</v>
      </c>
      <c r="C591" s="19" t="s">
        <v>325</v>
      </c>
      <c r="D591" s="20"/>
      <c r="E591" s="21" t="s">
        <v>33</v>
      </c>
      <c r="F591" s="20" t="s">
        <v>27</v>
      </c>
      <c r="G591" s="20">
        <v>1</v>
      </c>
      <c r="H591" s="46" t="s">
        <v>708</v>
      </c>
      <c r="I591" s="47" t="s">
        <v>709</v>
      </c>
      <c r="J591" s="24">
        <v>0</v>
      </c>
      <c r="K591" s="25">
        <f t="shared" si="61"/>
        <v>0</v>
      </c>
    </row>
    <row r="592" spans="1:11" s="7" customFormat="1" x14ac:dyDescent="0.25">
      <c r="A592" s="17"/>
      <c r="B592" s="18" t="s">
        <v>612</v>
      </c>
      <c r="C592" s="19" t="s">
        <v>326</v>
      </c>
      <c r="D592" s="20"/>
      <c r="E592" s="21" t="s">
        <v>33</v>
      </c>
      <c r="F592" s="20" t="s">
        <v>27</v>
      </c>
      <c r="G592" s="20">
        <v>1</v>
      </c>
      <c r="H592" s="46" t="s">
        <v>708</v>
      </c>
      <c r="I592" s="47" t="s">
        <v>709</v>
      </c>
      <c r="J592" s="24">
        <v>0</v>
      </c>
      <c r="K592" s="25">
        <f t="shared" si="61"/>
        <v>0</v>
      </c>
    </row>
    <row r="593" spans="1:11" s="7" customFormat="1" x14ac:dyDescent="0.25">
      <c r="A593" s="17"/>
      <c r="B593" s="18" t="s">
        <v>632</v>
      </c>
      <c r="C593" s="19" t="s">
        <v>327</v>
      </c>
      <c r="D593" s="20"/>
      <c r="E593" s="21" t="s">
        <v>33</v>
      </c>
      <c r="F593" s="20" t="s">
        <v>27</v>
      </c>
      <c r="G593" s="20">
        <v>1</v>
      </c>
      <c r="H593" s="46" t="s">
        <v>708</v>
      </c>
      <c r="I593" s="47" t="s">
        <v>709</v>
      </c>
      <c r="J593" s="24">
        <v>0</v>
      </c>
      <c r="K593" s="25">
        <f t="shared" si="61"/>
        <v>0</v>
      </c>
    </row>
    <row r="594" spans="1:11" s="7" customFormat="1" x14ac:dyDescent="0.25">
      <c r="A594" s="17"/>
      <c r="B594" s="18" t="s">
        <v>677</v>
      </c>
      <c r="C594" s="19" t="s">
        <v>328</v>
      </c>
      <c r="D594" s="20"/>
      <c r="E594" s="21" t="s">
        <v>33</v>
      </c>
      <c r="F594" s="20" t="s">
        <v>27</v>
      </c>
      <c r="G594" s="20">
        <v>1</v>
      </c>
      <c r="H594" s="46" t="s">
        <v>708</v>
      </c>
      <c r="I594" s="47" t="s">
        <v>709</v>
      </c>
      <c r="J594" s="24">
        <v>0</v>
      </c>
      <c r="K594" s="25">
        <f t="shared" si="61"/>
        <v>0</v>
      </c>
    </row>
    <row r="595" spans="1:11" s="7" customFormat="1" ht="26.4" x14ac:dyDescent="0.25">
      <c r="A595" s="17"/>
      <c r="B595" s="18" t="s">
        <v>633</v>
      </c>
      <c r="C595" s="19" t="s">
        <v>181</v>
      </c>
      <c r="D595" s="20"/>
      <c r="E595" s="21" t="s">
        <v>33</v>
      </c>
      <c r="F595" s="20" t="s">
        <v>27</v>
      </c>
      <c r="G595" s="20">
        <v>2</v>
      </c>
      <c r="H595" s="46" t="s">
        <v>708</v>
      </c>
      <c r="I595" s="47" t="s">
        <v>709</v>
      </c>
      <c r="J595" s="24">
        <v>0</v>
      </c>
      <c r="K595" s="25">
        <f t="shared" si="61"/>
        <v>0</v>
      </c>
    </row>
    <row r="596" spans="1:11" s="7" customFormat="1" ht="26.4" x14ac:dyDescent="0.25">
      <c r="A596" s="17"/>
      <c r="B596" s="18" t="s">
        <v>633</v>
      </c>
      <c r="C596" s="19" t="s">
        <v>265</v>
      </c>
      <c r="D596" s="20"/>
      <c r="E596" s="21" t="s">
        <v>33</v>
      </c>
      <c r="F596" s="20" t="s">
        <v>27</v>
      </c>
      <c r="G596" s="20">
        <v>1</v>
      </c>
      <c r="H596" s="46" t="s">
        <v>708</v>
      </c>
      <c r="I596" s="47" t="s">
        <v>709</v>
      </c>
      <c r="J596" s="24">
        <v>0</v>
      </c>
      <c r="K596" s="25">
        <f t="shared" si="61"/>
        <v>0</v>
      </c>
    </row>
    <row r="597" spans="1:11" s="7" customFormat="1" x14ac:dyDescent="0.25">
      <c r="A597" s="17"/>
      <c r="B597" s="18" t="s">
        <v>663</v>
      </c>
      <c r="C597" s="19" t="s">
        <v>339</v>
      </c>
      <c r="D597" s="20"/>
      <c r="E597" s="21" t="s">
        <v>33</v>
      </c>
      <c r="F597" s="20" t="s">
        <v>27</v>
      </c>
      <c r="G597" s="20">
        <v>1</v>
      </c>
      <c r="H597" s="46" t="s">
        <v>708</v>
      </c>
      <c r="I597" s="47" t="s">
        <v>709</v>
      </c>
      <c r="J597" s="24">
        <v>0</v>
      </c>
      <c r="K597" s="25">
        <f t="shared" si="61"/>
        <v>0</v>
      </c>
    </row>
    <row r="598" spans="1:11" s="7" customFormat="1" x14ac:dyDescent="0.25">
      <c r="A598" s="17"/>
      <c r="B598" s="18" t="s">
        <v>644</v>
      </c>
      <c r="C598" s="19" t="s">
        <v>319</v>
      </c>
      <c r="D598" s="20" t="s">
        <v>87</v>
      </c>
      <c r="E598" s="21"/>
      <c r="F598" s="20" t="s">
        <v>27</v>
      </c>
      <c r="G598" s="20">
        <v>1</v>
      </c>
      <c r="H598" s="46" t="s">
        <v>708</v>
      </c>
      <c r="I598" s="47" t="s">
        <v>709</v>
      </c>
      <c r="J598" s="24">
        <v>0</v>
      </c>
      <c r="K598" s="25">
        <f t="shared" si="61"/>
        <v>0</v>
      </c>
    </row>
    <row r="599" spans="1:11" s="7" customFormat="1" x14ac:dyDescent="0.25">
      <c r="A599" s="17"/>
      <c r="B599" s="18" t="s">
        <v>643</v>
      </c>
      <c r="C599" s="19" t="s">
        <v>319</v>
      </c>
      <c r="D599" s="20" t="s">
        <v>45</v>
      </c>
      <c r="E599" s="21"/>
      <c r="F599" s="20" t="s">
        <v>27</v>
      </c>
      <c r="G599" s="20">
        <v>3</v>
      </c>
      <c r="H599" s="46" t="s">
        <v>708</v>
      </c>
      <c r="I599" s="47" t="s">
        <v>709</v>
      </c>
      <c r="J599" s="24">
        <v>0</v>
      </c>
      <c r="K599" s="25">
        <f t="shared" si="61"/>
        <v>0</v>
      </c>
    </row>
    <row r="600" spans="1:11" s="7" customFormat="1" x14ac:dyDescent="0.25">
      <c r="A600" s="17"/>
      <c r="B600" s="18" t="s">
        <v>600</v>
      </c>
      <c r="C600" s="19" t="s">
        <v>144</v>
      </c>
      <c r="D600" s="20" t="s">
        <v>91</v>
      </c>
      <c r="E600" s="21"/>
      <c r="F600" s="20" t="s">
        <v>27</v>
      </c>
      <c r="G600" s="20">
        <v>2</v>
      </c>
      <c r="H600" s="46" t="s">
        <v>708</v>
      </c>
      <c r="I600" s="47" t="s">
        <v>709</v>
      </c>
      <c r="J600" s="24">
        <v>0</v>
      </c>
      <c r="K600" s="25">
        <f t="shared" si="61"/>
        <v>0</v>
      </c>
    </row>
    <row r="601" spans="1:11" s="7" customFormat="1" x14ac:dyDescent="0.25">
      <c r="A601" s="17"/>
      <c r="B601" s="18" t="s">
        <v>694</v>
      </c>
      <c r="C601" s="19" t="s">
        <v>436</v>
      </c>
      <c r="D601" s="20" t="s">
        <v>48</v>
      </c>
      <c r="E601" s="21"/>
      <c r="F601" s="20" t="s">
        <v>22</v>
      </c>
      <c r="G601" s="20">
        <v>3</v>
      </c>
      <c r="H601" s="27">
        <v>0</v>
      </c>
      <c r="I601" s="23">
        <f t="shared" ref="I601:I606" si="62">H601*G601</f>
        <v>0</v>
      </c>
      <c r="J601" s="24">
        <v>0</v>
      </c>
      <c r="K601" s="25">
        <f t="shared" si="61"/>
        <v>0</v>
      </c>
    </row>
    <row r="602" spans="1:11" s="7" customFormat="1" x14ac:dyDescent="0.25">
      <c r="A602" s="17"/>
      <c r="B602" s="18" t="s">
        <v>686</v>
      </c>
      <c r="C602" s="19" t="s">
        <v>163</v>
      </c>
      <c r="D602" s="20" t="s">
        <v>48</v>
      </c>
      <c r="E602" s="21"/>
      <c r="F602" s="20" t="s">
        <v>22</v>
      </c>
      <c r="G602" s="20">
        <v>2</v>
      </c>
      <c r="H602" s="27">
        <v>0</v>
      </c>
      <c r="I602" s="23">
        <f t="shared" si="62"/>
        <v>0</v>
      </c>
      <c r="J602" s="24">
        <v>0</v>
      </c>
      <c r="K602" s="25">
        <f t="shared" si="61"/>
        <v>0</v>
      </c>
    </row>
    <row r="603" spans="1:11" s="7" customFormat="1" x14ac:dyDescent="0.25">
      <c r="A603" s="17"/>
      <c r="B603" s="18" t="s">
        <v>685</v>
      </c>
      <c r="C603" s="19" t="s">
        <v>57</v>
      </c>
      <c r="D603" s="20" t="s">
        <v>48</v>
      </c>
      <c r="E603" s="21"/>
      <c r="F603" s="20" t="s">
        <v>22</v>
      </c>
      <c r="G603" s="20">
        <v>3</v>
      </c>
      <c r="H603" s="27">
        <v>0</v>
      </c>
      <c r="I603" s="23">
        <f t="shared" si="62"/>
        <v>0</v>
      </c>
      <c r="J603" s="24">
        <v>0</v>
      </c>
      <c r="K603" s="25">
        <f t="shared" si="61"/>
        <v>0</v>
      </c>
    </row>
    <row r="604" spans="1:11" s="7" customFormat="1" x14ac:dyDescent="0.25">
      <c r="A604" s="17"/>
      <c r="B604" s="18" t="s">
        <v>695</v>
      </c>
      <c r="C604" s="19"/>
      <c r="D604" s="20" t="s">
        <v>48</v>
      </c>
      <c r="E604" s="21"/>
      <c r="F604" s="20" t="s">
        <v>59</v>
      </c>
      <c r="G604" s="20">
        <v>1</v>
      </c>
      <c r="H604" s="27">
        <v>0</v>
      </c>
      <c r="I604" s="23">
        <f t="shared" si="62"/>
        <v>0</v>
      </c>
      <c r="J604" s="24">
        <v>0</v>
      </c>
      <c r="K604" s="25">
        <f t="shared" si="61"/>
        <v>0</v>
      </c>
    </row>
    <row r="605" spans="1:11" s="7" customFormat="1" x14ac:dyDescent="0.25">
      <c r="A605" s="17"/>
      <c r="B605" s="18" t="s">
        <v>688</v>
      </c>
      <c r="C605" s="19"/>
      <c r="D605" s="20" t="s">
        <v>48</v>
      </c>
      <c r="E605" s="21"/>
      <c r="F605" s="20" t="s">
        <v>59</v>
      </c>
      <c r="G605" s="20">
        <v>3</v>
      </c>
      <c r="H605" s="27">
        <v>0</v>
      </c>
      <c r="I605" s="23">
        <f t="shared" ref="I605" si="63">H605*G605</f>
        <v>0</v>
      </c>
      <c r="J605" s="24">
        <v>0</v>
      </c>
      <c r="K605" s="25">
        <f t="shared" ref="K605" si="64">J605*G605</f>
        <v>0</v>
      </c>
    </row>
    <row r="606" spans="1:11" s="7" customFormat="1" x14ac:dyDescent="0.25">
      <c r="A606" s="17"/>
      <c r="B606" s="18" t="s">
        <v>690</v>
      </c>
      <c r="C606" s="19"/>
      <c r="D606" s="20" t="s">
        <v>48</v>
      </c>
      <c r="E606" s="21"/>
      <c r="F606" s="20" t="s">
        <v>59</v>
      </c>
      <c r="G606" s="20">
        <v>3</v>
      </c>
      <c r="H606" s="27">
        <v>0</v>
      </c>
      <c r="I606" s="23">
        <f t="shared" si="62"/>
        <v>0</v>
      </c>
      <c r="J606" s="24">
        <v>0</v>
      </c>
      <c r="K606" s="25">
        <f t="shared" si="61"/>
        <v>0</v>
      </c>
    </row>
    <row r="607" spans="1:11" s="7" customFormat="1" x14ac:dyDescent="0.25">
      <c r="A607" s="17"/>
      <c r="B607" s="18" t="s">
        <v>678</v>
      </c>
      <c r="C607" s="19" t="s">
        <v>329</v>
      </c>
      <c r="D607" s="20"/>
      <c r="E607" s="21" t="s">
        <v>33</v>
      </c>
      <c r="F607" s="20" t="s">
        <v>27</v>
      </c>
      <c r="G607" s="20">
        <v>1</v>
      </c>
      <c r="H607" s="46" t="s">
        <v>708</v>
      </c>
      <c r="I607" s="47" t="s">
        <v>709</v>
      </c>
      <c r="J607" s="24">
        <v>0</v>
      </c>
      <c r="K607" s="25">
        <f t="shared" si="61"/>
        <v>0</v>
      </c>
    </row>
    <row r="608" spans="1:11" s="7" customFormat="1" x14ac:dyDescent="0.25">
      <c r="A608" s="17"/>
      <c r="B608" s="18" t="s">
        <v>606</v>
      </c>
      <c r="C608" s="19" t="s">
        <v>321</v>
      </c>
      <c r="D608" s="20"/>
      <c r="E608" s="21" t="s">
        <v>33</v>
      </c>
      <c r="F608" s="20" t="s">
        <v>27</v>
      </c>
      <c r="G608" s="20">
        <v>4</v>
      </c>
      <c r="H608" s="46" t="s">
        <v>708</v>
      </c>
      <c r="I608" s="47" t="s">
        <v>709</v>
      </c>
      <c r="J608" s="24">
        <v>0</v>
      </c>
      <c r="K608" s="25">
        <f t="shared" si="61"/>
        <v>0</v>
      </c>
    </row>
    <row r="609" spans="1:11" s="7" customFormat="1" x14ac:dyDescent="0.25">
      <c r="A609" s="17"/>
      <c r="B609" s="18" t="s">
        <v>69</v>
      </c>
      <c r="C609" s="19"/>
      <c r="D609" s="20"/>
      <c r="E609" s="21" t="s">
        <v>70</v>
      </c>
      <c r="F609" s="20" t="s">
        <v>28</v>
      </c>
      <c r="G609" s="20">
        <v>1</v>
      </c>
      <c r="H609" s="46" t="s">
        <v>708</v>
      </c>
      <c r="I609" s="47" t="s">
        <v>709</v>
      </c>
      <c r="J609" s="48">
        <v>0</v>
      </c>
      <c r="K609" s="49">
        <v>0</v>
      </c>
    </row>
    <row r="610" spans="1:11" s="7" customFormat="1" x14ac:dyDescent="0.25">
      <c r="A610" s="17" t="s">
        <v>704</v>
      </c>
      <c r="B610" s="18" t="s">
        <v>617</v>
      </c>
      <c r="C610" s="19" t="s">
        <v>592</v>
      </c>
      <c r="D610" s="20" t="s">
        <v>593</v>
      </c>
      <c r="E610" s="21" t="s">
        <v>594</v>
      </c>
      <c r="F610" s="20" t="s">
        <v>27</v>
      </c>
      <c r="G610" s="20">
        <v>3</v>
      </c>
      <c r="H610" s="46" t="s">
        <v>708</v>
      </c>
      <c r="I610" s="47" t="s">
        <v>709</v>
      </c>
      <c r="J610" s="24">
        <v>0</v>
      </c>
      <c r="K610" s="25">
        <f t="shared" ref="K610:K614" si="65">J610*G610</f>
        <v>0</v>
      </c>
    </row>
    <row r="611" spans="1:11" s="7" customFormat="1" x14ac:dyDescent="0.25">
      <c r="A611" s="17"/>
      <c r="B611" s="18" t="s">
        <v>674</v>
      </c>
      <c r="C611" s="19"/>
      <c r="D611" s="20" t="s">
        <v>595</v>
      </c>
      <c r="E611" s="21" t="s">
        <v>594</v>
      </c>
      <c r="F611" s="20" t="s">
        <v>27</v>
      </c>
      <c r="G611" s="20">
        <v>3</v>
      </c>
      <c r="H611" s="46" t="s">
        <v>708</v>
      </c>
      <c r="I611" s="47" t="s">
        <v>709</v>
      </c>
      <c r="J611" s="24">
        <v>0</v>
      </c>
      <c r="K611" s="25">
        <f t="shared" si="65"/>
        <v>0</v>
      </c>
    </row>
    <row r="612" spans="1:11" s="7" customFormat="1" x14ac:dyDescent="0.25">
      <c r="A612" s="17"/>
      <c r="B612" s="18" t="s">
        <v>662</v>
      </c>
      <c r="C612" s="19"/>
      <c r="D612" s="20" t="s">
        <v>596</v>
      </c>
      <c r="E612" s="21" t="s">
        <v>594</v>
      </c>
      <c r="F612" s="20" t="s">
        <v>27</v>
      </c>
      <c r="G612" s="20">
        <v>3</v>
      </c>
      <c r="H612" s="46" t="s">
        <v>708</v>
      </c>
      <c r="I612" s="47" t="s">
        <v>709</v>
      </c>
      <c r="J612" s="24">
        <v>0</v>
      </c>
      <c r="K612" s="25">
        <f t="shared" si="65"/>
        <v>0</v>
      </c>
    </row>
    <row r="613" spans="1:11" s="7" customFormat="1" x14ac:dyDescent="0.25">
      <c r="A613" s="17"/>
      <c r="B613" s="18" t="s">
        <v>597</v>
      </c>
      <c r="C613" s="19"/>
      <c r="D613" s="20" t="s">
        <v>598</v>
      </c>
      <c r="E613" s="21" t="s">
        <v>594</v>
      </c>
      <c r="F613" s="20" t="s">
        <v>27</v>
      </c>
      <c r="G613" s="20">
        <v>3</v>
      </c>
      <c r="H613" s="46" t="s">
        <v>708</v>
      </c>
      <c r="I613" s="47" t="s">
        <v>709</v>
      </c>
      <c r="J613" s="48">
        <v>0</v>
      </c>
      <c r="K613" s="49">
        <v>0</v>
      </c>
    </row>
    <row r="614" spans="1:11" s="7" customFormat="1" x14ac:dyDescent="0.25">
      <c r="A614" s="17"/>
      <c r="B614" s="18" t="s">
        <v>627</v>
      </c>
      <c r="C614" s="19" t="s">
        <v>573</v>
      </c>
      <c r="D614" s="20"/>
      <c r="E614" s="21" t="s">
        <v>29</v>
      </c>
      <c r="F614" s="20" t="s">
        <v>22</v>
      </c>
      <c r="G614" s="20">
        <v>15</v>
      </c>
      <c r="H614" s="46" t="s">
        <v>708</v>
      </c>
      <c r="I614" s="47" t="s">
        <v>709</v>
      </c>
      <c r="J614" s="24">
        <v>0</v>
      </c>
      <c r="K614" s="25">
        <f t="shared" si="65"/>
        <v>0</v>
      </c>
    </row>
    <row r="615" spans="1:11" s="7" customFormat="1" x14ac:dyDescent="0.25">
      <c r="A615" s="17"/>
      <c r="B615" s="18" t="s">
        <v>69</v>
      </c>
      <c r="C615" s="19"/>
      <c r="D615" s="20"/>
      <c r="E615" s="21" t="s">
        <v>517</v>
      </c>
      <c r="F615" s="20" t="s">
        <v>28</v>
      </c>
      <c r="G615" s="20">
        <v>1</v>
      </c>
      <c r="H615" s="46" t="s">
        <v>708</v>
      </c>
      <c r="I615" s="47" t="s">
        <v>709</v>
      </c>
      <c r="J615" s="48">
        <v>0</v>
      </c>
      <c r="K615" s="49">
        <v>0</v>
      </c>
    </row>
    <row r="616" spans="1:11" ht="17.399999999999999" thickBot="1" x14ac:dyDescent="0.3">
      <c r="A616" s="28"/>
      <c r="B616" s="29"/>
      <c r="C616" s="30"/>
      <c r="D616" s="31"/>
      <c r="E616" s="32"/>
      <c r="F616" s="31"/>
      <c r="G616" s="31"/>
      <c r="H616" s="33"/>
      <c r="I616" s="34">
        <f>SUM(I12:I615)</f>
        <v>0</v>
      </c>
      <c r="J616" s="35"/>
      <c r="K616" s="34">
        <f>SUM(K12:K615)</f>
        <v>0</v>
      </c>
    </row>
    <row r="617" spans="1:11" ht="15.6" customHeight="1" x14ac:dyDescent="0.25">
      <c r="A617" s="111"/>
      <c r="B617" s="113" t="s">
        <v>18</v>
      </c>
      <c r="C617" s="113"/>
      <c r="D617" s="114"/>
      <c r="E617" s="114"/>
      <c r="F617" s="114"/>
      <c r="G617" s="114"/>
      <c r="H617" s="148">
        <f>I616</f>
        <v>0</v>
      </c>
      <c r="I617" s="149"/>
      <c r="J617" s="36"/>
      <c r="K617" s="8"/>
    </row>
    <row r="618" spans="1:11" ht="15.6" customHeight="1" thickBot="1" x14ac:dyDescent="0.3">
      <c r="A618" s="112"/>
      <c r="B618" s="150" t="s">
        <v>21</v>
      </c>
      <c r="C618" s="151"/>
      <c r="D618" s="152"/>
      <c r="E618" s="152"/>
      <c r="F618" s="152"/>
      <c r="G618" s="153"/>
      <c r="H618" s="154">
        <v>0</v>
      </c>
      <c r="I618" s="106"/>
      <c r="J618" s="36"/>
      <c r="K618" s="8"/>
    </row>
    <row r="619" spans="1:11" ht="15.6" customHeight="1" x14ac:dyDescent="0.25">
      <c r="A619" s="111"/>
      <c r="B619" s="119" t="s">
        <v>19</v>
      </c>
      <c r="C619" s="119"/>
      <c r="D619" s="120"/>
      <c r="E619" s="120"/>
      <c r="F619" s="120"/>
      <c r="G619" s="120"/>
      <c r="H619" s="121">
        <f>K616</f>
        <v>0</v>
      </c>
      <c r="I619" s="122"/>
      <c r="J619" s="36"/>
      <c r="K619" s="8"/>
    </row>
    <row r="620" spans="1:11" ht="15.6" customHeight="1" thickBot="1" x14ac:dyDescent="0.3">
      <c r="A620" s="112"/>
      <c r="B620" s="123" t="s">
        <v>23</v>
      </c>
      <c r="C620" s="124"/>
      <c r="D620" s="125"/>
      <c r="E620" s="125"/>
      <c r="F620" s="125"/>
      <c r="G620" s="126"/>
      <c r="H620" s="154">
        <v>0</v>
      </c>
      <c r="I620" s="106"/>
      <c r="J620" s="36"/>
      <c r="K620" s="8"/>
    </row>
    <row r="621" spans="1:11" ht="15.6" customHeight="1" x14ac:dyDescent="0.25">
      <c r="A621" s="111"/>
      <c r="B621" s="130" t="s">
        <v>710</v>
      </c>
      <c r="C621" s="131"/>
      <c r="D621" s="131"/>
      <c r="E621" s="131"/>
      <c r="F621" s="131"/>
      <c r="G621" s="132"/>
      <c r="H621" s="133">
        <v>0</v>
      </c>
      <c r="I621" s="133"/>
      <c r="J621" s="36"/>
      <c r="K621" s="8"/>
    </row>
    <row r="622" spans="1:11" ht="15.6" customHeight="1" thickBot="1" x14ac:dyDescent="0.3">
      <c r="A622" s="112"/>
      <c r="B622" s="134" t="s">
        <v>716</v>
      </c>
      <c r="C622" s="135"/>
      <c r="D622" s="135"/>
      <c r="E622" s="135"/>
      <c r="F622" s="135"/>
      <c r="G622" s="136"/>
      <c r="H622" s="137">
        <v>0</v>
      </c>
      <c r="I622" s="138"/>
      <c r="J622" s="36"/>
      <c r="K622" s="8"/>
    </row>
    <row r="623" spans="1:11" ht="15.6" customHeight="1" x14ac:dyDescent="0.25">
      <c r="A623" s="111"/>
      <c r="B623" s="144" t="s">
        <v>14</v>
      </c>
      <c r="C623" s="144"/>
      <c r="D623" s="144"/>
      <c r="E623" s="144"/>
      <c r="F623" s="144"/>
      <c r="G623" s="144"/>
      <c r="H623" s="145">
        <f>SUM(H617:I622)</f>
        <v>0</v>
      </c>
      <c r="I623" s="145"/>
      <c r="J623" s="36"/>
      <c r="K623" s="8"/>
    </row>
    <row r="624" spans="1:11" ht="15.6" customHeight="1" x14ac:dyDescent="0.25">
      <c r="A624" s="127"/>
      <c r="B624" s="146" t="s">
        <v>11</v>
      </c>
      <c r="C624" s="146"/>
      <c r="D624" s="146"/>
      <c r="E624" s="146"/>
      <c r="F624" s="146"/>
      <c r="G624" s="146"/>
      <c r="H624" s="147">
        <f>H623*0.2</f>
        <v>0</v>
      </c>
      <c r="I624" s="147"/>
      <c r="J624" s="36"/>
      <c r="K624" s="8"/>
    </row>
    <row r="625" spans="1:11" ht="15.6" customHeight="1" thickBot="1" x14ac:dyDescent="0.3">
      <c r="A625" s="112"/>
      <c r="B625" s="128" t="s">
        <v>12</v>
      </c>
      <c r="C625" s="128"/>
      <c r="D625" s="128"/>
      <c r="E625" s="128"/>
      <c r="F625" s="128"/>
      <c r="G625" s="128"/>
      <c r="H625" s="129">
        <f>H623+H624</f>
        <v>0</v>
      </c>
      <c r="I625" s="129"/>
      <c r="J625" s="36"/>
      <c r="K625" s="8"/>
    </row>
    <row r="626" spans="1:11" x14ac:dyDescent="0.25">
      <c r="A626" s="2"/>
      <c r="B626" s="2"/>
      <c r="C626" s="2"/>
      <c r="D626" s="2"/>
      <c r="E626" s="4"/>
      <c r="F626" s="2"/>
      <c r="G626" s="2"/>
      <c r="H626" s="2"/>
      <c r="I626" s="6"/>
      <c r="J626" s="5"/>
    </row>
    <row r="627" spans="1:11" x14ac:dyDescent="0.25">
      <c r="A627" s="2"/>
      <c r="B627" s="2"/>
      <c r="C627" s="2"/>
      <c r="D627" s="2"/>
      <c r="E627" s="4"/>
      <c r="F627" s="2"/>
      <c r="G627" s="2"/>
      <c r="H627" s="2"/>
      <c r="I627" s="6"/>
      <c r="J627" s="5"/>
    </row>
    <row r="628" spans="1:11" x14ac:dyDescent="0.25">
      <c r="A628" s="2"/>
      <c r="B628" s="2"/>
      <c r="C628" s="2"/>
      <c r="D628" s="2"/>
      <c r="E628" s="4"/>
      <c r="F628" s="2"/>
      <c r="G628" s="2"/>
      <c r="H628" s="2"/>
      <c r="I628" s="6"/>
      <c r="J628" s="5"/>
    </row>
    <row r="629" spans="1:11" x14ac:dyDescent="0.25">
      <c r="A629" s="2"/>
      <c r="B629" s="2"/>
      <c r="C629" s="2"/>
      <c r="D629" s="2"/>
      <c r="E629" s="4"/>
      <c r="F629" s="2"/>
      <c r="G629" s="2"/>
      <c r="H629" s="2"/>
      <c r="I629" s="6"/>
      <c r="J629" s="5"/>
    </row>
    <row r="630" spans="1:11" x14ac:dyDescent="0.25">
      <c r="G630" s="2"/>
      <c r="H630" s="2"/>
    </row>
  </sheetData>
  <sheetProtection algorithmName="SHA-512" hashValue="fI16vpijdWaGvgMEl+t8Zc42IEq93M9GvF1G+fhlIJx/0UvDBahv+BRyAZZfmwfOwUSpp9/RX8CSKPG8DUL2Bw==" saltValue="0sHM3WWTPhiXw4NFACPmTQ==" spinCount="100000" sheet="1" objects="1" scenarios="1"/>
  <autoFilter ref="A9:K629" xr:uid="{00000000-0009-0000-0000-000005000000}"/>
  <mergeCells count="42">
    <mergeCell ref="A6:I6"/>
    <mergeCell ref="F7:F8"/>
    <mergeCell ref="G7:G8"/>
    <mergeCell ref="A3:B3"/>
    <mergeCell ref="C3:K3"/>
    <mergeCell ref="A4:B4"/>
    <mergeCell ref="C4:K4"/>
    <mergeCell ref="A5:B5"/>
    <mergeCell ref="C5:K5"/>
    <mergeCell ref="A1:B1"/>
    <mergeCell ref="C1:K1"/>
    <mergeCell ref="A2:B2"/>
    <mergeCell ref="C2:K2"/>
    <mergeCell ref="A617:A618"/>
    <mergeCell ref="B617:G617"/>
    <mergeCell ref="H617:I617"/>
    <mergeCell ref="B618:G618"/>
    <mergeCell ref="H618:I618"/>
    <mergeCell ref="H7:I7"/>
    <mergeCell ref="J7:K7"/>
    <mergeCell ref="A7:A8"/>
    <mergeCell ref="B7:B8"/>
    <mergeCell ref="C7:C8"/>
    <mergeCell ref="D7:D8"/>
    <mergeCell ref="E7:E8"/>
    <mergeCell ref="B619:G619"/>
    <mergeCell ref="H619:I619"/>
    <mergeCell ref="A619:A620"/>
    <mergeCell ref="B620:G620"/>
    <mergeCell ref="H620:I620"/>
    <mergeCell ref="B622:G622"/>
    <mergeCell ref="H622:I622"/>
    <mergeCell ref="B623:G623"/>
    <mergeCell ref="H623:I623"/>
    <mergeCell ref="A621:A622"/>
    <mergeCell ref="A623:A625"/>
    <mergeCell ref="B624:G624"/>
    <mergeCell ref="H624:I624"/>
    <mergeCell ref="B625:G625"/>
    <mergeCell ref="H625:I625"/>
    <mergeCell ref="B621:G621"/>
    <mergeCell ref="H621:I621"/>
  </mergeCells>
  <dataValidations count="2">
    <dataValidation type="list" allowBlank="1" showInputMessage="1" showErrorMessage="1" sqref="F616" xr:uid="{00000000-0002-0000-0500-000000000000}">
      <formula1>Еденица</formula1>
    </dataValidation>
    <dataValidation type="list" allowBlank="1" showInputMessage="1" showErrorMessage="1" sqref="F12:F615" xr:uid="{00000000-0002-0000-0500-000001000000}">
      <formula1>#REF!</formula1>
    </dataValidation>
  </dataValidations>
  <pageMargins left="0.74803149606299213" right="0.19685039370078741" top="0.19685039370078741" bottom="0.39370078740157483" header="0.51181102362204722" footer="0.51181102362204722"/>
  <pageSetup paperSize="9" scale="55" fitToHeight="0" orientation="portrait" r:id="rId1"/>
  <headerFooter alignWithMargins="0"/>
  <ignoredErrors>
    <ignoredError sqref="H12:K38 H614:K625 K612 H40:K40 I39 K39 H606:K611 I41:K41 H612:I612 H42:K95 H97:K340 H342:K368 H370:K603 I613 I604 K604" unlockedFormula="1"/>
  </ignoredError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outlinePr summaryBelow="0"/>
    <pageSetUpPr fitToPage="1"/>
  </sheetPr>
  <dimension ref="A1:K408"/>
  <sheetViews>
    <sheetView zoomScale="82" zoomScaleNormal="82" workbookViewId="0">
      <selection activeCell="C1" sqref="C1:K1"/>
    </sheetView>
  </sheetViews>
  <sheetFormatPr defaultColWidth="9.109375" defaultRowHeight="13.2" outlineLevelRow="1" x14ac:dyDescent="0.25"/>
  <cols>
    <col min="1" max="1" width="5.5546875" style="1" customWidth="1"/>
    <col min="2" max="2" width="64.44140625" style="1" customWidth="1"/>
    <col min="3" max="4" width="23.6640625" style="1" bestFit="1" customWidth="1"/>
    <col min="5" max="5" width="18.109375" style="3" customWidth="1"/>
    <col min="6" max="6" width="7.6640625" style="1" customWidth="1"/>
    <col min="7" max="7" width="5.33203125" style="1" customWidth="1"/>
    <col min="8" max="8" width="12.44140625" style="1" customWidth="1"/>
    <col min="9" max="9" width="14.44140625" style="1" customWidth="1"/>
    <col min="10" max="10" width="11.33203125" style="1" customWidth="1"/>
    <col min="11" max="11" width="15.109375" style="1" bestFit="1" customWidth="1"/>
    <col min="12" max="16384" width="9.109375" style="1"/>
  </cols>
  <sheetData>
    <row r="1" spans="1:11" ht="14.4" outlineLevel="1" thickBot="1" x14ac:dyDescent="0.3">
      <c r="A1" s="101" t="s">
        <v>20</v>
      </c>
      <c r="B1" s="102"/>
      <c r="C1" s="101"/>
      <c r="D1" s="102"/>
      <c r="E1" s="102"/>
      <c r="F1" s="102"/>
      <c r="G1" s="102"/>
      <c r="H1" s="102"/>
      <c r="I1" s="102"/>
      <c r="J1" s="102"/>
      <c r="K1" s="103"/>
    </row>
    <row r="2" spans="1:11" ht="14.4" outlineLevel="1" thickBot="1" x14ac:dyDescent="0.3">
      <c r="A2" s="104" t="s">
        <v>1</v>
      </c>
      <c r="B2" s="101"/>
      <c r="C2" s="101"/>
      <c r="D2" s="102"/>
      <c r="E2" s="102"/>
      <c r="F2" s="102"/>
      <c r="G2" s="102"/>
      <c r="H2" s="102"/>
      <c r="I2" s="102"/>
      <c r="J2" s="102"/>
      <c r="K2" s="103"/>
    </row>
    <row r="3" spans="1:11" ht="14.4" outlineLevel="1" thickBot="1" x14ac:dyDescent="0.3">
      <c r="A3" s="104" t="s">
        <v>2</v>
      </c>
      <c r="B3" s="101"/>
      <c r="C3" s="139"/>
      <c r="D3" s="140"/>
      <c r="E3" s="140"/>
      <c r="F3" s="140"/>
      <c r="G3" s="140"/>
      <c r="H3" s="140"/>
      <c r="I3" s="140"/>
      <c r="J3" s="140"/>
      <c r="K3" s="141"/>
    </row>
    <row r="4" spans="1:11" ht="14.4" outlineLevel="1" thickBot="1" x14ac:dyDescent="0.3">
      <c r="A4" s="104" t="s">
        <v>0</v>
      </c>
      <c r="B4" s="101"/>
      <c r="C4" s="139"/>
      <c r="D4" s="140"/>
      <c r="E4" s="140"/>
      <c r="F4" s="140"/>
      <c r="G4" s="140"/>
      <c r="H4" s="140"/>
      <c r="I4" s="140"/>
      <c r="J4" s="140"/>
      <c r="K4" s="141"/>
    </row>
    <row r="5" spans="1:11" ht="14.4" outlineLevel="1" thickBot="1" x14ac:dyDescent="0.3">
      <c r="A5" s="104" t="s">
        <v>3</v>
      </c>
      <c r="B5" s="101"/>
      <c r="C5" s="139"/>
      <c r="D5" s="140"/>
      <c r="E5" s="140"/>
      <c r="F5" s="140"/>
      <c r="G5" s="140"/>
      <c r="H5" s="140"/>
      <c r="I5" s="140"/>
      <c r="J5" s="140"/>
      <c r="K5" s="141"/>
    </row>
    <row r="6" spans="1:11" ht="13.8" outlineLevel="1" thickBot="1" x14ac:dyDescent="0.3">
      <c r="A6" s="115"/>
      <c r="B6" s="116"/>
      <c r="C6" s="117"/>
      <c r="D6" s="117"/>
      <c r="E6" s="117"/>
      <c r="F6" s="117"/>
      <c r="G6" s="117"/>
      <c r="H6" s="117"/>
      <c r="I6" s="118"/>
      <c r="J6" s="8"/>
      <c r="K6" s="9"/>
    </row>
    <row r="7" spans="1:11" ht="24.75" customHeight="1" thickBot="1" x14ac:dyDescent="0.3">
      <c r="A7" s="109" t="s">
        <v>4</v>
      </c>
      <c r="B7" s="109" t="s">
        <v>5</v>
      </c>
      <c r="C7" s="109" t="s">
        <v>6</v>
      </c>
      <c r="D7" s="109" t="s">
        <v>6</v>
      </c>
      <c r="E7" s="142" t="s">
        <v>13</v>
      </c>
      <c r="F7" s="109" t="s">
        <v>7</v>
      </c>
      <c r="G7" s="109" t="s">
        <v>8</v>
      </c>
      <c r="H7" s="107" t="s">
        <v>9</v>
      </c>
      <c r="I7" s="108"/>
      <c r="J7" s="109" t="s">
        <v>10</v>
      </c>
      <c r="K7" s="109"/>
    </row>
    <row r="8" spans="1:11" ht="39.75" customHeight="1" thickBot="1" x14ac:dyDescent="0.3">
      <c r="A8" s="110"/>
      <c r="B8" s="110"/>
      <c r="C8" s="110"/>
      <c r="D8" s="110"/>
      <c r="E8" s="143"/>
      <c r="F8" s="110"/>
      <c r="G8" s="110"/>
      <c r="H8" s="45" t="s">
        <v>15</v>
      </c>
      <c r="I8" s="45" t="s">
        <v>17</v>
      </c>
      <c r="J8" s="45" t="s">
        <v>15</v>
      </c>
      <c r="K8" s="45" t="s">
        <v>16</v>
      </c>
    </row>
    <row r="9" spans="1:11" ht="14.25" customHeight="1" thickBot="1" x14ac:dyDescent="0.3">
      <c r="A9" s="43">
        <v>1</v>
      </c>
      <c r="B9" s="44">
        <v>2</v>
      </c>
      <c r="C9" s="10">
        <v>3</v>
      </c>
      <c r="D9" s="10">
        <v>3</v>
      </c>
      <c r="E9" s="11">
        <v>4</v>
      </c>
      <c r="F9" s="10">
        <v>5</v>
      </c>
      <c r="G9" s="44">
        <v>6</v>
      </c>
      <c r="H9" s="10">
        <v>7</v>
      </c>
      <c r="I9" s="44">
        <v>8</v>
      </c>
      <c r="J9" s="10">
        <v>9</v>
      </c>
      <c r="K9" s="44">
        <v>10</v>
      </c>
    </row>
    <row r="10" spans="1:11" ht="13.8" thickBot="1" x14ac:dyDescent="0.3">
      <c r="A10" s="12"/>
      <c r="B10" s="13"/>
      <c r="C10" s="14"/>
      <c r="D10" s="14"/>
      <c r="E10" s="14"/>
      <c r="F10" s="14"/>
      <c r="G10" s="14"/>
      <c r="H10" s="14"/>
      <c r="I10" s="14"/>
      <c r="J10" s="15"/>
      <c r="K10" s="16"/>
    </row>
    <row r="11" spans="1:11" ht="13.8" thickBot="1" x14ac:dyDescent="0.3">
      <c r="A11" s="12"/>
      <c r="B11" s="13" t="s">
        <v>706</v>
      </c>
      <c r="C11" s="14"/>
      <c r="D11" s="14"/>
      <c r="E11" s="14"/>
      <c r="F11" s="14"/>
      <c r="G11" s="14"/>
      <c r="H11" s="14"/>
      <c r="I11" s="14"/>
      <c r="J11" s="15"/>
      <c r="K11" s="16"/>
    </row>
    <row r="12" spans="1:11" s="7" customFormat="1" x14ac:dyDescent="0.25">
      <c r="A12" s="17" t="s">
        <v>537</v>
      </c>
      <c r="B12" s="18" t="s">
        <v>618</v>
      </c>
      <c r="C12" s="19" t="s">
        <v>527</v>
      </c>
      <c r="D12" s="20"/>
      <c r="E12" s="21" t="s">
        <v>452</v>
      </c>
      <c r="F12" s="20" t="s">
        <v>27</v>
      </c>
      <c r="G12" s="20">
        <v>1</v>
      </c>
      <c r="H12" s="46" t="s">
        <v>708</v>
      </c>
      <c r="I12" s="47" t="s">
        <v>709</v>
      </c>
      <c r="J12" s="24">
        <v>0</v>
      </c>
      <c r="K12" s="25">
        <f>J12*G12</f>
        <v>0</v>
      </c>
    </row>
    <row r="13" spans="1:11" s="7" customFormat="1" x14ac:dyDescent="0.25">
      <c r="A13" s="17"/>
      <c r="B13" s="18" t="s">
        <v>608</v>
      </c>
      <c r="C13" s="19" t="s">
        <v>454</v>
      </c>
      <c r="D13" s="20"/>
      <c r="E13" s="21" t="s">
        <v>452</v>
      </c>
      <c r="F13" s="20" t="s">
        <v>27</v>
      </c>
      <c r="G13" s="20">
        <v>3</v>
      </c>
      <c r="H13" s="46" t="s">
        <v>708</v>
      </c>
      <c r="I13" s="47" t="s">
        <v>709</v>
      </c>
      <c r="J13" s="24">
        <v>0</v>
      </c>
      <c r="K13" s="25">
        <f t="shared" ref="K13:K26" si="0">J13*G13</f>
        <v>0</v>
      </c>
    </row>
    <row r="14" spans="1:11" s="7" customFormat="1" x14ac:dyDescent="0.25">
      <c r="A14" s="17"/>
      <c r="B14" s="18" t="s">
        <v>608</v>
      </c>
      <c r="C14" s="19" t="s">
        <v>455</v>
      </c>
      <c r="D14" s="20"/>
      <c r="E14" s="21" t="s">
        <v>452</v>
      </c>
      <c r="F14" s="20" t="s">
        <v>27</v>
      </c>
      <c r="G14" s="20">
        <v>4</v>
      </c>
      <c r="H14" s="46" t="s">
        <v>708</v>
      </c>
      <c r="I14" s="47" t="s">
        <v>709</v>
      </c>
      <c r="J14" s="24">
        <v>0</v>
      </c>
      <c r="K14" s="25">
        <f t="shared" si="0"/>
        <v>0</v>
      </c>
    </row>
    <row r="15" spans="1:11" s="7" customFormat="1" x14ac:dyDescent="0.25">
      <c r="A15" s="17"/>
      <c r="B15" s="18" t="s">
        <v>642</v>
      </c>
      <c r="C15" s="19" t="s">
        <v>463</v>
      </c>
      <c r="D15" s="20"/>
      <c r="E15" s="21" t="s">
        <v>452</v>
      </c>
      <c r="F15" s="20" t="s">
        <v>27</v>
      </c>
      <c r="G15" s="20">
        <v>3</v>
      </c>
      <c r="H15" s="46" t="s">
        <v>708</v>
      </c>
      <c r="I15" s="47" t="s">
        <v>709</v>
      </c>
      <c r="J15" s="24">
        <v>0</v>
      </c>
      <c r="K15" s="25">
        <f t="shared" si="0"/>
        <v>0</v>
      </c>
    </row>
    <row r="16" spans="1:11" s="7" customFormat="1" x14ac:dyDescent="0.25">
      <c r="A16" s="17"/>
      <c r="B16" s="18" t="s">
        <v>642</v>
      </c>
      <c r="C16" s="19" t="s">
        <v>464</v>
      </c>
      <c r="D16" s="20"/>
      <c r="E16" s="21" t="s">
        <v>452</v>
      </c>
      <c r="F16" s="20" t="s">
        <v>27</v>
      </c>
      <c r="G16" s="20">
        <v>4</v>
      </c>
      <c r="H16" s="46" t="s">
        <v>708</v>
      </c>
      <c r="I16" s="47" t="s">
        <v>709</v>
      </c>
      <c r="J16" s="24">
        <v>0</v>
      </c>
      <c r="K16" s="25">
        <f t="shared" si="0"/>
        <v>0</v>
      </c>
    </row>
    <row r="17" spans="1:11" s="7" customFormat="1" x14ac:dyDescent="0.25">
      <c r="A17" s="17"/>
      <c r="B17" s="18" t="s">
        <v>630</v>
      </c>
      <c r="C17" s="19" t="s">
        <v>538</v>
      </c>
      <c r="D17" s="20"/>
      <c r="E17" s="21" t="s">
        <v>452</v>
      </c>
      <c r="F17" s="20" t="s">
        <v>27</v>
      </c>
      <c r="G17" s="20">
        <v>2</v>
      </c>
      <c r="H17" s="46" t="s">
        <v>708</v>
      </c>
      <c r="I17" s="47" t="s">
        <v>709</v>
      </c>
      <c r="J17" s="24">
        <v>0</v>
      </c>
      <c r="K17" s="25">
        <f t="shared" si="0"/>
        <v>0</v>
      </c>
    </row>
    <row r="18" spans="1:11" s="7" customFormat="1" x14ac:dyDescent="0.25">
      <c r="A18" s="17"/>
      <c r="B18" s="18" t="s">
        <v>659</v>
      </c>
      <c r="C18" s="19" t="s">
        <v>469</v>
      </c>
      <c r="D18" s="20"/>
      <c r="E18" s="21" t="s">
        <v>452</v>
      </c>
      <c r="F18" s="20" t="s">
        <v>27</v>
      </c>
      <c r="G18" s="20">
        <v>5</v>
      </c>
      <c r="H18" s="46" t="s">
        <v>708</v>
      </c>
      <c r="I18" s="47" t="s">
        <v>709</v>
      </c>
      <c r="J18" s="24">
        <v>0</v>
      </c>
      <c r="K18" s="25">
        <f t="shared" si="0"/>
        <v>0</v>
      </c>
    </row>
    <row r="19" spans="1:11" s="7" customFormat="1" x14ac:dyDescent="0.25">
      <c r="A19" s="17"/>
      <c r="B19" s="18" t="s">
        <v>651</v>
      </c>
      <c r="C19" s="19" t="s">
        <v>539</v>
      </c>
      <c r="D19" s="20"/>
      <c r="E19" s="21" t="s">
        <v>452</v>
      </c>
      <c r="F19" s="20" t="s">
        <v>28</v>
      </c>
      <c r="G19" s="20">
        <v>4</v>
      </c>
      <c r="H19" s="46" t="s">
        <v>708</v>
      </c>
      <c r="I19" s="47" t="s">
        <v>709</v>
      </c>
      <c r="J19" s="24">
        <v>0</v>
      </c>
      <c r="K19" s="25">
        <f t="shared" si="0"/>
        <v>0</v>
      </c>
    </row>
    <row r="20" spans="1:11" s="7" customFormat="1" x14ac:dyDescent="0.25">
      <c r="A20" s="17"/>
      <c r="B20" s="18" t="s">
        <v>651</v>
      </c>
      <c r="C20" s="19" t="s">
        <v>540</v>
      </c>
      <c r="D20" s="20"/>
      <c r="E20" s="21" t="s">
        <v>452</v>
      </c>
      <c r="F20" s="20" t="s">
        <v>28</v>
      </c>
      <c r="G20" s="20">
        <v>2</v>
      </c>
      <c r="H20" s="46" t="s">
        <v>708</v>
      </c>
      <c r="I20" s="47" t="s">
        <v>709</v>
      </c>
      <c r="J20" s="24">
        <v>0</v>
      </c>
      <c r="K20" s="25">
        <f t="shared" si="0"/>
        <v>0</v>
      </c>
    </row>
    <row r="21" spans="1:11" s="7" customFormat="1" ht="26.4" x14ac:dyDescent="0.25">
      <c r="A21" s="17"/>
      <c r="B21" s="18" t="s">
        <v>655</v>
      </c>
      <c r="C21" s="19" t="s">
        <v>471</v>
      </c>
      <c r="D21" s="20"/>
      <c r="E21" s="98" t="s">
        <v>721</v>
      </c>
      <c r="F21" s="20" t="s">
        <v>22</v>
      </c>
      <c r="G21" s="20">
        <v>24</v>
      </c>
      <c r="H21" s="46" t="s">
        <v>708</v>
      </c>
      <c r="I21" s="47" t="s">
        <v>709</v>
      </c>
      <c r="J21" s="24">
        <v>0</v>
      </c>
      <c r="K21" s="25">
        <f t="shared" si="0"/>
        <v>0</v>
      </c>
    </row>
    <row r="22" spans="1:11" s="7" customFormat="1" ht="26.4" x14ac:dyDescent="0.25">
      <c r="A22" s="17"/>
      <c r="B22" s="18" t="s">
        <v>655</v>
      </c>
      <c r="C22" s="19" t="s">
        <v>472</v>
      </c>
      <c r="D22" s="20"/>
      <c r="E22" s="98" t="s">
        <v>721</v>
      </c>
      <c r="F22" s="20" t="s">
        <v>22</v>
      </c>
      <c r="G22" s="20">
        <v>11</v>
      </c>
      <c r="H22" s="46" t="s">
        <v>708</v>
      </c>
      <c r="I22" s="47" t="s">
        <v>709</v>
      </c>
      <c r="J22" s="24">
        <v>0</v>
      </c>
      <c r="K22" s="25">
        <f t="shared" si="0"/>
        <v>0</v>
      </c>
    </row>
    <row r="23" spans="1:11" s="7" customFormat="1" ht="26.4" x14ac:dyDescent="0.25">
      <c r="A23" s="17"/>
      <c r="B23" s="18" t="s">
        <v>655</v>
      </c>
      <c r="C23" s="19" t="s">
        <v>473</v>
      </c>
      <c r="D23" s="20"/>
      <c r="E23" s="98" t="s">
        <v>721</v>
      </c>
      <c r="F23" s="20" t="s">
        <v>22</v>
      </c>
      <c r="G23" s="20">
        <v>11</v>
      </c>
      <c r="H23" s="46" t="s">
        <v>708</v>
      </c>
      <c r="I23" s="47" t="s">
        <v>709</v>
      </c>
      <c r="J23" s="24">
        <v>0</v>
      </c>
      <c r="K23" s="25">
        <f t="shared" si="0"/>
        <v>0</v>
      </c>
    </row>
    <row r="24" spans="1:11" s="7" customFormat="1" ht="26.4" x14ac:dyDescent="0.25">
      <c r="A24" s="17"/>
      <c r="B24" s="18" t="s">
        <v>655</v>
      </c>
      <c r="C24" s="19" t="s">
        <v>474</v>
      </c>
      <c r="D24" s="20"/>
      <c r="E24" s="98" t="s">
        <v>721</v>
      </c>
      <c r="F24" s="20" t="s">
        <v>22</v>
      </c>
      <c r="G24" s="20">
        <v>56.1</v>
      </c>
      <c r="H24" s="46" t="s">
        <v>708</v>
      </c>
      <c r="I24" s="47" t="s">
        <v>709</v>
      </c>
      <c r="J24" s="24">
        <v>0</v>
      </c>
      <c r="K24" s="25">
        <f t="shared" si="0"/>
        <v>0</v>
      </c>
    </row>
    <row r="25" spans="1:11" s="7" customFormat="1" ht="26.4" x14ac:dyDescent="0.25">
      <c r="A25" s="17"/>
      <c r="B25" s="18" t="s">
        <v>655</v>
      </c>
      <c r="C25" s="19" t="s">
        <v>475</v>
      </c>
      <c r="D25" s="20"/>
      <c r="E25" s="98" t="s">
        <v>721</v>
      </c>
      <c r="F25" s="20" t="s">
        <v>22</v>
      </c>
      <c r="G25" s="20">
        <v>26.400000000000002</v>
      </c>
      <c r="H25" s="46" t="s">
        <v>708</v>
      </c>
      <c r="I25" s="47" t="s">
        <v>709</v>
      </c>
      <c r="J25" s="24">
        <v>0</v>
      </c>
      <c r="K25" s="25">
        <f t="shared" si="0"/>
        <v>0</v>
      </c>
    </row>
    <row r="26" spans="1:11" s="7" customFormat="1" ht="26.4" x14ac:dyDescent="0.25">
      <c r="A26" s="17"/>
      <c r="B26" s="18" t="s">
        <v>655</v>
      </c>
      <c r="C26" s="19" t="s">
        <v>476</v>
      </c>
      <c r="D26" s="20"/>
      <c r="E26" s="98" t="s">
        <v>721</v>
      </c>
      <c r="F26" s="20" t="s">
        <v>22</v>
      </c>
      <c r="G26" s="20">
        <v>79.2</v>
      </c>
      <c r="H26" s="46" t="s">
        <v>708</v>
      </c>
      <c r="I26" s="47" t="s">
        <v>709</v>
      </c>
      <c r="J26" s="24">
        <v>0</v>
      </c>
      <c r="K26" s="25">
        <f t="shared" si="0"/>
        <v>0</v>
      </c>
    </row>
    <row r="27" spans="1:11" s="7" customFormat="1" x14ac:dyDescent="0.25">
      <c r="A27" s="17"/>
      <c r="B27" s="18" t="s">
        <v>478</v>
      </c>
      <c r="C27" s="19"/>
      <c r="D27" s="20"/>
      <c r="E27" s="21"/>
      <c r="F27" s="20" t="s">
        <v>28</v>
      </c>
      <c r="G27" s="20">
        <v>1</v>
      </c>
      <c r="H27" s="46" t="s">
        <v>708</v>
      </c>
      <c r="I27" s="47" t="s">
        <v>709</v>
      </c>
      <c r="J27" s="48">
        <v>0</v>
      </c>
      <c r="K27" s="49">
        <v>0</v>
      </c>
    </row>
    <row r="28" spans="1:11" s="7" customFormat="1" ht="26.4" x14ac:dyDescent="0.25">
      <c r="A28" s="17"/>
      <c r="B28" s="18" t="s">
        <v>626</v>
      </c>
      <c r="C28" s="19" t="s">
        <v>479</v>
      </c>
      <c r="D28" s="20" t="s">
        <v>480</v>
      </c>
      <c r="E28" s="98" t="s">
        <v>722</v>
      </c>
      <c r="F28" s="20" t="s">
        <v>22</v>
      </c>
      <c r="G28" s="20">
        <v>24</v>
      </c>
      <c r="H28" s="46" t="s">
        <v>708</v>
      </c>
      <c r="I28" s="47" t="s">
        <v>709</v>
      </c>
      <c r="J28" s="24">
        <v>0</v>
      </c>
      <c r="K28" s="25">
        <f t="shared" ref="K28:K38" si="1">J28*G28</f>
        <v>0</v>
      </c>
    </row>
    <row r="29" spans="1:11" s="7" customFormat="1" ht="26.4" x14ac:dyDescent="0.25">
      <c r="A29" s="17"/>
      <c r="B29" s="18" t="s">
        <v>626</v>
      </c>
      <c r="C29" s="19" t="s">
        <v>481</v>
      </c>
      <c r="D29" s="20" t="s">
        <v>482</v>
      </c>
      <c r="E29" s="98" t="s">
        <v>722</v>
      </c>
      <c r="F29" s="20" t="s">
        <v>22</v>
      </c>
      <c r="G29" s="20">
        <v>11</v>
      </c>
      <c r="H29" s="46" t="s">
        <v>708</v>
      </c>
      <c r="I29" s="47" t="s">
        <v>709</v>
      </c>
      <c r="J29" s="24">
        <v>0</v>
      </c>
      <c r="K29" s="25">
        <f t="shared" si="1"/>
        <v>0</v>
      </c>
    </row>
    <row r="30" spans="1:11" s="7" customFormat="1" ht="26.4" x14ac:dyDescent="0.25">
      <c r="A30" s="17"/>
      <c r="B30" s="18" t="s">
        <v>626</v>
      </c>
      <c r="C30" s="19" t="s">
        <v>483</v>
      </c>
      <c r="D30" s="20" t="s">
        <v>484</v>
      </c>
      <c r="E30" s="98" t="s">
        <v>722</v>
      </c>
      <c r="F30" s="20" t="s">
        <v>22</v>
      </c>
      <c r="G30" s="20">
        <v>11</v>
      </c>
      <c r="H30" s="46" t="s">
        <v>708</v>
      </c>
      <c r="I30" s="47" t="s">
        <v>709</v>
      </c>
      <c r="J30" s="24">
        <v>0</v>
      </c>
      <c r="K30" s="25">
        <f t="shared" si="1"/>
        <v>0</v>
      </c>
    </row>
    <row r="31" spans="1:11" s="7" customFormat="1" ht="26.4" x14ac:dyDescent="0.25">
      <c r="A31" s="17"/>
      <c r="B31" s="18" t="s">
        <v>626</v>
      </c>
      <c r="C31" s="19" t="s">
        <v>485</v>
      </c>
      <c r="D31" s="20" t="s">
        <v>486</v>
      </c>
      <c r="E31" s="98" t="s">
        <v>722</v>
      </c>
      <c r="F31" s="20" t="s">
        <v>22</v>
      </c>
      <c r="G31" s="20">
        <v>56.1</v>
      </c>
      <c r="H31" s="46" t="s">
        <v>708</v>
      </c>
      <c r="I31" s="47" t="s">
        <v>709</v>
      </c>
      <c r="J31" s="24">
        <v>0</v>
      </c>
      <c r="K31" s="25">
        <f t="shared" si="1"/>
        <v>0</v>
      </c>
    </row>
    <row r="32" spans="1:11" s="7" customFormat="1" ht="26.4" x14ac:dyDescent="0.25">
      <c r="A32" s="17"/>
      <c r="B32" s="18" t="s">
        <v>626</v>
      </c>
      <c r="C32" s="19" t="s">
        <v>487</v>
      </c>
      <c r="D32" s="20" t="s">
        <v>488</v>
      </c>
      <c r="E32" s="98" t="s">
        <v>722</v>
      </c>
      <c r="F32" s="20" t="s">
        <v>22</v>
      </c>
      <c r="G32" s="20">
        <v>26.400000000000002</v>
      </c>
      <c r="H32" s="46" t="s">
        <v>708</v>
      </c>
      <c r="I32" s="47" t="s">
        <v>709</v>
      </c>
      <c r="J32" s="24">
        <v>0</v>
      </c>
      <c r="K32" s="25">
        <f t="shared" si="1"/>
        <v>0</v>
      </c>
    </row>
    <row r="33" spans="1:11" s="7" customFormat="1" ht="26.4" x14ac:dyDescent="0.25">
      <c r="A33" s="17"/>
      <c r="B33" s="18" t="s">
        <v>626</v>
      </c>
      <c r="C33" s="19" t="s">
        <v>489</v>
      </c>
      <c r="D33" s="20" t="s">
        <v>490</v>
      </c>
      <c r="E33" s="98" t="s">
        <v>722</v>
      </c>
      <c r="F33" s="20" t="s">
        <v>22</v>
      </c>
      <c r="G33" s="20">
        <v>79.2</v>
      </c>
      <c r="H33" s="46" t="s">
        <v>708</v>
      </c>
      <c r="I33" s="47" t="s">
        <v>709</v>
      </c>
      <c r="J33" s="24">
        <v>0</v>
      </c>
      <c r="K33" s="25">
        <f t="shared" si="1"/>
        <v>0</v>
      </c>
    </row>
    <row r="34" spans="1:11" s="7" customFormat="1" x14ac:dyDescent="0.25">
      <c r="A34" s="17"/>
      <c r="B34" s="18" t="s">
        <v>627</v>
      </c>
      <c r="C34" s="19" t="s">
        <v>493</v>
      </c>
      <c r="D34" s="20"/>
      <c r="E34" s="21" t="s">
        <v>29</v>
      </c>
      <c r="F34" s="20" t="s">
        <v>22</v>
      </c>
      <c r="G34" s="20">
        <v>183.7</v>
      </c>
      <c r="H34" s="46" t="s">
        <v>708</v>
      </c>
      <c r="I34" s="47" t="s">
        <v>709</v>
      </c>
      <c r="J34" s="24">
        <v>0</v>
      </c>
      <c r="K34" s="25">
        <f t="shared" si="1"/>
        <v>0</v>
      </c>
    </row>
    <row r="35" spans="1:11" s="7" customFormat="1" x14ac:dyDescent="0.25">
      <c r="A35" s="17"/>
      <c r="B35" s="18" t="s">
        <v>628</v>
      </c>
      <c r="C35" s="19" t="s">
        <v>494</v>
      </c>
      <c r="D35" s="20"/>
      <c r="E35" s="21" t="s">
        <v>29</v>
      </c>
      <c r="F35" s="20" t="s">
        <v>22</v>
      </c>
      <c r="G35" s="20">
        <v>140</v>
      </c>
      <c r="H35" s="46" t="s">
        <v>708</v>
      </c>
      <c r="I35" s="47" t="s">
        <v>709</v>
      </c>
      <c r="J35" s="24">
        <v>0</v>
      </c>
      <c r="K35" s="25">
        <f t="shared" si="1"/>
        <v>0</v>
      </c>
    </row>
    <row r="36" spans="1:11" s="7" customFormat="1" x14ac:dyDescent="0.25">
      <c r="A36" s="17"/>
      <c r="B36" s="18" t="s">
        <v>654</v>
      </c>
      <c r="C36" s="19" t="s">
        <v>495</v>
      </c>
      <c r="D36" s="20"/>
      <c r="E36" s="21" t="s">
        <v>496</v>
      </c>
      <c r="F36" s="20" t="s">
        <v>27</v>
      </c>
      <c r="G36" s="20">
        <v>1</v>
      </c>
      <c r="H36" s="46" t="s">
        <v>708</v>
      </c>
      <c r="I36" s="47" t="s">
        <v>709</v>
      </c>
      <c r="J36" s="24">
        <v>0</v>
      </c>
      <c r="K36" s="25">
        <f t="shared" si="1"/>
        <v>0</v>
      </c>
    </row>
    <row r="37" spans="1:11" s="7" customFormat="1" x14ac:dyDescent="0.25">
      <c r="A37" s="17"/>
      <c r="B37" s="18" t="s">
        <v>666</v>
      </c>
      <c r="C37" s="19" t="s">
        <v>497</v>
      </c>
      <c r="D37" s="20" t="s">
        <v>498</v>
      </c>
      <c r="E37" s="21" t="s">
        <v>499</v>
      </c>
      <c r="F37" s="20" t="s">
        <v>22</v>
      </c>
      <c r="G37" s="20">
        <v>5</v>
      </c>
      <c r="H37" s="46" t="s">
        <v>708</v>
      </c>
      <c r="I37" s="47" t="s">
        <v>709</v>
      </c>
      <c r="J37" s="24">
        <v>0</v>
      </c>
      <c r="K37" s="25">
        <f t="shared" si="1"/>
        <v>0</v>
      </c>
    </row>
    <row r="38" spans="1:11" s="7" customFormat="1" x14ac:dyDescent="0.25">
      <c r="A38" s="17"/>
      <c r="B38" s="18" t="s">
        <v>666</v>
      </c>
      <c r="C38" s="19" t="s">
        <v>500</v>
      </c>
      <c r="D38" s="20" t="s">
        <v>498</v>
      </c>
      <c r="E38" s="21" t="s">
        <v>499</v>
      </c>
      <c r="F38" s="20" t="s">
        <v>22</v>
      </c>
      <c r="G38" s="20">
        <v>70</v>
      </c>
      <c r="H38" s="46" t="s">
        <v>708</v>
      </c>
      <c r="I38" s="47" t="s">
        <v>709</v>
      </c>
      <c r="J38" s="24">
        <v>0</v>
      </c>
      <c r="K38" s="25">
        <f t="shared" si="1"/>
        <v>0</v>
      </c>
    </row>
    <row r="39" spans="1:11" s="7" customFormat="1" x14ac:dyDescent="0.25">
      <c r="A39" s="17"/>
      <c r="B39" s="18" t="s">
        <v>501</v>
      </c>
      <c r="C39" s="19"/>
      <c r="D39" s="20" t="s">
        <v>498</v>
      </c>
      <c r="E39" s="21" t="s">
        <v>499</v>
      </c>
      <c r="F39" s="20" t="s">
        <v>28</v>
      </c>
      <c r="G39" s="20">
        <v>1</v>
      </c>
      <c r="H39" s="46" t="s">
        <v>708</v>
      </c>
      <c r="I39" s="47" t="s">
        <v>709</v>
      </c>
      <c r="J39" s="48">
        <v>0</v>
      </c>
      <c r="K39" s="49">
        <v>0</v>
      </c>
    </row>
    <row r="40" spans="1:11" s="7" customFormat="1" ht="26.4" x14ac:dyDescent="0.25">
      <c r="A40" s="17"/>
      <c r="B40" s="18" t="s">
        <v>626</v>
      </c>
      <c r="C40" s="19" t="s">
        <v>502</v>
      </c>
      <c r="D40" s="20" t="s">
        <v>503</v>
      </c>
      <c r="E40" s="98" t="s">
        <v>722</v>
      </c>
      <c r="F40" s="20" t="s">
        <v>22</v>
      </c>
      <c r="G40" s="20">
        <v>5</v>
      </c>
      <c r="H40" s="46" t="s">
        <v>708</v>
      </c>
      <c r="I40" s="47" t="s">
        <v>709</v>
      </c>
      <c r="J40" s="24">
        <v>0</v>
      </c>
      <c r="K40" s="25">
        <f t="shared" ref="K40:K41" si="2">J40*G40</f>
        <v>0</v>
      </c>
    </row>
    <row r="41" spans="1:11" s="7" customFormat="1" ht="26.4" x14ac:dyDescent="0.25">
      <c r="A41" s="17"/>
      <c r="B41" s="18" t="s">
        <v>626</v>
      </c>
      <c r="C41" s="19" t="s">
        <v>479</v>
      </c>
      <c r="D41" s="20" t="s">
        <v>503</v>
      </c>
      <c r="E41" s="98" t="s">
        <v>722</v>
      </c>
      <c r="F41" s="20" t="s">
        <v>22</v>
      </c>
      <c r="G41" s="20">
        <v>70</v>
      </c>
      <c r="H41" s="46" t="s">
        <v>708</v>
      </c>
      <c r="I41" s="47" t="s">
        <v>709</v>
      </c>
      <c r="J41" s="24">
        <v>0</v>
      </c>
      <c r="K41" s="25">
        <f t="shared" si="2"/>
        <v>0</v>
      </c>
    </row>
    <row r="42" spans="1:11" s="7" customFormat="1" ht="26.4" x14ac:dyDescent="0.25">
      <c r="A42" s="17"/>
      <c r="B42" s="18" t="s">
        <v>504</v>
      </c>
      <c r="C42" s="19" t="s">
        <v>505</v>
      </c>
      <c r="D42" s="20"/>
      <c r="E42" s="98" t="s">
        <v>722</v>
      </c>
      <c r="F42" s="20" t="s">
        <v>506</v>
      </c>
      <c r="G42" s="20">
        <v>3</v>
      </c>
      <c r="H42" s="46" t="s">
        <v>708</v>
      </c>
      <c r="I42" s="47" t="s">
        <v>709</v>
      </c>
      <c r="J42" s="48">
        <v>0</v>
      </c>
      <c r="K42" s="49">
        <v>0</v>
      </c>
    </row>
    <row r="43" spans="1:11" s="7" customFormat="1" ht="26.4" x14ac:dyDescent="0.25">
      <c r="A43" s="17"/>
      <c r="B43" s="18" t="s">
        <v>504</v>
      </c>
      <c r="C43" s="19" t="s">
        <v>507</v>
      </c>
      <c r="D43" s="20"/>
      <c r="E43" s="98" t="s">
        <v>722</v>
      </c>
      <c r="F43" s="20" t="s">
        <v>506</v>
      </c>
      <c r="G43" s="20">
        <v>9</v>
      </c>
      <c r="H43" s="46" t="s">
        <v>708</v>
      </c>
      <c r="I43" s="47" t="s">
        <v>709</v>
      </c>
      <c r="J43" s="48">
        <v>0</v>
      </c>
      <c r="K43" s="49">
        <v>0</v>
      </c>
    </row>
    <row r="44" spans="1:11" s="7" customFormat="1" ht="26.4" x14ac:dyDescent="0.25">
      <c r="A44" s="17"/>
      <c r="B44" s="18" t="s">
        <v>508</v>
      </c>
      <c r="C44" s="19" t="s">
        <v>509</v>
      </c>
      <c r="D44" s="20"/>
      <c r="E44" s="98" t="s">
        <v>722</v>
      </c>
      <c r="F44" s="20" t="s">
        <v>506</v>
      </c>
      <c r="G44" s="20">
        <v>21</v>
      </c>
      <c r="H44" s="46" t="s">
        <v>708</v>
      </c>
      <c r="I44" s="47" t="s">
        <v>709</v>
      </c>
      <c r="J44" s="48">
        <v>0</v>
      </c>
      <c r="K44" s="49">
        <v>0</v>
      </c>
    </row>
    <row r="45" spans="1:11" s="7" customFormat="1" x14ac:dyDescent="0.25">
      <c r="A45" s="17"/>
      <c r="B45" s="18" t="s">
        <v>693</v>
      </c>
      <c r="C45" s="19"/>
      <c r="D45" s="20"/>
      <c r="E45" s="21"/>
      <c r="F45" s="20" t="s">
        <v>59</v>
      </c>
      <c r="G45" s="20">
        <v>2</v>
      </c>
      <c r="H45" s="27">
        <v>0</v>
      </c>
      <c r="I45" s="23">
        <f>H45*G45</f>
        <v>0</v>
      </c>
      <c r="J45" s="24">
        <v>0</v>
      </c>
      <c r="K45" s="25">
        <f t="shared" ref="K45:K49" si="3">J45*G45</f>
        <v>0</v>
      </c>
    </row>
    <row r="46" spans="1:11" s="7" customFormat="1" x14ac:dyDescent="0.25">
      <c r="A46" s="17"/>
      <c r="B46" s="18" t="s">
        <v>656</v>
      </c>
      <c r="C46" s="19" t="s">
        <v>510</v>
      </c>
      <c r="D46" s="20"/>
      <c r="E46" s="21" t="s">
        <v>511</v>
      </c>
      <c r="F46" s="20" t="s">
        <v>512</v>
      </c>
      <c r="G46" s="20">
        <v>1</v>
      </c>
      <c r="H46" s="46" t="s">
        <v>708</v>
      </c>
      <c r="I46" s="47" t="s">
        <v>709</v>
      </c>
      <c r="J46" s="24">
        <v>0</v>
      </c>
      <c r="K46" s="25">
        <f t="shared" si="3"/>
        <v>0</v>
      </c>
    </row>
    <row r="47" spans="1:11" s="7" customFormat="1" x14ac:dyDescent="0.25">
      <c r="A47" s="17"/>
      <c r="B47" s="18" t="s">
        <v>606</v>
      </c>
      <c r="C47" s="19" t="s">
        <v>530</v>
      </c>
      <c r="D47" s="20"/>
      <c r="E47" s="21" t="s">
        <v>66</v>
      </c>
      <c r="F47" s="20" t="s">
        <v>27</v>
      </c>
      <c r="G47" s="20">
        <v>2</v>
      </c>
      <c r="H47" s="46" t="s">
        <v>708</v>
      </c>
      <c r="I47" s="47" t="s">
        <v>709</v>
      </c>
      <c r="J47" s="24">
        <v>0</v>
      </c>
      <c r="K47" s="25">
        <f t="shared" si="3"/>
        <v>0</v>
      </c>
    </row>
    <row r="48" spans="1:11" s="7" customFormat="1" x14ac:dyDescent="0.25">
      <c r="A48" s="17"/>
      <c r="B48" s="18" t="s">
        <v>606</v>
      </c>
      <c r="C48" s="19" t="s">
        <v>531</v>
      </c>
      <c r="D48" s="20"/>
      <c r="E48" s="21" t="s">
        <v>66</v>
      </c>
      <c r="F48" s="20" t="s">
        <v>27</v>
      </c>
      <c r="G48" s="20">
        <v>2</v>
      </c>
      <c r="H48" s="46" t="s">
        <v>708</v>
      </c>
      <c r="I48" s="47" t="s">
        <v>709</v>
      </c>
      <c r="J48" s="24">
        <v>0</v>
      </c>
      <c r="K48" s="25">
        <f t="shared" si="3"/>
        <v>0</v>
      </c>
    </row>
    <row r="49" spans="1:11" s="7" customFormat="1" x14ac:dyDescent="0.25">
      <c r="A49" s="17"/>
      <c r="B49" s="18" t="s">
        <v>661</v>
      </c>
      <c r="C49" s="19" t="s">
        <v>515</v>
      </c>
      <c r="D49" s="20"/>
      <c r="E49" s="21" t="s">
        <v>516</v>
      </c>
      <c r="F49" s="20" t="s">
        <v>28</v>
      </c>
      <c r="G49" s="20">
        <v>3</v>
      </c>
      <c r="H49" s="46" t="s">
        <v>708</v>
      </c>
      <c r="I49" s="47" t="s">
        <v>709</v>
      </c>
      <c r="J49" s="24">
        <v>0</v>
      </c>
      <c r="K49" s="25">
        <f t="shared" si="3"/>
        <v>0</v>
      </c>
    </row>
    <row r="50" spans="1:11" s="7" customFormat="1" x14ac:dyDescent="0.25">
      <c r="A50" s="17"/>
      <c r="B50" s="18" t="s">
        <v>69</v>
      </c>
      <c r="C50" s="19"/>
      <c r="D50" s="20"/>
      <c r="E50" s="21" t="s">
        <v>517</v>
      </c>
      <c r="F50" s="20" t="s">
        <v>28</v>
      </c>
      <c r="G50" s="20">
        <v>1</v>
      </c>
      <c r="H50" s="46" t="s">
        <v>708</v>
      </c>
      <c r="I50" s="47" t="s">
        <v>709</v>
      </c>
      <c r="J50" s="48">
        <v>0</v>
      </c>
      <c r="K50" s="49">
        <v>0</v>
      </c>
    </row>
    <row r="51" spans="1:11" s="7" customFormat="1" x14ac:dyDescent="0.25">
      <c r="A51" s="17" t="s">
        <v>541</v>
      </c>
      <c r="B51" s="18" t="s">
        <v>618</v>
      </c>
      <c r="C51" s="19" t="s">
        <v>542</v>
      </c>
      <c r="D51" s="20"/>
      <c r="E51" s="21" t="s">
        <v>452</v>
      </c>
      <c r="F51" s="20" t="s">
        <v>27</v>
      </c>
      <c r="G51" s="20">
        <v>1</v>
      </c>
      <c r="H51" s="46" t="s">
        <v>708</v>
      </c>
      <c r="I51" s="47" t="s">
        <v>709</v>
      </c>
      <c r="J51" s="24">
        <v>0</v>
      </c>
      <c r="K51" s="25">
        <f t="shared" ref="K51:K58" si="4">J51*G51</f>
        <v>0</v>
      </c>
    </row>
    <row r="52" spans="1:11" s="7" customFormat="1" x14ac:dyDescent="0.25">
      <c r="A52" s="17"/>
      <c r="B52" s="18" t="s">
        <v>607</v>
      </c>
      <c r="C52" s="19" t="s">
        <v>543</v>
      </c>
      <c r="D52" s="20"/>
      <c r="E52" s="21" t="s">
        <v>452</v>
      </c>
      <c r="F52" s="20" t="s">
        <v>27</v>
      </c>
      <c r="G52" s="20">
        <v>2</v>
      </c>
      <c r="H52" s="46" t="s">
        <v>708</v>
      </c>
      <c r="I52" s="47" t="s">
        <v>709</v>
      </c>
      <c r="J52" s="24">
        <v>0</v>
      </c>
      <c r="K52" s="25">
        <f t="shared" si="4"/>
        <v>0</v>
      </c>
    </row>
    <row r="53" spans="1:11" s="7" customFormat="1" x14ac:dyDescent="0.25">
      <c r="A53" s="17"/>
      <c r="B53" s="18" t="s">
        <v>659</v>
      </c>
      <c r="C53" s="19" t="s">
        <v>469</v>
      </c>
      <c r="D53" s="20"/>
      <c r="E53" s="21" t="s">
        <v>452</v>
      </c>
      <c r="F53" s="20" t="s">
        <v>27</v>
      </c>
      <c r="G53" s="20">
        <v>2</v>
      </c>
      <c r="H53" s="46" t="s">
        <v>708</v>
      </c>
      <c r="I53" s="47" t="s">
        <v>709</v>
      </c>
      <c r="J53" s="24">
        <v>0</v>
      </c>
      <c r="K53" s="25">
        <f t="shared" si="4"/>
        <v>0</v>
      </c>
    </row>
    <row r="54" spans="1:11" s="7" customFormat="1" x14ac:dyDescent="0.25">
      <c r="A54" s="17"/>
      <c r="B54" s="18" t="s">
        <v>651</v>
      </c>
      <c r="C54" s="19" t="s">
        <v>540</v>
      </c>
      <c r="D54" s="20"/>
      <c r="E54" s="21" t="s">
        <v>452</v>
      </c>
      <c r="F54" s="20" t="s">
        <v>28</v>
      </c>
      <c r="G54" s="20">
        <v>1</v>
      </c>
      <c r="H54" s="46" t="s">
        <v>708</v>
      </c>
      <c r="I54" s="47" t="s">
        <v>709</v>
      </c>
      <c r="J54" s="24">
        <v>0</v>
      </c>
      <c r="K54" s="25">
        <f t="shared" si="4"/>
        <v>0</v>
      </c>
    </row>
    <row r="55" spans="1:11" s="7" customFormat="1" ht="26.4" x14ac:dyDescent="0.25">
      <c r="A55" s="17"/>
      <c r="B55" s="18" t="s">
        <v>655</v>
      </c>
      <c r="C55" s="19" t="s">
        <v>471</v>
      </c>
      <c r="D55" s="20"/>
      <c r="E55" s="98" t="s">
        <v>721</v>
      </c>
      <c r="F55" s="20" t="s">
        <v>22</v>
      </c>
      <c r="G55" s="20">
        <v>11</v>
      </c>
      <c r="H55" s="46" t="s">
        <v>708</v>
      </c>
      <c r="I55" s="47" t="s">
        <v>709</v>
      </c>
      <c r="J55" s="24">
        <v>0</v>
      </c>
      <c r="K55" s="25">
        <f t="shared" si="4"/>
        <v>0</v>
      </c>
    </row>
    <row r="56" spans="1:11" s="7" customFormat="1" ht="26.4" x14ac:dyDescent="0.25">
      <c r="A56" s="17"/>
      <c r="B56" s="18" t="s">
        <v>655</v>
      </c>
      <c r="C56" s="19" t="s">
        <v>473</v>
      </c>
      <c r="D56" s="20"/>
      <c r="E56" s="98" t="s">
        <v>721</v>
      </c>
      <c r="F56" s="20" t="s">
        <v>22</v>
      </c>
      <c r="G56" s="20">
        <v>14</v>
      </c>
      <c r="H56" s="46" t="s">
        <v>708</v>
      </c>
      <c r="I56" s="47" t="s">
        <v>709</v>
      </c>
      <c r="J56" s="24">
        <v>0</v>
      </c>
      <c r="K56" s="25">
        <f t="shared" si="4"/>
        <v>0</v>
      </c>
    </row>
    <row r="57" spans="1:11" s="7" customFormat="1" ht="26.4" x14ac:dyDescent="0.25">
      <c r="A57" s="17"/>
      <c r="B57" s="18" t="s">
        <v>655</v>
      </c>
      <c r="C57" s="19" t="s">
        <v>475</v>
      </c>
      <c r="D57" s="20"/>
      <c r="E57" s="98" t="s">
        <v>721</v>
      </c>
      <c r="F57" s="20" t="s">
        <v>22</v>
      </c>
      <c r="G57" s="20">
        <v>12.100000000000001</v>
      </c>
      <c r="H57" s="46" t="s">
        <v>708</v>
      </c>
      <c r="I57" s="47" t="s">
        <v>709</v>
      </c>
      <c r="J57" s="24">
        <v>0</v>
      </c>
      <c r="K57" s="25">
        <f t="shared" si="4"/>
        <v>0</v>
      </c>
    </row>
    <row r="58" spans="1:11" s="7" customFormat="1" ht="26.4" x14ac:dyDescent="0.25">
      <c r="A58" s="17"/>
      <c r="B58" s="18" t="s">
        <v>655</v>
      </c>
      <c r="C58" s="19" t="s">
        <v>476</v>
      </c>
      <c r="D58" s="20"/>
      <c r="E58" s="98" t="s">
        <v>721</v>
      </c>
      <c r="F58" s="20" t="s">
        <v>22</v>
      </c>
      <c r="G58" s="20">
        <v>16.5</v>
      </c>
      <c r="H58" s="46" t="s">
        <v>708</v>
      </c>
      <c r="I58" s="47" t="s">
        <v>709</v>
      </c>
      <c r="J58" s="24">
        <v>0</v>
      </c>
      <c r="K58" s="25">
        <f t="shared" si="4"/>
        <v>0</v>
      </c>
    </row>
    <row r="59" spans="1:11" s="7" customFormat="1" x14ac:dyDescent="0.25">
      <c r="A59" s="17"/>
      <c r="B59" s="18" t="s">
        <v>478</v>
      </c>
      <c r="C59" s="19"/>
      <c r="D59" s="20"/>
      <c r="E59" s="21"/>
      <c r="F59" s="20" t="s">
        <v>28</v>
      </c>
      <c r="G59" s="20">
        <v>1</v>
      </c>
      <c r="H59" s="46" t="s">
        <v>708</v>
      </c>
      <c r="I59" s="47" t="s">
        <v>709</v>
      </c>
      <c r="J59" s="48">
        <v>0</v>
      </c>
      <c r="K59" s="49">
        <v>0</v>
      </c>
    </row>
    <row r="60" spans="1:11" s="7" customFormat="1" ht="26.4" x14ac:dyDescent="0.25">
      <c r="A60" s="17"/>
      <c r="B60" s="18" t="s">
        <v>626</v>
      </c>
      <c r="C60" s="19" t="s">
        <v>479</v>
      </c>
      <c r="D60" s="20" t="s">
        <v>480</v>
      </c>
      <c r="E60" s="98" t="s">
        <v>722</v>
      </c>
      <c r="F60" s="20" t="s">
        <v>22</v>
      </c>
      <c r="G60" s="20">
        <v>11</v>
      </c>
      <c r="H60" s="46" t="s">
        <v>708</v>
      </c>
      <c r="I60" s="47" t="s">
        <v>709</v>
      </c>
      <c r="J60" s="24">
        <v>0</v>
      </c>
      <c r="K60" s="25">
        <f t="shared" ref="K60:K68" si="5">J60*G60</f>
        <v>0</v>
      </c>
    </row>
    <row r="61" spans="1:11" s="7" customFormat="1" ht="26.4" x14ac:dyDescent="0.25">
      <c r="A61" s="17"/>
      <c r="B61" s="18" t="s">
        <v>626</v>
      </c>
      <c r="C61" s="19" t="s">
        <v>483</v>
      </c>
      <c r="D61" s="20" t="s">
        <v>484</v>
      </c>
      <c r="E61" s="98" t="s">
        <v>722</v>
      </c>
      <c r="F61" s="20" t="s">
        <v>22</v>
      </c>
      <c r="G61" s="20">
        <v>15</v>
      </c>
      <c r="H61" s="46" t="s">
        <v>708</v>
      </c>
      <c r="I61" s="47" t="s">
        <v>709</v>
      </c>
      <c r="J61" s="24">
        <v>0</v>
      </c>
      <c r="K61" s="25">
        <f t="shared" si="5"/>
        <v>0</v>
      </c>
    </row>
    <row r="62" spans="1:11" s="7" customFormat="1" ht="26.4" x14ac:dyDescent="0.25">
      <c r="A62" s="17"/>
      <c r="B62" s="18" t="s">
        <v>626</v>
      </c>
      <c r="C62" s="19" t="s">
        <v>487</v>
      </c>
      <c r="D62" s="20" t="s">
        <v>488</v>
      </c>
      <c r="E62" s="98" t="s">
        <v>722</v>
      </c>
      <c r="F62" s="20" t="s">
        <v>22</v>
      </c>
      <c r="G62" s="20">
        <v>12.100000000000001</v>
      </c>
      <c r="H62" s="46" t="s">
        <v>708</v>
      </c>
      <c r="I62" s="47" t="s">
        <v>709</v>
      </c>
      <c r="J62" s="24">
        <v>0</v>
      </c>
      <c r="K62" s="25">
        <f t="shared" si="5"/>
        <v>0</v>
      </c>
    </row>
    <row r="63" spans="1:11" s="7" customFormat="1" ht="26.4" x14ac:dyDescent="0.25">
      <c r="A63" s="17"/>
      <c r="B63" s="18" t="s">
        <v>626</v>
      </c>
      <c r="C63" s="19" t="s">
        <v>489</v>
      </c>
      <c r="D63" s="20" t="s">
        <v>490</v>
      </c>
      <c r="E63" s="98" t="s">
        <v>722</v>
      </c>
      <c r="F63" s="20" t="s">
        <v>22</v>
      </c>
      <c r="G63" s="20">
        <v>16.5</v>
      </c>
      <c r="H63" s="46" t="s">
        <v>708</v>
      </c>
      <c r="I63" s="47" t="s">
        <v>709</v>
      </c>
      <c r="J63" s="24">
        <v>0</v>
      </c>
      <c r="K63" s="25">
        <f t="shared" si="5"/>
        <v>0</v>
      </c>
    </row>
    <row r="64" spans="1:11" s="7" customFormat="1" x14ac:dyDescent="0.25">
      <c r="A64" s="17"/>
      <c r="B64" s="18" t="s">
        <v>627</v>
      </c>
      <c r="C64" s="19" t="s">
        <v>493</v>
      </c>
      <c r="D64" s="20"/>
      <c r="E64" s="21" t="s">
        <v>29</v>
      </c>
      <c r="F64" s="20" t="s">
        <v>22</v>
      </c>
      <c r="G64" s="20">
        <v>42.6</v>
      </c>
      <c r="H64" s="46" t="s">
        <v>708</v>
      </c>
      <c r="I64" s="47" t="s">
        <v>709</v>
      </c>
      <c r="J64" s="24">
        <v>0</v>
      </c>
      <c r="K64" s="25">
        <f t="shared" si="5"/>
        <v>0</v>
      </c>
    </row>
    <row r="65" spans="1:11" s="7" customFormat="1" x14ac:dyDescent="0.25">
      <c r="A65" s="17"/>
      <c r="B65" s="18" t="s">
        <v>628</v>
      </c>
      <c r="C65" s="19" t="s">
        <v>494</v>
      </c>
      <c r="D65" s="20"/>
      <c r="E65" s="21" t="s">
        <v>29</v>
      </c>
      <c r="F65" s="20" t="s">
        <v>22</v>
      </c>
      <c r="G65" s="20">
        <v>40</v>
      </c>
      <c r="H65" s="46" t="s">
        <v>708</v>
      </c>
      <c r="I65" s="47" t="s">
        <v>709</v>
      </c>
      <c r="J65" s="24">
        <v>0</v>
      </c>
      <c r="K65" s="25">
        <f t="shared" si="5"/>
        <v>0</v>
      </c>
    </row>
    <row r="66" spans="1:11" s="7" customFormat="1" x14ac:dyDescent="0.25">
      <c r="A66" s="17"/>
      <c r="B66" s="18" t="s">
        <v>654</v>
      </c>
      <c r="C66" s="19" t="s">
        <v>495</v>
      </c>
      <c r="D66" s="20"/>
      <c r="E66" s="21" t="s">
        <v>496</v>
      </c>
      <c r="F66" s="20" t="s">
        <v>27</v>
      </c>
      <c r="G66" s="20">
        <v>1</v>
      </c>
      <c r="H66" s="46" t="s">
        <v>708</v>
      </c>
      <c r="I66" s="47" t="s">
        <v>709</v>
      </c>
      <c r="J66" s="24">
        <v>0</v>
      </c>
      <c r="K66" s="25">
        <f t="shared" si="5"/>
        <v>0</v>
      </c>
    </row>
    <row r="67" spans="1:11" s="7" customFormat="1" x14ac:dyDescent="0.25">
      <c r="A67" s="17"/>
      <c r="B67" s="18" t="s">
        <v>666</v>
      </c>
      <c r="C67" s="19" t="s">
        <v>497</v>
      </c>
      <c r="D67" s="20" t="s">
        <v>498</v>
      </c>
      <c r="E67" s="21" t="s">
        <v>499</v>
      </c>
      <c r="F67" s="20" t="s">
        <v>22</v>
      </c>
      <c r="G67" s="20">
        <v>5</v>
      </c>
      <c r="H67" s="46" t="s">
        <v>708</v>
      </c>
      <c r="I67" s="47" t="s">
        <v>709</v>
      </c>
      <c r="J67" s="24">
        <v>0</v>
      </c>
      <c r="K67" s="25">
        <f t="shared" si="5"/>
        <v>0</v>
      </c>
    </row>
    <row r="68" spans="1:11" s="7" customFormat="1" x14ac:dyDescent="0.25">
      <c r="A68" s="17"/>
      <c r="B68" s="18" t="s">
        <v>666</v>
      </c>
      <c r="C68" s="19" t="s">
        <v>500</v>
      </c>
      <c r="D68" s="20" t="s">
        <v>498</v>
      </c>
      <c r="E68" s="21" t="s">
        <v>499</v>
      </c>
      <c r="F68" s="20" t="s">
        <v>22</v>
      </c>
      <c r="G68" s="20">
        <v>12</v>
      </c>
      <c r="H68" s="46" t="s">
        <v>708</v>
      </c>
      <c r="I68" s="47" t="s">
        <v>709</v>
      </c>
      <c r="J68" s="24">
        <v>0</v>
      </c>
      <c r="K68" s="25">
        <f t="shared" si="5"/>
        <v>0</v>
      </c>
    </row>
    <row r="69" spans="1:11" s="7" customFormat="1" x14ac:dyDescent="0.25">
      <c r="A69" s="17"/>
      <c r="B69" s="18" t="s">
        <v>501</v>
      </c>
      <c r="C69" s="19"/>
      <c r="D69" s="20" t="s">
        <v>498</v>
      </c>
      <c r="E69" s="21" t="s">
        <v>499</v>
      </c>
      <c r="F69" s="20" t="s">
        <v>28</v>
      </c>
      <c r="G69" s="20">
        <v>1</v>
      </c>
      <c r="H69" s="46" t="s">
        <v>708</v>
      </c>
      <c r="I69" s="47" t="s">
        <v>709</v>
      </c>
      <c r="J69" s="48">
        <v>0</v>
      </c>
      <c r="K69" s="49">
        <v>0</v>
      </c>
    </row>
    <row r="70" spans="1:11" s="7" customFormat="1" ht="26.4" x14ac:dyDescent="0.25">
      <c r="A70" s="17"/>
      <c r="B70" s="18" t="s">
        <v>626</v>
      </c>
      <c r="C70" s="19" t="s">
        <v>502</v>
      </c>
      <c r="D70" s="20" t="s">
        <v>503</v>
      </c>
      <c r="E70" s="98" t="s">
        <v>722</v>
      </c>
      <c r="F70" s="20" t="s">
        <v>22</v>
      </c>
      <c r="G70" s="42">
        <v>5</v>
      </c>
      <c r="H70" s="46" t="s">
        <v>708</v>
      </c>
      <c r="I70" s="47" t="s">
        <v>709</v>
      </c>
      <c r="J70" s="24">
        <v>0</v>
      </c>
      <c r="K70" s="25">
        <f t="shared" ref="K70:K71" si="6">J70*G70</f>
        <v>0</v>
      </c>
    </row>
    <row r="71" spans="1:11" s="7" customFormat="1" ht="26.4" x14ac:dyDescent="0.25">
      <c r="A71" s="17"/>
      <c r="B71" s="18" t="s">
        <v>626</v>
      </c>
      <c r="C71" s="19" t="s">
        <v>479</v>
      </c>
      <c r="D71" s="20" t="s">
        <v>503</v>
      </c>
      <c r="E71" s="98" t="s">
        <v>722</v>
      </c>
      <c r="F71" s="20" t="s">
        <v>22</v>
      </c>
      <c r="G71" s="20">
        <v>12</v>
      </c>
      <c r="H71" s="46" t="s">
        <v>708</v>
      </c>
      <c r="I71" s="47" t="s">
        <v>709</v>
      </c>
      <c r="J71" s="24">
        <v>0</v>
      </c>
      <c r="K71" s="25">
        <f t="shared" si="6"/>
        <v>0</v>
      </c>
    </row>
    <row r="72" spans="1:11" s="7" customFormat="1" ht="26.4" x14ac:dyDescent="0.25">
      <c r="A72" s="17"/>
      <c r="B72" s="18" t="s">
        <v>504</v>
      </c>
      <c r="C72" s="19" t="s">
        <v>505</v>
      </c>
      <c r="D72" s="20"/>
      <c r="E72" s="98" t="s">
        <v>722</v>
      </c>
      <c r="F72" s="20" t="s">
        <v>506</v>
      </c>
      <c r="G72" s="20">
        <v>1</v>
      </c>
      <c r="H72" s="46" t="s">
        <v>708</v>
      </c>
      <c r="I72" s="47" t="s">
        <v>709</v>
      </c>
      <c r="J72" s="48">
        <v>0</v>
      </c>
      <c r="K72" s="49">
        <v>0</v>
      </c>
    </row>
    <row r="73" spans="1:11" s="7" customFormat="1" ht="26.4" x14ac:dyDescent="0.25">
      <c r="A73" s="17"/>
      <c r="B73" s="18" t="s">
        <v>504</v>
      </c>
      <c r="C73" s="19" t="s">
        <v>507</v>
      </c>
      <c r="D73" s="20"/>
      <c r="E73" s="98" t="s">
        <v>722</v>
      </c>
      <c r="F73" s="20" t="s">
        <v>506</v>
      </c>
      <c r="G73" s="20">
        <v>3</v>
      </c>
      <c r="H73" s="46" t="s">
        <v>708</v>
      </c>
      <c r="I73" s="47" t="s">
        <v>709</v>
      </c>
      <c r="J73" s="48">
        <v>0</v>
      </c>
      <c r="K73" s="49">
        <v>0</v>
      </c>
    </row>
    <row r="74" spans="1:11" s="7" customFormat="1" ht="26.4" x14ac:dyDescent="0.25">
      <c r="A74" s="17"/>
      <c r="B74" s="18" t="s">
        <v>508</v>
      </c>
      <c r="C74" s="19" t="s">
        <v>509</v>
      </c>
      <c r="D74" s="20"/>
      <c r="E74" s="98" t="s">
        <v>722</v>
      </c>
      <c r="F74" s="20" t="s">
        <v>506</v>
      </c>
      <c r="G74" s="20">
        <v>6</v>
      </c>
      <c r="H74" s="46" t="s">
        <v>708</v>
      </c>
      <c r="I74" s="47" t="s">
        <v>709</v>
      </c>
      <c r="J74" s="48">
        <v>0</v>
      </c>
      <c r="K74" s="49">
        <v>0</v>
      </c>
    </row>
    <row r="75" spans="1:11" s="7" customFormat="1" x14ac:dyDescent="0.25">
      <c r="A75" s="17"/>
      <c r="B75" s="18" t="s">
        <v>693</v>
      </c>
      <c r="C75" s="19"/>
      <c r="D75" s="20"/>
      <c r="E75" s="21"/>
      <c r="F75" s="20" t="s">
        <v>59</v>
      </c>
      <c r="G75" s="20">
        <v>2</v>
      </c>
      <c r="H75" s="27">
        <v>0</v>
      </c>
      <c r="I75" s="23">
        <f>H75*G75</f>
        <v>0</v>
      </c>
      <c r="J75" s="24">
        <v>0</v>
      </c>
      <c r="K75" s="25">
        <f t="shared" ref="K75:K79" si="7">J75*G75</f>
        <v>0</v>
      </c>
    </row>
    <row r="76" spans="1:11" s="7" customFormat="1" x14ac:dyDescent="0.25">
      <c r="A76" s="17"/>
      <c r="B76" s="18" t="s">
        <v>656</v>
      </c>
      <c r="C76" s="19" t="s">
        <v>510</v>
      </c>
      <c r="D76" s="20"/>
      <c r="E76" s="21" t="s">
        <v>511</v>
      </c>
      <c r="F76" s="20" t="s">
        <v>512</v>
      </c>
      <c r="G76" s="20">
        <v>1</v>
      </c>
      <c r="H76" s="46" t="s">
        <v>708</v>
      </c>
      <c r="I76" s="47" t="s">
        <v>709</v>
      </c>
      <c r="J76" s="24">
        <v>0</v>
      </c>
      <c r="K76" s="25">
        <f t="shared" si="7"/>
        <v>0</v>
      </c>
    </row>
    <row r="77" spans="1:11" s="7" customFormat="1" x14ac:dyDescent="0.25">
      <c r="A77" s="17"/>
      <c r="B77" s="18" t="s">
        <v>606</v>
      </c>
      <c r="C77" s="19" t="s">
        <v>530</v>
      </c>
      <c r="D77" s="20"/>
      <c r="E77" s="21" t="s">
        <v>66</v>
      </c>
      <c r="F77" s="20" t="s">
        <v>27</v>
      </c>
      <c r="G77" s="20">
        <v>2</v>
      </c>
      <c r="H77" s="46" t="s">
        <v>708</v>
      </c>
      <c r="I77" s="47" t="s">
        <v>709</v>
      </c>
      <c r="J77" s="24">
        <v>0</v>
      </c>
      <c r="K77" s="25">
        <f t="shared" si="7"/>
        <v>0</v>
      </c>
    </row>
    <row r="78" spans="1:11" s="7" customFormat="1" x14ac:dyDescent="0.25">
      <c r="A78" s="17"/>
      <c r="B78" s="18" t="s">
        <v>606</v>
      </c>
      <c r="C78" s="19" t="s">
        <v>531</v>
      </c>
      <c r="D78" s="20"/>
      <c r="E78" s="21" t="s">
        <v>66</v>
      </c>
      <c r="F78" s="20" t="s">
        <v>27</v>
      </c>
      <c r="G78" s="20">
        <v>2</v>
      </c>
      <c r="H78" s="46" t="s">
        <v>708</v>
      </c>
      <c r="I78" s="47" t="s">
        <v>709</v>
      </c>
      <c r="J78" s="24">
        <v>0</v>
      </c>
      <c r="K78" s="25">
        <f t="shared" si="7"/>
        <v>0</v>
      </c>
    </row>
    <row r="79" spans="1:11" s="7" customFormat="1" x14ac:dyDescent="0.25">
      <c r="A79" s="17"/>
      <c r="B79" s="18" t="s">
        <v>661</v>
      </c>
      <c r="C79" s="19" t="s">
        <v>515</v>
      </c>
      <c r="D79" s="20"/>
      <c r="E79" s="21" t="s">
        <v>516</v>
      </c>
      <c r="F79" s="20" t="s">
        <v>28</v>
      </c>
      <c r="G79" s="20">
        <v>3</v>
      </c>
      <c r="H79" s="46" t="s">
        <v>708</v>
      </c>
      <c r="I79" s="47" t="s">
        <v>709</v>
      </c>
      <c r="J79" s="24">
        <v>0</v>
      </c>
      <c r="K79" s="25">
        <f t="shared" si="7"/>
        <v>0</v>
      </c>
    </row>
    <row r="80" spans="1:11" s="7" customFormat="1" x14ac:dyDescent="0.25">
      <c r="A80" s="17"/>
      <c r="B80" s="18" t="s">
        <v>69</v>
      </c>
      <c r="C80" s="19"/>
      <c r="D80" s="20"/>
      <c r="E80" s="21" t="s">
        <v>517</v>
      </c>
      <c r="F80" s="20" t="s">
        <v>28</v>
      </c>
      <c r="G80" s="20">
        <v>1</v>
      </c>
      <c r="H80" s="46" t="s">
        <v>708</v>
      </c>
      <c r="I80" s="47" t="s">
        <v>709</v>
      </c>
      <c r="J80" s="48">
        <v>0</v>
      </c>
      <c r="K80" s="49">
        <v>0</v>
      </c>
    </row>
    <row r="81" spans="1:11" s="7" customFormat="1" x14ac:dyDescent="0.25">
      <c r="A81" s="17" t="s">
        <v>544</v>
      </c>
      <c r="B81" s="18" t="s">
        <v>613</v>
      </c>
      <c r="C81" s="19" t="s">
        <v>545</v>
      </c>
      <c r="D81" s="20"/>
      <c r="E81" s="21"/>
      <c r="F81" s="20" t="s">
        <v>27</v>
      </c>
      <c r="G81" s="20">
        <v>1</v>
      </c>
      <c r="H81" s="46" t="s">
        <v>708</v>
      </c>
      <c r="I81" s="47" t="s">
        <v>709</v>
      </c>
      <c r="J81" s="24">
        <v>0</v>
      </c>
      <c r="K81" s="25">
        <f t="shared" ref="K81:K100" si="8">J81*G81</f>
        <v>0</v>
      </c>
    </row>
    <row r="82" spans="1:11" s="7" customFormat="1" x14ac:dyDescent="0.25">
      <c r="A82" s="17"/>
      <c r="B82" s="18" t="s">
        <v>613</v>
      </c>
      <c r="C82" s="19" t="s">
        <v>546</v>
      </c>
      <c r="D82" s="20"/>
      <c r="E82" s="21"/>
      <c r="F82" s="20" t="s">
        <v>27</v>
      </c>
      <c r="G82" s="20">
        <v>1</v>
      </c>
      <c r="H82" s="46" t="s">
        <v>708</v>
      </c>
      <c r="I82" s="47" t="s">
        <v>709</v>
      </c>
      <c r="J82" s="24">
        <v>0</v>
      </c>
      <c r="K82" s="25">
        <f t="shared" si="8"/>
        <v>0</v>
      </c>
    </row>
    <row r="83" spans="1:11" s="7" customFormat="1" ht="26.4" x14ac:dyDescent="0.25">
      <c r="A83" s="17"/>
      <c r="B83" s="18" t="s">
        <v>647</v>
      </c>
      <c r="C83" s="19" t="s">
        <v>547</v>
      </c>
      <c r="D83" s="20"/>
      <c r="E83" s="21"/>
      <c r="F83" s="20" t="s">
        <v>27</v>
      </c>
      <c r="G83" s="20">
        <v>1</v>
      </c>
      <c r="H83" s="46" t="s">
        <v>708</v>
      </c>
      <c r="I83" s="47" t="s">
        <v>709</v>
      </c>
      <c r="J83" s="24">
        <v>0</v>
      </c>
      <c r="K83" s="25">
        <f t="shared" si="8"/>
        <v>0</v>
      </c>
    </row>
    <row r="84" spans="1:11" s="7" customFormat="1" x14ac:dyDescent="0.25">
      <c r="A84" s="17"/>
      <c r="B84" s="18" t="s">
        <v>648</v>
      </c>
      <c r="C84" s="19" t="s">
        <v>548</v>
      </c>
      <c r="D84" s="20" t="s">
        <v>403</v>
      </c>
      <c r="E84" s="21"/>
      <c r="F84" s="20" t="s">
        <v>27</v>
      </c>
      <c r="G84" s="20">
        <v>2</v>
      </c>
      <c r="H84" s="46" t="s">
        <v>708</v>
      </c>
      <c r="I84" s="47" t="s">
        <v>709</v>
      </c>
      <c r="J84" s="24">
        <v>0</v>
      </c>
      <c r="K84" s="25">
        <f t="shared" si="8"/>
        <v>0</v>
      </c>
    </row>
    <row r="85" spans="1:11" s="7" customFormat="1" x14ac:dyDescent="0.25">
      <c r="A85" s="17"/>
      <c r="B85" s="18" t="s">
        <v>636</v>
      </c>
      <c r="C85" s="19" t="s">
        <v>549</v>
      </c>
      <c r="D85" s="20"/>
      <c r="E85" s="21"/>
      <c r="F85" s="20" t="s">
        <v>27</v>
      </c>
      <c r="G85" s="20">
        <v>2</v>
      </c>
      <c r="H85" s="46" t="s">
        <v>708</v>
      </c>
      <c r="I85" s="47" t="s">
        <v>709</v>
      </c>
      <c r="J85" s="24">
        <v>0</v>
      </c>
      <c r="K85" s="25">
        <f t="shared" si="8"/>
        <v>0</v>
      </c>
    </row>
    <row r="86" spans="1:11" s="7" customFormat="1" x14ac:dyDescent="0.25">
      <c r="A86" s="17"/>
      <c r="B86" s="18" t="s">
        <v>636</v>
      </c>
      <c r="C86" s="19" t="s">
        <v>219</v>
      </c>
      <c r="D86" s="20"/>
      <c r="E86" s="21"/>
      <c r="F86" s="20" t="s">
        <v>27</v>
      </c>
      <c r="G86" s="20">
        <v>3</v>
      </c>
      <c r="H86" s="46" t="s">
        <v>708</v>
      </c>
      <c r="I86" s="47" t="s">
        <v>709</v>
      </c>
      <c r="J86" s="24">
        <v>0</v>
      </c>
      <c r="K86" s="25">
        <f t="shared" si="8"/>
        <v>0</v>
      </c>
    </row>
    <row r="87" spans="1:11" s="7" customFormat="1" x14ac:dyDescent="0.25">
      <c r="A87" s="17"/>
      <c r="B87" s="18" t="s">
        <v>615</v>
      </c>
      <c r="C87" s="19" t="s">
        <v>252</v>
      </c>
      <c r="D87" s="20" t="s">
        <v>253</v>
      </c>
      <c r="E87" s="21" t="s">
        <v>254</v>
      </c>
      <c r="F87" s="20" t="s">
        <v>27</v>
      </c>
      <c r="G87" s="20">
        <v>3</v>
      </c>
      <c r="H87" s="46" t="s">
        <v>708</v>
      </c>
      <c r="I87" s="47" t="s">
        <v>709</v>
      </c>
      <c r="J87" s="24">
        <v>0</v>
      </c>
      <c r="K87" s="25">
        <f t="shared" si="8"/>
        <v>0</v>
      </c>
    </row>
    <row r="88" spans="1:11" s="7" customFormat="1" x14ac:dyDescent="0.25">
      <c r="A88" s="17"/>
      <c r="B88" s="18" t="s">
        <v>660</v>
      </c>
      <c r="C88" s="19" t="s">
        <v>255</v>
      </c>
      <c r="D88" s="20"/>
      <c r="E88" s="21" t="s">
        <v>254</v>
      </c>
      <c r="F88" s="20" t="s">
        <v>27</v>
      </c>
      <c r="G88" s="20">
        <v>3</v>
      </c>
      <c r="H88" s="46" t="s">
        <v>708</v>
      </c>
      <c r="I88" s="47" t="s">
        <v>709</v>
      </c>
      <c r="J88" s="24">
        <v>0</v>
      </c>
      <c r="K88" s="25">
        <f t="shared" si="8"/>
        <v>0</v>
      </c>
    </row>
    <row r="89" spans="1:11" s="7" customFormat="1" x14ac:dyDescent="0.25">
      <c r="A89" s="17"/>
      <c r="B89" s="18" t="s">
        <v>616</v>
      </c>
      <c r="C89" s="19" t="s">
        <v>201</v>
      </c>
      <c r="D89" s="20" t="s">
        <v>202</v>
      </c>
      <c r="E89" s="21"/>
      <c r="F89" s="20" t="s">
        <v>27</v>
      </c>
      <c r="G89" s="20">
        <v>2</v>
      </c>
      <c r="H89" s="46" t="s">
        <v>708</v>
      </c>
      <c r="I89" s="47" t="s">
        <v>709</v>
      </c>
      <c r="J89" s="24">
        <v>0</v>
      </c>
      <c r="K89" s="25">
        <f t="shared" si="8"/>
        <v>0</v>
      </c>
    </row>
    <row r="90" spans="1:11" s="7" customFormat="1" x14ac:dyDescent="0.25">
      <c r="A90" s="17"/>
      <c r="B90" s="18" t="s">
        <v>686</v>
      </c>
      <c r="C90" s="19" t="s">
        <v>50</v>
      </c>
      <c r="D90" s="20" t="s">
        <v>48</v>
      </c>
      <c r="E90" s="21"/>
      <c r="F90" s="20" t="s">
        <v>22</v>
      </c>
      <c r="G90" s="20">
        <v>1</v>
      </c>
      <c r="H90" s="27">
        <v>0</v>
      </c>
      <c r="I90" s="23">
        <f t="shared" ref="I90:I96" si="9">H90*G90</f>
        <v>0</v>
      </c>
      <c r="J90" s="24">
        <v>0</v>
      </c>
      <c r="K90" s="25">
        <f t="shared" si="8"/>
        <v>0</v>
      </c>
    </row>
    <row r="91" spans="1:11" s="7" customFormat="1" x14ac:dyDescent="0.25">
      <c r="A91" s="17"/>
      <c r="B91" s="18" t="s">
        <v>686</v>
      </c>
      <c r="C91" s="19" t="s">
        <v>259</v>
      </c>
      <c r="D91" s="20" t="s">
        <v>48</v>
      </c>
      <c r="E91" s="21"/>
      <c r="F91" s="20" t="s">
        <v>22</v>
      </c>
      <c r="G91" s="20">
        <v>3</v>
      </c>
      <c r="H91" s="27">
        <v>0</v>
      </c>
      <c r="I91" s="23">
        <f t="shared" si="9"/>
        <v>0</v>
      </c>
      <c r="J91" s="24">
        <v>0</v>
      </c>
      <c r="K91" s="25">
        <f t="shared" si="8"/>
        <v>0</v>
      </c>
    </row>
    <row r="92" spans="1:11" s="7" customFormat="1" x14ac:dyDescent="0.25">
      <c r="A92" s="17"/>
      <c r="B92" s="18" t="s">
        <v>686</v>
      </c>
      <c r="C92" s="19" t="s">
        <v>101</v>
      </c>
      <c r="D92" s="20" t="s">
        <v>48</v>
      </c>
      <c r="E92" s="21"/>
      <c r="F92" s="20" t="s">
        <v>22</v>
      </c>
      <c r="G92" s="20">
        <v>3</v>
      </c>
      <c r="H92" s="27">
        <v>0</v>
      </c>
      <c r="I92" s="23">
        <f t="shared" si="9"/>
        <v>0</v>
      </c>
      <c r="J92" s="24">
        <v>0</v>
      </c>
      <c r="K92" s="25">
        <f t="shared" si="8"/>
        <v>0</v>
      </c>
    </row>
    <row r="93" spans="1:11" s="7" customFormat="1" x14ac:dyDescent="0.25">
      <c r="A93" s="17"/>
      <c r="B93" s="18" t="s">
        <v>686</v>
      </c>
      <c r="C93" s="19" t="s">
        <v>212</v>
      </c>
      <c r="D93" s="20" t="s">
        <v>48</v>
      </c>
      <c r="E93" s="21"/>
      <c r="F93" s="20" t="s">
        <v>22</v>
      </c>
      <c r="G93" s="20">
        <v>4</v>
      </c>
      <c r="H93" s="27">
        <v>0</v>
      </c>
      <c r="I93" s="23">
        <f t="shared" si="9"/>
        <v>0</v>
      </c>
      <c r="J93" s="24">
        <v>0</v>
      </c>
      <c r="K93" s="25">
        <f t="shared" si="8"/>
        <v>0</v>
      </c>
    </row>
    <row r="94" spans="1:11" s="7" customFormat="1" x14ac:dyDescent="0.25">
      <c r="A94" s="17"/>
      <c r="B94" s="18" t="s">
        <v>688</v>
      </c>
      <c r="C94" s="19"/>
      <c r="D94" s="20" t="s">
        <v>48</v>
      </c>
      <c r="E94" s="21"/>
      <c r="F94" s="20" t="s">
        <v>59</v>
      </c>
      <c r="G94" s="20">
        <v>10</v>
      </c>
      <c r="H94" s="27">
        <v>0</v>
      </c>
      <c r="I94" s="23">
        <f t="shared" si="9"/>
        <v>0</v>
      </c>
      <c r="J94" s="24">
        <v>0</v>
      </c>
      <c r="K94" s="25">
        <f t="shared" si="8"/>
        <v>0</v>
      </c>
    </row>
    <row r="95" spans="1:11" s="7" customFormat="1" x14ac:dyDescent="0.25">
      <c r="A95" s="17"/>
      <c r="B95" s="18" t="s">
        <v>692</v>
      </c>
      <c r="C95" s="19"/>
      <c r="D95" s="20" t="s">
        <v>48</v>
      </c>
      <c r="E95" s="21"/>
      <c r="F95" s="20" t="s">
        <v>59</v>
      </c>
      <c r="G95" s="20">
        <v>4</v>
      </c>
      <c r="H95" s="27">
        <v>0</v>
      </c>
      <c r="I95" s="23">
        <f t="shared" si="9"/>
        <v>0</v>
      </c>
      <c r="J95" s="24">
        <v>0</v>
      </c>
      <c r="K95" s="25">
        <f t="shared" si="8"/>
        <v>0</v>
      </c>
    </row>
    <row r="96" spans="1:11" s="7" customFormat="1" x14ac:dyDescent="0.25">
      <c r="A96" s="17"/>
      <c r="B96" s="18" t="s">
        <v>691</v>
      </c>
      <c r="C96" s="19"/>
      <c r="D96" s="20" t="s">
        <v>48</v>
      </c>
      <c r="E96" s="21"/>
      <c r="F96" s="20" t="s">
        <v>59</v>
      </c>
      <c r="G96" s="20">
        <v>6</v>
      </c>
      <c r="H96" s="27">
        <v>0</v>
      </c>
      <c r="I96" s="23">
        <f t="shared" si="9"/>
        <v>0</v>
      </c>
      <c r="J96" s="24">
        <v>0</v>
      </c>
      <c r="K96" s="25">
        <f t="shared" si="8"/>
        <v>0</v>
      </c>
    </row>
    <row r="97" spans="1:11" s="7" customFormat="1" x14ac:dyDescent="0.25">
      <c r="A97" s="17"/>
      <c r="B97" s="18" t="s">
        <v>650</v>
      </c>
      <c r="C97" s="19" t="s">
        <v>213</v>
      </c>
      <c r="D97" s="20" t="s">
        <v>165</v>
      </c>
      <c r="E97" s="21" t="s">
        <v>166</v>
      </c>
      <c r="F97" s="20" t="s">
        <v>22</v>
      </c>
      <c r="G97" s="20">
        <v>3</v>
      </c>
      <c r="H97" s="46" t="s">
        <v>708</v>
      </c>
      <c r="I97" s="47" t="s">
        <v>709</v>
      </c>
      <c r="J97" s="24">
        <v>0</v>
      </c>
      <c r="K97" s="25">
        <f t="shared" si="8"/>
        <v>0</v>
      </c>
    </row>
    <row r="98" spans="1:11" s="7" customFormat="1" x14ac:dyDescent="0.25">
      <c r="A98" s="17"/>
      <c r="B98" s="18" t="s">
        <v>649</v>
      </c>
      <c r="C98" s="19" t="s">
        <v>261</v>
      </c>
      <c r="D98" s="20" t="s">
        <v>167</v>
      </c>
      <c r="E98" s="21" t="s">
        <v>166</v>
      </c>
      <c r="F98" s="20" t="s">
        <v>22</v>
      </c>
      <c r="G98" s="20">
        <v>2</v>
      </c>
      <c r="H98" s="46" t="s">
        <v>708</v>
      </c>
      <c r="I98" s="47" t="s">
        <v>709</v>
      </c>
      <c r="J98" s="24">
        <v>0</v>
      </c>
      <c r="K98" s="25">
        <f t="shared" si="8"/>
        <v>0</v>
      </c>
    </row>
    <row r="99" spans="1:11" s="7" customFormat="1" ht="26.4" x14ac:dyDescent="0.25">
      <c r="A99" s="17"/>
      <c r="B99" s="18" t="s">
        <v>625</v>
      </c>
      <c r="C99" s="19" t="s">
        <v>62</v>
      </c>
      <c r="D99" s="20"/>
      <c r="E99" s="98" t="s">
        <v>722</v>
      </c>
      <c r="F99" s="20" t="s">
        <v>59</v>
      </c>
      <c r="G99" s="20">
        <v>43.08</v>
      </c>
      <c r="H99" s="46" t="s">
        <v>708</v>
      </c>
      <c r="I99" s="47" t="s">
        <v>709</v>
      </c>
      <c r="J99" s="24">
        <v>0</v>
      </c>
      <c r="K99" s="25">
        <f t="shared" si="8"/>
        <v>0</v>
      </c>
    </row>
    <row r="100" spans="1:11" s="7" customFormat="1" x14ac:dyDescent="0.25">
      <c r="A100" s="17"/>
      <c r="B100" s="18" t="s">
        <v>609</v>
      </c>
      <c r="C100" s="19" t="s">
        <v>280</v>
      </c>
      <c r="D100" s="20"/>
      <c r="E100" s="21" t="s">
        <v>66</v>
      </c>
      <c r="F100" s="20" t="s">
        <v>27</v>
      </c>
      <c r="G100" s="20">
        <v>4</v>
      </c>
      <c r="H100" s="46" t="s">
        <v>708</v>
      </c>
      <c r="I100" s="47" t="s">
        <v>709</v>
      </c>
      <c r="J100" s="24">
        <v>0</v>
      </c>
      <c r="K100" s="25">
        <f t="shared" si="8"/>
        <v>0</v>
      </c>
    </row>
    <row r="101" spans="1:11" s="7" customFormat="1" x14ac:dyDescent="0.25">
      <c r="A101" s="17"/>
      <c r="B101" s="18" t="s">
        <v>69</v>
      </c>
      <c r="C101" s="19"/>
      <c r="D101" s="20"/>
      <c r="E101" s="21" t="s">
        <v>70</v>
      </c>
      <c r="F101" s="20" t="s">
        <v>28</v>
      </c>
      <c r="G101" s="20">
        <v>1</v>
      </c>
      <c r="H101" s="46" t="s">
        <v>708</v>
      </c>
      <c r="I101" s="47" t="s">
        <v>709</v>
      </c>
      <c r="J101" s="48">
        <v>0</v>
      </c>
      <c r="K101" s="49">
        <v>0</v>
      </c>
    </row>
    <row r="102" spans="1:11" s="7" customFormat="1" x14ac:dyDescent="0.25">
      <c r="A102" s="17" t="s">
        <v>550</v>
      </c>
      <c r="B102" s="18" t="s">
        <v>613</v>
      </c>
      <c r="C102" s="19" t="s">
        <v>545</v>
      </c>
      <c r="D102" s="20"/>
      <c r="E102" s="21"/>
      <c r="F102" s="20" t="s">
        <v>27</v>
      </c>
      <c r="G102" s="20">
        <v>1</v>
      </c>
      <c r="H102" s="46" t="s">
        <v>708</v>
      </c>
      <c r="I102" s="47" t="s">
        <v>709</v>
      </c>
      <c r="J102" s="24">
        <v>0</v>
      </c>
      <c r="K102" s="25">
        <f t="shared" ref="K102:K119" si="10">J102*G102</f>
        <v>0</v>
      </c>
    </row>
    <row r="103" spans="1:11" s="7" customFormat="1" x14ac:dyDescent="0.25">
      <c r="A103" s="17"/>
      <c r="B103" s="18" t="s">
        <v>613</v>
      </c>
      <c r="C103" s="19" t="s">
        <v>546</v>
      </c>
      <c r="D103" s="20"/>
      <c r="E103" s="21"/>
      <c r="F103" s="20" t="s">
        <v>27</v>
      </c>
      <c r="G103" s="20">
        <v>1</v>
      </c>
      <c r="H103" s="46" t="s">
        <v>708</v>
      </c>
      <c r="I103" s="47" t="s">
        <v>709</v>
      </c>
      <c r="J103" s="24">
        <v>0</v>
      </c>
      <c r="K103" s="25">
        <f t="shared" si="10"/>
        <v>0</v>
      </c>
    </row>
    <row r="104" spans="1:11" s="7" customFormat="1" ht="26.4" x14ac:dyDescent="0.25">
      <c r="A104" s="17"/>
      <c r="B104" s="18" t="s">
        <v>647</v>
      </c>
      <c r="C104" s="19" t="s">
        <v>547</v>
      </c>
      <c r="D104" s="20"/>
      <c r="E104" s="21"/>
      <c r="F104" s="20" t="s">
        <v>27</v>
      </c>
      <c r="G104" s="20">
        <v>1</v>
      </c>
      <c r="H104" s="46" t="s">
        <v>708</v>
      </c>
      <c r="I104" s="47" t="s">
        <v>709</v>
      </c>
      <c r="J104" s="24">
        <v>0</v>
      </c>
      <c r="K104" s="25">
        <f t="shared" si="10"/>
        <v>0</v>
      </c>
    </row>
    <row r="105" spans="1:11" s="7" customFormat="1" x14ac:dyDescent="0.25">
      <c r="A105" s="17"/>
      <c r="B105" s="18" t="s">
        <v>648</v>
      </c>
      <c r="C105" s="19" t="s">
        <v>548</v>
      </c>
      <c r="D105" s="20" t="s">
        <v>403</v>
      </c>
      <c r="E105" s="21"/>
      <c r="F105" s="20" t="s">
        <v>27</v>
      </c>
      <c r="G105" s="20">
        <v>2</v>
      </c>
      <c r="H105" s="46" t="s">
        <v>708</v>
      </c>
      <c r="I105" s="47" t="s">
        <v>709</v>
      </c>
      <c r="J105" s="24">
        <v>0</v>
      </c>
      <c r="K105" s="25">
        <f t="shared" si="10"/>
        <v>0</v>
      </c>
    </row>
    <row r="106" spans="1:11" s="7" customFormat="1" x14ac:dyDescent="0.25">
      <c r="A106" s="17"/>
      <c r="B106" s="18" t="s">
        <v>636</v>
      </c>
      <c r="C106" s="19" t="s">
        <v>549</v>
      </c>
      <c r="D106" s="20"/>
      <c r="E106" s="21"/>
      <c r="F106" s="20" t="s">
        <v>27</v>
      </c>
      <c r="G106" s="20">
        <v>2</v>
      </c>
      <c r="H106" s="46" t="s">
        <v>708</v>
      </c>
      <c r="I106" s="47" t="s">
        <v>709</v>
      </c>
      <c r="J106" s="24">
        <v>0</v>
      </c>
      <c r="K106" s="25">
        <f t="shared" si="10"/>
        <v>0</v>
      </c>
    </row>
    <row r="107" spans="1:11" s="7" customFormat="1" x14ac:dyDescent="0.25">
      <c r="A107" s="17"/>
      <c r="B107" s="18" t="s">
        <v>636</v>
      </c>
      <c r="C107" s="19" t="s">
        <v>219</v>
      </c>
      <c r="D107" s="20"/>
      <c r="E107" s="21"/>
      <c r="F107" s="20" t="s">
        <v>27</v>
      </c>
      <c r="G107" s="20">
        <v>3</v>
      </c>
      <c r="H107" s="46" t="s">
        <v>708</v>
      </c>
      <c r="I107" s="47" t="s">
        <v>709</v>
      </c>
      <c r="J107" s="24">
        <v>0</v>
      </c>
      <c r="K107" s="25">
        <f t="shared" si="10"/>
        <v>0</v>
      </c>
    </row>
    <row r="108" spans="1:11" s="7" customFormat="1" x14ac:dyDescent="0.25">
      <c r="A108" s="17"/>
      <c r="B108" s="18" t="s">
        <v>615</v>
      </c>
      <c r="C108" s="19" t="s">
        <v>252</v>
      </c>
      <c r="D108" s="20" t="s">
        <v>253</v>
      </c>
      <c r="E108" s="21" t="s">
        <v>254</v>
      </c>
      <c r="F108" s="20" t="s">
        <v>27</v>
      </c>
      <c r="G108" s="20">
        <v>3</v>
      </c>
      <c r="H108" s="46" t="s">
        <v>708</v>
      </c>
      <c r="I108" s="47" t="s">
        <v>709</v>
      </c>
      <c r="J108" s="24">
        <v>0</v>
      </c>
      <c r="K108" s="25">
        <f t="shared" si="10"/>
        <v>0</v>
      </c>
    </row>
    <row r="109" spans="1:11" s="7" customFormat="1" x14ac:dyDescent="0.25">
      <c r="A109" s="17"/>
      <c r="B109" s="18" t="s">
        <v>660</v>
      </c>
      <c r="C109" s="19" t="s">
        <v>255</v>
      </c>
      <c r="D109" s="20"/>
      <c r="E109" s="21" t="s">
        <v>254</v>
      </c>
      <c r="F109" s="20" t="s">
        <v>27</v>
      </c>
      <c r="G109" s="20">
        <v>3</v>
      </c>
      <c r="H109" s="46" t="s">
        <v>708</v>
      </c>
      <c r="I109" s="47" t="s">
        <v>709</v>
      </c>
      <c r="J109" s="24">
        <v>0</v>
      </c>
      <c r="K109" s="25">
        <f t="shared" si="10"/>
        <v>0</v>
      </c>
    </row>
    <row r="110" spans="1:11" s="7" customFormat="1" x14ac:dyDescent="0.25">
      <c r="A110" s="17"/>
      <c r="B110" s="18" t="s">
        <v>616</v>
      </c>
      <c r="C110" s="19" t="s">
        <v>201</v>
      </c>
      <c r="D110" s="20" t="s">
        <v>202</v>
      </c>
      <c r="E110" s="21"/>
      <c r="F110" s="20" t="s">
        <v>27</v>
      </c>
      <c r="G110" s="20">
        <v>2</v>
      </c>
      <c r="H110" s="46" t="s">
        <v>708</v>
      </c>
      <c r="I110" s="47" t="s">
        <v>709</v>
      </c>
      <c r="J110" s="24">
        <v>0</v>
      </c>
      <c r="K110" s="25">
        <f t="shared" si="10"/>
        <v>0</v>
      </c>
    </row>
    <row r="111" spans="1:11" s="7" customFormat="1" x14ac:dyDescent="0.25">
      <c r="A111" s="17"/>
      <c r="B111" s="18" t="s">
        <v>686</v>
      </c>
      <c r="C111" s="19" t="s">
        <v>101</v>
      </c>
      <c r="D111" s="20" t="s">
        <v>48</v>
      </c>
      <c r="E111" s="21"/>
      <c r="F111" s="20" t="s">
        <v>22</v>
      </c>
      <c r="G111" s="20">
        <v>3</v>
      </c>
      <c r="H111" s="27">
        <v>0</v>
      </c>
      <c r="I111" s="23">
        <f t="shared" ref="I111:I115" si="11">H111*G111</f>
        <v>0</v>
      </c>
      <c r="J111" s="24">
        <v>0</v>
      </c>
      <c r="K111" s="25">
        <f t="shared" si="10"/>
        <v>0</v>
      </c>
    </row>
    <row r="112" spans="1:11" s="7" customFormat="1" x14ac:dyDescent="0.25">
      <c r="A112" s="17"/>
      <c r="B112" s="18" t="s">
        <v>686</v>
      </c>
      <c r="C112" s="19" t="s">
        <v>212</v>
      </c>
      <c r="D112" s="20" t="s">
        <v>48</v>
      </c>
      <c r="E112" s="21"/>
      <c r="F112" s="20" t="s">
        <v>22</v>
      </c>
      <c r="G112" s="20">
        <v>22</v>
      </c>
      <c r="H112" s="27">
        <v>0</v>
      </c>
      <c r="I112" s="23">
        <f t="shared" si="11"/>
        <v>0</v>
      </c>
      <c r="J112" s="24">
        <v>0</v>
      </c>
      <c r="K112" s="25">
        <f t="shared" si="10"/>
        <v>0</v>
      </c>
    </row>
    <row r="113" spans="1:11" s="7" customFormat="1" x14ac:dyDescent="0.25">
      <c r="A113" s="17"/>
      <c r="B113" s="18" t="s">
        <v>688</v>
      </c>
      <c r="C113" s="19"/>
      <c r="D113" s="20" t="s">
        <v>48</v>
      </c>
      <c r="E113" s="21"/>
      <c r="F113" s="20" t="s">
        <v>59</v>
      </c>
      <c r="G113" s="20">
        <v>10</v>
      </c>
      <c r="H113" s="27">
        <v>0</v>
      </c>
      <c r="I113" s="23">
        <f t="shared" si="11"/>
        <v>0</v>
      </c>
      <c r="J113" s="24">
        <v>0</v>
      </c>
      <c r="K113" s="25">
        <f t="shared" si="10"/>
        <v>0</v>
      </c>
    </row>
    <row r="114" spans="1:11" s="7" customFormat="1" x14ac:dyDescent="0.25">
      <c r="A114" s="17"/>
      <c r="B114" s="18" t="s">
        <v>692</v>
      </c>
      <c r="C114" s="19"/>
      <c r="D114" s="20" t="s">
        <v>48</v>
      </c>
      <c r="E114" s="21"/>
      <c r="F114" s="20" t="s">
        <v>59</v>
      </c>
      <c r="G114" s="20">
        <v>4</v>
      </c>
      <c r="H114" s="27">
        <v>0</v>
      </c>
      <c r="I114" s="23">
        <f t="shared" si="11"/>
        <v>0</v>
      </c>
      <c r="J114" s="24">
        <v>0</v>
      </c>
      <c r="K114" s="25">
        <f t="shared" si="10"/>
        <v>0</v>
      </c>
    </row>
    <row r="115" spans="1:11" s="7" customFormat="1" x14ac:dyDescent="0.25">
      <c r="A115" s="17"/>
      <c r="B115" s="18" t="s">
        <v>691</v>
      </c>
      <c r="C115" s="19"/>
      <c r="D115" s="20" t="s">
        <v>48</v>
      </c>
      <c r="E115" s="21"/>
      <c r="F115" s="20" t="s">
        <v>59</v>
      </c>
      <c r="G115" s="20">
        <v>6</v>
      </c>
      <c r="H115" s="27">
        <v>0</v>
      </c>
      <c r="I115" s="23">
        <f t="shared" si="11"/>
        <v>0</v>
      </c>
      <c r="J115" s="24">
        <v>0</v>
      </c>
      <c r="K115" s="25">
        <f t="shared" si="10"/>
        <v>0</v>
      </c>
    </row>
    <row r="116" spans="1:11" s="7" customFormat="1" x14ac:dyDescent="0.25">
      <c r="A116" s="17"/>
      <c r="B116" s="18" t="s">
        <v>650</v>
      </c>
      <c r="C116" s="19" t="s">
        <v>213</v>
      </c>
      <c r="D116" s="20" t="s">
        <v>165</v>
      </c>
      <c r="E116" s="21" t="s">
        <v>166</v>
      </c>
      <c r="F116" s="20" t="s">
        <v>22</v>
      </c>
      <c r="G116" s="20">
        <v>4</v>
      </c>
      <c r="H116" s="46" t="s">
        <v>708</v>
      </c>
      <c r="I116" s="47" t="s">
        <v>709</v>
      </c>
      <c r="J116" s="24">
        <v>0</v>
      </c>
      <c r="K116" s="25">
        <f t="shared" si="10"/>
        <v>0</v>
      </c>
    </row>
    <row r="117" spans="1:11" s="7" customFormat="1" x14ac:dyDescent="0.25">
      <c r="A117" s="17"/>
      <c r="B117" s="18" t="s">
        <v>649</v>
      </c>
      <c r="C117" s="19" t="s">
        <v>261</v>
      </c>
      <c r="D117" s="20" t="s">
        <v>167</v>
      </c>
      <c r="E117" s="21" t="s">
        <v>166</v>
      </c>
      <c r="F117" s="20" t="s">
        <v>22</v>
      </c>
      <c r="G117" s="20">
        <v>3</v>
      </c>
      <c r="H117" s="46" t="s">
        <v>708</v>
      </c>
      <c r="I117" s="47" t="s">
        <v>709</v>
      </c>
      <c r="J117" s="24">
        <v>0</v>
      </c>
      <c r="K117" s="25">
        <f t="shared" si="10"/>
        <v>0</v>
      </c>
    </row>
    <row r="118" spans="1:11" s="7" customFormat="1" ht="26.4" x14ac:dyDescent="0.25">
      <c r="A118" s="17"/>
      <c r="B118" s="18" t="s">
        <v>625</v>
      </c>
      <c r="C118" s="19" t="s">
        <v>62</v>
      </c>
      <c r="D118" s="20"/>
      <c r="E118" s="98" t="s">
        <v>722</v>
      </c>
      <c r="F118" s="20" t="s">
        <v>59</v>
      </c>
      <c r="G118" s="20">
        <v>56.76</v>
      </c>
      <c r="H118" s="46" t="s">
        <v>708</v>
      </c>
      <c r="I118" s="47" t="s">
        <v>709</v>
      </c>
      <c r="J118" s="24">
        <v>0</v>
      </c>
      <c r="K118" s="25">
        <f t="shared" si="10"/>
        <v>0</v>
      </c>
    </row>
    <row r="119" spans="1:11" s="7" customFormat="1" x14ac:dyDescent="0.25">
      <c r="A119" s="17"/>
      <c r="B119" s="18" t="s">
        <v>609</v>
      </c>
      <c r="C119" s="19" t="s">
        <v>280</v>
      </c>
      <c r="D119" s="20"/>
      <c r="E119" s="21" t="s">
        <v>66</v>
      </c>
      <c r="F119" s="20" t="s">
        <v>27</v>
      </c>
      <c r="G119" s="20">
        <v>4</v>
      </c>
      <c r="H119" s="46" t="s">
        <v>708</v>
      </c>
      <c r="I119" s="47" t="s">
        <v>709</v>
      </c>
      <c r="J119" s="24">
        <v>0</v>
      </c>
      <c r="K119" s="25">
        <f t="shared" si="10"/>
        <v>0</v>
      </c>
    </row>
    <row r="120" spans="1:11" s="7" customFormat="1" x14ac:dyDescent="0.25">
      <c r="A120" s="17"/>
      <c r="B120" s="18" t="s">
        <v>69</v>
      </c>
      <c r="C120" s="19"/>
      <c r="D120" s="20"/>
      <c r="E120" s="21" t="s">
        <v>70</v>
      </c>
      <c r="F120" s="20" t="s">
        <v>28</v>
      </c>
      <c r="G120" s="20">
        <v>1</v>
      </c>
      <c r="H120" s="46" t="s">
        <v>708</v>
      </c>
      <c r="I120" s="47" t="s">
        <v>709</v>
      </c>
      <c r="J120" s="48">
        <v>0</v>
      </c>
      <c r="K120" s="49">
        <v>0</v>
      </c>
    </row>
    <row r="121" spans="1:11" s="7" customFormat="1" x14ac:dyDescent="0.25">
      <c r="A121" s="17" t="s">
        <v>551</v>
      </c>
      <c r="B121" s="18" t="s">
        <v>618</v>
      </c>
      <c r="C121" s="19" t="s">
        <v>552</v>
      </c>
      <c r="D121" s="20"/>
      <c r="E121" s="21" t="s">
        <v>452</v>
      </c>
      <c r="F121" s="20" t="s">
        <v>27</v>
      </c>
      <c r="G121" s="20">
        <v>1</v>
      </c>
      <c r="H121" s="46" t="s">
        <v>708</v>
      </c>
      <c r="I121" s="47" t="s">
        <v>709</v>
      </c>
      <c r="J121" s="24">
        <v>0</v>
      </c>
      <c r="K121" s="25">
        <f t="shared" ref="K121:K137" si="12">J121*G121</f>
        <v>0</v>
      </c>
    </row>
    <row r="122" spans="1:11" s="7" customFormat="1" x14ac:dyDescent="0.25">
      <c r="A122" s="17"/>
      <c r="B122" s="18" t="s">
        <v>608</v>
      </c>
      <c r="C122" s="19" t="s">
        <v>520</v>
      </c>
      <c r="D122" s="20"/>
      <c r="E122" s="21" t="s">
        <v>452</v>
      </c>
      <c r="F122" s="20" t="s">
        <v>27</v>
      </c>
      <c r="G122" s="20">
        <v>4</v>
      </c>
      <c r="H122" s="46" t="s">
        <v>708</v>
      </c>
      <c r="I122" s="47" t="s">
        <v>709</v>
      </c>
      <c r="J122" s="24">
        <v>0</v>
      </c>
      <c r="K122" s="25">
        <f t="shared" si="12"/>
        <v>0</v>
      </c>
    </row>
    <row r="123" spans="1:11" s="7" customFormat="1" x14ac:dyDescent="0.25">
      <c r="A123" s="17"/>
      <c r="B123" s="18" t="s">
        <v>608</v>
      </c>
      <c r="C123" s="19" t="s">
        <v>456</v>
      </c>
      <c r="D123" s="20"/>
      <c r="E123" s="21" t="s">
        <v>452</v>
      </c>
      <c r="F123" s="20" t="s">
        <v>27</v>
      </c>
      <c r="G123" s="20">
        <v>3</v>
      </c>
      <c r="H123" s="46" t="s">
        <v>708</v>
      </c>
      <c r="I123" s="47" t="s">
        <v>709</v>
      </c>
      <c r="J123" s="24">
        <v>0</v>
      </c>
      <c r="K123" s="25">
        <f t="shared" si="12"/>
        <v>0</v>
      </c>
    </row>
    <row r="124" spans="1:11" s="7" customFormat="1" x14ac:dyDescent="0.25">
      <c r="A124" s="17"/>
      <c r="B124" s="18" t="s">
        <v>611</v>
      </c>
      <c r="C124" s="19" t="s">
        <v>553</v>
      </c>
      <c r="D124" s="20"/>
      <c r="E124" s="21" t="s">
        <v>452</v>
      </c>
      <c r="F124" s="20" t="s">
        <v>27</v>
      </c>
      <c r="G124" s="20">
        <v>4</v>
      </c>
      <c r="H124" s="46" t="s">
        <v>708</v>
      </c>
      <c r="I124" s="47" t="s">
        <v>709</v>
      </c>
      <c r="J124" s="24">
        <v>0</v>
      </c>
      <c r="K124" s="25">
        <f t="shared" si="12"/>
        <v>0</v>
      </c>
    </row>
    <row r="125" spans="1:11" s="7" customFormat="1" x14ac:dyDescent="0.25">
      <c r="A125" s="17"/>
      <c r="B125" s="18" t="s">
        <v>642</v>
      </c>
      <c r="C125" s="19" t="s">
        <v>464</v>
      </c>
      <c r="D125" s="20"/>
      <c r="E125" s="21" t="s">
        <v>452</v>
      </c>
      <c r="F125" s="20" t="s">
        <v>27</v>
      </c>
      <c r="G125" s="20">
        <v>7</v>
      </c>
      <c r="H125" s="46" t="s">
        <v>708</v>
      </c>
      <c r="I125" s="47" t="s">
        <v>709</v>
      </c>
      <c r="J125" s="24">
        <v>0</v>
      </c>
      <c r="K125" s="25">
        <f t="shared" si="12"/>
        <v>0</v>
      </c>
    </row>
    <row r="126" spans="1:11" s="7" customFormat="1" x14ac:dyDescent="0.25">
      <c r="A126" s="17"/>
      <c r="B126" s="18" t="s">
        <v>642</v>
      </c>
      <c r="C126" s="19" t="s">
        <v>554</v>
      </c>
      <c r="D126" s="20"/>
      <c r="E126" s="21" t="s">
        <v>452</v>
      </c>
      <c r="F126" s="20" t="s">
        <v>27</v>
      </c>
      <c r="G126" s="20">
        <v>4</v>
      </c>
      <c r="H126" s="46" t="s">
        <v>708</v>
      </c>
      <c r="I126" s="47" t="s">
        <v>709</v>
      </c>
      <c r="J126" s="24">
        <v>0</v>
      </c>
      <c r="K126" s="25">
        <f t="shared" si="12"/>
        <v>0</v>
      </c>
    </row>
    <row r="127" spans="1:11" s="7" customFormat="1" x14ac:dyDescent="0.25">
      <c r="A127" s="17"/>
      <c r="B127" s="18" t="s">
        <v>659</v>
      </c>
      <c r="C127" s="19" t="s">
        <v>469</v>
      </c>
      <c r="D127" s="20"/>
      <c r="E127" s="21" t="s">
        <v>452</v>
      </c>
      <c r="F127" s="20" t="s">
        <v>27</v>
      </c>
      <c r="G127" s="20">
        <v>11</v>
      </c>
      <c r="H127" s="46" t="s">
        <v>708</v>
      </c>
      <c r="I127" s="47" t="s">
        <v>709</v>
      </c>
      <c r="J127" s="24">
        <v>0</v>
      </c>
      <c r="K127" s="25">
        <f t="shared" si="12"/>
        <v>0</v>
      </c>
    </row>
    <row r="128" spans="1:11" s="7" customFormat="1" x14ac:dyDescent="0.25">
      <c r="A128" s="17"/>
      <c r="B128" s="18" t="s">
        <v>651</v>
      </c>
      <c r="C128" s="19" t="s">
        <v>555</v>
      </c>
      <c r="D128" s="20"/>
      <c r="E128" s="21" t="s">
        <v>452</v>
      </c>
      <c r="F128" s="20" t="s">
        <v>28</v>
      </c>
      <c r="G128" s="20">
        <v>1</v>
      </c>
      <c r="H128" s="46" t="s">
        <v>708</v>
      </c>
      <c r="I128" s="47" t="s">
        <v>709</v>
      </c>
      <c r="J128" s="24">
        <v>0</v>
      </c>
      <c r="K128" s="25">
        <f t="shared" si="12"/>
        <v>0</v>
      </c>
    </row>
    <row r="129" spans="1:11" s="7" customFormat="1" x14ac:dyDescent="0.25">
      <c r="A129" s="17"/>
      <c r="B129" s="18" t="s">
        <v>651</v>
      </c>
      <c r="C129" s="19" t="s">
        <v>540</v>
      </c>
      <c r="D129" s="20"/>
      <c r="E129" s="21" t="s">
        <v>452</v>
      </c>
      <c r="F129" s="20" t="s">
        <v>28</v>
      </c>
      <c r="G129" s="20">
        <v>2</v>
      </c>
      <c r="H129" s="46" t="s">
        <v>708</v>
      </c>
      <c r="I129" s="47" t="s">
        <v>709</v>
      </c>
      <c r="J129" s="24">
        <v>0</v>
      </c>
      <c r="K129" s="25">
        <f t="shared" si="12"/>
        <v>0</v>
      </c>
    </row>
    <row r="130" spans="1:11" s="7" customFormat="1" x14ac:dyDescent="0.25">
      <c r="A130" s="17"/>
      <c r="B130" s="18" t="s">
        <v>651</v>
      </c>
      <c r="C130" s="19" t="s">
        <v>539</v>
      </c>
      <c r="D130" s="20"/>
      <c r="E130" s="21" t="s">
        <v>452</v>
      </c>
      <c r="F130" s="20" t="s">
        <v>28</v>
      </c>
      <c r="G130" s="20">
        <v>7</v>
      </c>
      <c r="H130" s="46" t="s">
        <v>708</v>
      </c>
      <c r="I130" s="47" t="s">
        <v>709</v>
      </c>
      <c r="J130" s="24">
        <v>0</v>
      </c>
      <c r="K130" s="25">
        <f t="shared" si="12"/>
        <v>0</v>
      </c>
    </row>
    <row r="131" spans="1:11" s="7" customFormat="1" ht="26.4" x14ac:dyDescent="0.25">
      <c r="A131" s="17"/>
      <c r="B131" s="18" t="s">
        <v>655</v>
      </c>
      <c r="C131" s="19" t="s">
        <v>471</v>
      </c>
      <c r="D131" s="20"/>
      <c r="E131" s="98" t="s">
        <v>721</v>
      </c>
      <c r="F131" s="20" t="s">
        <v>22</v>
      </c>
      <c r="G131" s="20">
        <v>7</v>
      </c>
      <c r="H131" s="46" t="s">
        <v>708</v>
      </c>
      <c r="I131" s="47" t="s">
        <v>709</v>
      </c>
      <c r="J131" s="24">
        <v>0</v>
      </c>
      <c r="K131" s="25">
        <f t="shared" si="12"/>
        <v>0</v>
      </c>
    </row>
    <row r="132" spans="1:11" s="7" customFormat="1" ht="26.4" x14ac:dyDescent="0.25">
      <c r="A132" s="17"/>
      <c r="B132" s="18" t="s">
        <v>655</v>
      </c>
      <c r="C132" s="19" t="s">
        <v>472</v>
      </c>
      <c r="D132" s="20"/>
      <c r="E132" s="98" t="s">
        <v>721</v>
      </c>
      <c r="F132" s="20" t="s">
        <v>22</v>
      </c>
      <c r="G132" s="20">
        <v>6</v>
      </c>
      <c r="H132" s="46" t="s">
        <v>708</v>
      </c>
      <c r="I132" s="47" t="s">
        <v>709</v>
      </c>
      <c r="J132" s="24">
        <v>0</v>
      </c>
      <c r="K132" s="25">
        <f t="shared" si="12"/>
        <v>0</v>
      </c>
    </row>
    <row r="133" spans="1:11" s="7" customFormat="1" ht="26.4" x14ac:dyDescent="0.25">
      <c r="A133" s="17"/>
      <c r="B133" s="18" t="s">
        <v>655</v>
      </c>
      <c r="C133" s="19" t="s">
        <v>473</v>
      </c>
      <c r="D133" s="20"/>
      <c r="E133" s="98" t="s">
        <v>721</v>
      </c>
      <c r="F133" s="20" t="s">
        <v>22</v>
      </c>
      <c r="G133" s="20">
        <v>4</v>
      </c>
      <c r="H133" s="46" t="s">
        <v>708</v>
      </c>
      <c r="I133" s="47" t="s">
        <v>709</v>
      </c>
      <c r="J133" s="24">
        <v>0</v>
      </c>
      <c r="K133" s="25">
        <f t="shared" si="12"/>
        <v>0</v>
      </c>
    </row>
    <row r="134" spans="1:11" s="7" customFormat="1" ht="26.4" x14ac:dyDescent="0.25">
      <c r="A134" s="17"/>
      <c r="B134" s="18" t="s">
        <v>655</v>
      </c>
      <c r="C134" s="19" t="s">
        <v>474</v>
      </c>
      <c r="D134" s="20"/>
      <c r="E134" s="98" t="s">
        <v>721</v>
      </c>
      <c r="F134" s="20" t="s">
        <v>22</v>
      </c>
      <c r="G134" s="20">
        <v>68.2</v>
      </c>
      <c r="H134" s="46" t="s">
        <v>708</v>
      </c>
      <c r="I134" s="47" t="s">
        <v>709</v>
      </c>
      <c r="J134" s="24">
        <v>0</v>
      </c>
      <c r="K134" s="25">
        <f t="shared" si="12"/>
        <v>0</v>
      </c>
    </row>
    <row r="135" spans="1:11" s="7" customFormat="1" ht="26.4" x14ac:dyDescent="0.25">
      <c r="A135" s="17"/>
      <c r="B135" s="18" t="s">
        <v>655</v>
      </c>
      <c r="C135" s="19" t="s">
        <v>475</v>
      </c>
      <c r="D135" s="20"/>
      <c r="E135" s="98" t="s">
        <v>721</v>
      </c>
      <c r="F135" s="20" t="s">
        <v>22</v>
      </c>
      <c r="G135" s="20">
        <v>45.1</v>
      </c>
      <c r="H135" s="46" t="s">
        <v>708</v>
      </c>
      <c r="I135" s="47" t="s">
        <v>709</v>
      </c>
      <c r="J135" s="24">
        <v>0</v>
      </c>
      <c r="K135" s="25">
        <f t="shared" si="12"/>
        <v>0</v>
      </c>
    </row>
    <row r="136" spans="1:11" s="7" customFormat="1" ht="26.4" x14ac:dyDescent="0.25">
      <c r="A136" s="17"/>
      <c r="B136" s="18" t="s">
        <v>655</v>
      </c>
      <c r="C136" s="19" t="s">
        <v>476</v>
      </c>
      <c r="D136" s="20"/>
      <c r="E136" s="98" t="s">
        <v>721</v>
      </c>
      <c r="F136" s="20" t="s">
        <v>22</v>
      </c>
      <c r="G136" s="20">
        <v>71.5</v>
      </c>
      <c r="H136" s="46" t="s">
        <v>708</v>
      </c>
      <c r="I136" s="47" t="s">
        <v>709</v>
      </c>
      <c r="J136" s="24">
        <v>0</v>
      </c>
      <c r="K136" s="25">
        <f t="shared" si="12"/>
        <v>0</v>
      </c>
    </row>
    <row r="137" spans="1:11" s="7" customFormat="1" ht="26.4" x14ac:dyDescent="0.25">
      <c r="A137" s="17"/>
      <c r="B137" s="18" t="s">
        <v>655</v>
      </c>
      <c r="C137" s="19" t="s">
        <v>477</v>
      </c>
      <c r="D137" s="20"/>
      <c r="E137" s="98" t="s">
        <v>721</v>
      </c>
      <c r="F137" s="20" t="s">
        <v>22</v>
      </c>
      <c r="G137" s="20">
        <v>45.1</v>
      </c>
      <c r="H137" s="46" t="s">
        <v>708</v>
      </c>
      <c r="I137" s="47" t="s">
        <v>709</v>
      </c>
      <c r="J137" s="24">
        <v>0</v>
      </c>
      <c r="K137" s="25">
        <f t="shared" si="12"/>
        <v>0</v>
      </c>
    </row>
    <row r="138" spans="1:11" s="7" customFormat="1" x14ac:dyDescent="0.25">
      <c r="A138" s="17"/>
      <c r="B138" s="18" t="s">
        <v>478</v>
      </c>
      <c r="C138" s="19"/>
      <c r="D138" s="20"/>
      <c r="E138" s="21"/>
      <c r="F138" s="20" t="s">
        <v>28</v>
      </c>
      <c r="G138" s="20">
        <v>1</v>
      </c>
      <c r="H138" s="46" t="s">
        <v>708</v>
      </c>
      <c r="I138" s="47" t="s">
        <v>709</v>
      </c>
      <c r="J138" s="48">
        <v>0</v>
      </c>
      <c r="K138" s="49">
        <v>0</v>
      </c>
    </row>
    <row r="139" spans="1:11" s="7" customFormat="1" ht="26.4" x14ac:dyDescent="0.25">
      <c r="A139" s="17"/>
      <c r="B139" s="18" t="s">
        <v>626</v>
      </c>
      <c r="C139" s="19" t="s">
        <v>479</v>
      </c>
      <c r="D139" s="20" t="s">
        <v>480</v>
      </c>
      <c r="E139" s="98" t="s">
        <v>722</v>
      </c>
      <c r="F139" s="20" t="s">
        <v>22</v>
      </c>
      <c r="G139" s="20">
        <v>7</v>
      </c>
      <c r="H139" s="46" t="s">
        <v>708</v>
      </c>
      <c r="I139" s="47" t="s">
        <v>709</v>
      </c>
      <c r="J139" s="24">
        <v>0</v>
      </c>
      <c r="K139" s="25">
        <f t="shared" ref="K139:K149" si="13">J139*G139</f>
        <v>0</v>
      </c>
    </row>
    <row r="140" spans="1:11" s="7" customFormat="1" ht="26.4" x14ac:dyDescent="0.25">
      <c r="A140" s="17"/>
      <c r="B140" s="18" t="s">
        <v>626</v>
      </c>
      <c r="C140" s="19" t="s">
        <v>481</v>
      </c>
      <c r="D140" s="20" t="s">
        <v>482</v>
      </c>
      <c r="E140" s="98" t="s">
        <v>722</v>
      </c>
      <c r="F140" s="20" t="s">
        <v>22</v>
      </c>
      <c r="G140" s="20">
        <v>6</v>
      </c>
      <c r="H140" s="46" t="s">
        <v>708</v>
      </c>
      <c r="I140" s="47" t="s">
        <v>709</v>
      </c>
      <c r="J140" s="24">
        <v>0</v>
      </c>
      <c r="K140" s="25">
        <f t="shared" si="13"/>
        <v>0</v>
      </c>
    </row>
    <row r="141" spans="1:11" s="7" customFormat="1" ht="26.4" x14ac:dyDescent="0.25">
      <c r="A141" s="17"/>
      <c r="B141" s="18" t="s">
        <v>626</v>
      </c>
      <c r="C141" s="19" t="s">
        <v>483</v>
      </c>
      <c r="D141" s="20" t="s">
        <v>484</v>
      </c>
      <c r="E141" s="98" t="s">
        <v>722</v>
      </c>
      <c r="F141" s="20" t="s">
        <v>22</v>
      </c>
      <c r="G141" s="20">
        <v>4</v>
      </c>
      <c r="H141" s="46" t="s">
        <v>708</v>
      </c>
      <c r="I141" s="47" t="s">
        <v>709</v>
      </c>
      <c r="J141" s="24">
        <v>0</v>
      </c>
      <c r="K141" s="25">
        <f t="shared" si="13"/>
        <v>0</v>
      </c>
    </row>
    <row r="142" spans="1:11" s="7" customFormat="1" ht="26.4" x14ac:dyDescent="0.25">
      <c r="A142" s="17"/>
      <c r="B142" s="18" t="s">
        <v>626</v>
      </c>
      <c r="C142" s="19" t="s">
        <v>485</v>
      </c>
      <c r="D142" s="20" t="s">
        <v>486</v>
      </c>
      <c r="E142" s="98" t="s">
        <v>722</v>
      </c>
      <c r="F142" s="20" t="s">
        <v>22</v>
      </c>
      <c r="G142" s="20">
        <v>68.2</v>
      </c>
      <c r="H142" s="46" t="s">
        <v>708</v>
      </c>
      <c r="I142" s="47" t="s">
        <v>709</v>
      </c>
      <c r="J142" s="24">
        <v>0</v>
      </c>
      <c r="K142" s="25">
        <f t="shared" si="13"/>
        <v>0</v>
      </c>
    </row>
    <row r="143" spans="1:11" s="7" customFormat="1" ht="26.4" x14ac:dyDescent="0.25">
      <c r="A143" s="17"/>
      <c r="B143" s="18" t="s">
        <v>626</v>
      </c>
      <c r="C143" s="19" t="s">
        <v>487</v>
      </c>
      <c r="D143" s="20" t="s">
        <v>488</v>
      </c>
      <c r="E143" s="98" t="s">
        <v>722</v>
      </c>
      <c r="F143" s="20" t="s">
        <v>22</v>
      </c>
      <c r="G143" s="20">
        <v>45.1</v>
      </c>
      <c r="H143" s="46" t="s">
        <v>708</v>
      </c>
      <c r="I143" s="47" t="s">
        <v>709</v>
      </c>
      <c r="J143" s="24">
        <v>0</v>
      </c>
      <c r="K143" s="25">
        <f t="shared" si="13"/>
        <v>0</v>
      </c>
    </row>
    <row r="144" spans="1:11" s="7" customFormat="1" ht="26.4" x14ac:dyDescent="0.25">
      <c r="A144" s="17"/>
      <c r="B144" s="18" t="s">
        <v>626</v>
      </c>
      <c r="C144" s="19" t="s">
        <v>489</v>
      </c>
      <c r="D144" s="20" t="s">
        <v>490</v>
      </c>
      <c r="E144" s="98" t="s">
        <v>722</v>
      </c>
      <c r="F144" s="20" t="s">
        <v>22</v>
      </c>
      <c r="G144" s="20">
        <v>71.5</v>
      </c>
      <c r="H144" s="46" t="s">
        <v>708</v>
      </c>
      <c r="I144" s="47" t="s">
        <v>709</v>
      </c>
      <c r="J144" s="24">
        <v>0</v>
      </c>
      <c r="K144" s="25">
        <f t="shared" si="13"/>
        <v>0</v>
      </c>
    </row>
    <row r="145" spans="1:11" s="7" customFormat="1" ht="26.4" x14ac:dyDescent="0.25">
      <c r="A145" s="17"/>
      <c r="B145" s="18" t="s">
        <v>626</v>
      </c>
      <c r="C145" s="19" t="s">
        <v>491</v>
      </c>
      <c r="D145" s="20" t="s">
        <v>492</v>
      </c>
      <c r="E145" s="98" t="s">
        <v>722</v>
      </c>
      <c r="F145" s="20" t="s">
        <v>22</v>
      </c>
      <c r="G145" s="20">
        <v>45.1</v>
      </c>
      <c r="H145" s="46" t="s">
        <v>708</v>
      </c>
      <c r="I145" s="47" t="s">
        <v>709</v>
      </c>
      <c r="J145" s="24">
        <v>0</v>
      </c>
      <c r="K145" s="25">
        <f t="shared" si="13"/>
        <v>0</v>
      </c>
    </row>
    <row r="146" spans="1:11" s="7" customFormat="1" x14ac:dyDescent="0.25">
      <c r="A146" s="17"/>
      <c r="B146" s="18" t="s">
        <v>627</v>
      </c>
      <c r="C146" s="19" t="s">
        <v>493</v>
      </c>
      <c r="D146" s="20"/>
      <c r="E146" s="21" t="s">
        <v>29</v>
      </c>
      <c r="F146" s="20" t="s">
        <v>22</v>
      </c>
      <c r="G146" s="20">
        <v>246.9</v>
      </c>
      <c r="H146" s="46" t="s">
        <v>708</v>
      </c>
      <c r="I146" s="47" t="s">
        <v>709</v>
      </c>
      <c r="J146" s="24">
        <v>0</v>
      </c>
      <c r="K146" s="25">
        <f t="shared" si="13"/>
        <v>0</v>
      </c>
    </row>
    <row r="147" spans="1:11" s="7" customFormat="1" x14ac:dyDescent="0.25">
      <c r="A147" s="17"/>
      <c r="B147" s="18" t="s">
        <v>628</v>
      </c>
      <c r="C147" s="19" t="s">
        <v>494</v>
      </c>
      <c r="D147" s="20"/>
      <c r="E147" s="21" t="s">
        <v>29</v>
      </c>
      <c r="F147" s="20" t="s">
        <v>22</v>
      </c>
      <c r="G147" s="20">
        <v>220</v>
      </c>
      <c r="H147" s="46" t="s">
        <v>708</v>
      </c>
      <c r="I147" s="47" t="s">
        <v>709</v>
      </c>
      <c r="J147" s="24">
        <v>0</v>
      </c>
      <c r="K147" s="25">
        <f t="shared" si="13"/>
        <v>0</v>
      </c>
    </row>
    <row r="148" spans="1:11" s="7" customFormat="1" x14ac:dyDescent="0.25">
      <c r="A148" s="17"/>
      <c r="B148" s="18" t="s">
        <v>666</v>
      </c>
      <c r="C148" s="19" t="s">
        <v>497</v>
      </c>
      <c r="D148" s="20" t="s">
        <v>498</v>
      </c>
      <c r="E148" s="21" t="s">
        <v>499</v>
      </c>
      <c r="F148" s="20" t="s">
        <v>22</v>
      </c>
      <c r="G148" s="20">
        <v>26</v>
      </c>
      <c r="H148" s="46" t="s">
        <v>708</v>
      </c>
      <c r="I148" s="47" t="s">
        <v>709</v>
      </c>
      <c r="J148" s="24">
        <v>0</v>
      </c>
      <c r="K148" s="25">
        <f t="shared" si="13"/>
        <v>0</v>
      </c>
    </row>
    <row r="149" spans="1:11" s="7" customFormat="1" x14ac:dyDescent="0.25">
      <c r="A149" s="17"/>
      <c r="B149" s="18" t="s">
        <v>666</v>
      </c>
      <c r="C149" s="19" t="s">
        <v>500</v>
      </c>
      <c r="D149" s="20" t="s">
        <v>498</v>
      </c>
      <c r="E149" s="21" t="s">
        <v>499</v>
      </c>
      <c r="F149" s="20" t="s">
        <v>22</v>
      </c>
      <c r="G149" s="20">
        <v>76</v>
      </c>
      <c r="H149" s="46" t="s">
        <v>708</v>
      </c>
      <c r="I149" s="47" t="s">
        <v>709</v>
      </c>
      <c r="J149" s="24">
        <v>0</v>
      </c>
      <c r="K149" s="25">
        <f t="shared" si="13"/>
        <v>0</v>
      </c>
    </row>
    <row r="150" spans="1:11" s="7" customFormat="1" x14ac:dyDescent="0.25">
      <c r="A150" s="17"/>
      <c r="B150" s="18" t="s">
        <v>501</v>
      </c>
      <c r="C150" s="19"/>
      <c r="D150" s="20" t="s">
        <v>498</v>
      </c>
      <c r="E150" s="21" t="s">
        <v>499</v>
      </c>
      <c r="F150" s="20" t="s">
        <v>28</v>
      </c>
      <c r="G150" s="20">
        <v>1</v>
      </c>
      <c r="H150" s="46" t="s">
        <v>708</v>
      </c>
      <c r="I150" s="47" t="s">
        <v>709</v>
      </c>
      <c r="J150" s="48">
        <v>0</v>
      </c>
      <c r="K150" s="49">
        <v>0</v>
      </c>
    </row>
    <row r="151" spans="1:11" s="7" customFormat="1" ht="26.4" x14ac:dyDescent="0.25">
      <c r="A151" s="17"/>
      <c r="B151" s="18" t="s">
        <v>626</v>
      </c>
      <c r="C151" s="19" t="s">
        <v>502</v>
      </c>
      <c r="D151" s="20" t="s">
        <v>503</v>
      </c>
      <c r="E151" s="98" t="s">
        <v>722</v>
      </c>
      <c r="F151" s="20" t="s">
        <v>22</v>
      </c>
      <c r="G151" s="20">
        <v>26</v>
      </c>
      <c r="H151" s="46" t="s">
        <v>708</v>
      </c>
      <c r="I151" s="47" t="s">
        <v>709</v>
      </c>
      <c r="J151" s="24">
        <v>0</v>
      </c>
      <c r="K151" s="25">
        <f t="shared" ref="K151:K152" si="14">J151*G151</f>
        <v>0</v>
      </c>
    </row>
    <row r="152" spans="1:11" s="7" customFormat="1" ht="26.4" x14ac:dyDescent="0.25">
      <c r="A152" s="17"/>
      <c r="B152" s="18" t="s">
        <v>626</v>
      </c>
      <c r="C152" s="19" t="s">
        <v>479</v>
      </c>
      <c r="D152" s="20" t="s">
        <v>503</v>
      </c>
      <c r="E152" s="98" t="s">
        <v>722</v>
      </c>
      <c r="F152" s="20" t="s">
        <v>22</v>
      </c>
      <c r="G152" s="20">
        <v>76</v>
      </c>
      <c r="H152" s="46" t="s">
        <v>708</v>
      </c>
      <c r="I152" s="47" t="s">
        <v>709</v>
      </c>
      <c r="J152" s="24">
        <v>0</v>
      </c>
      <c r="K152" s="25">
        <f t="shared" si="14"/>
        <v>0</v>
      </c>
    </row>
    <row r="153" spans="1:11" s="7" customFormat="1" ht="26.4" x14ac:dyDescent="0.25">
      <c r="A153" s="17"/>
      <c r="B153" s="18" t="s">
        <v>504</v>
      </c>
      <c r="C153" s="19" t="s">
        <v>505</v>
      </c>
      <c r="D153" s="20"/>
      <c r="E153" s="98" t="s">
        <v>722</v>
      </c>
      <c r="F153" s="20" t="s">
        <v>506</v>
      </c>
      <c r="G153" s="20">
        <v>4</v>
      </c>
      <c r="H153" s="46" t="s">
        <v>708</v>
      </c>
      <c r="I153" s="47" t="s">
        <v>709</v>
      </c>
      <c r="J153" s="48">
        <v>0</v>
      </c>
      <c r="K153" s="49">
        <v>0</v>
      </c>
    </row>
    <row r="154" spans="1:11" s="7" customFormat="1" ht="26.4" x14ac:dyDescent="0.25">
      <c r="A154" s="17"/>
      <c r="B154" s="18" t="s">
        <v>504</v>
      </c>
      <c r="C154" s="19" t="s">
        <v>507</v>
      </c>
      <c r="D154" s="20"/>
      <c r="E154" s="98" t="s">
        <v>722</v>
      </c>
      <c r="F154" s="20" t="s">
        <v>506</v>
      </c>
      <c r="G154" s="20">
        <v>10</v>
      </c>
      <c r="H154" s="46" t="s">
        <v>708</v>
      </c>
      <c r="I154" s="47" t="s">
        <v>709</v>
      </c>
      <c r="J154" s="48">
        <v>0</v>
      </c>
      <c r="K154" s="49">
        <v>0</v>
      </c>
    </row>
    <row r="155" spans="1:11" s="7" customFormat="1" ht="26.4" x14ac:dyDescent="0.25">
      <c r="A155" s="17"/>
      <c r="B155" s="18" t="s">
        <v>508</v>
      </c>
      <c r="C155" s="19" t="s">
        <v>509</v>
      </c>
      <c r="D155" s="20"/>
      <c r="E155" s="98" t="s">
        <v>722</v>
      </c>
      <c r="F155" s="20" t="s">
        <v>506</v>
      </c>
      <c r="G155" s="20">
        <v>25</v>
      </c>
      <c r="H155" s="46" t="s">
        <v>708</v>
      </c>
      <c r="I155" s="47" t="s">
        <v>709</v>
      </c>
      <c r="J155" s="48">
        <v>0</v>
      </c>
      <c r="K155" s="49">
        <v>0</v>
      </c>
    </row>
    <row r="156" spans="1:11" s="7" customFormat="1" x14ac:dyDescent="0.25">
      <c r="A156" s="17"/>
      <c r="B156" s="18" t="s">
        <v>693</v>
      </c>
      <c r="C156" s="19"/>
      <c r="D156" s="20"/>
      <c r="E156" s="21"/>
      <c r="F156" s="20" t="s">
        <v>59</v>
      </c>
      <c r="G156" s="20">
        <v>8</v>
      </c>
      <c r="H156" s="27">
        <v>0</v>
      </c>
      <c r="I156" s="23">
        <f>H156*G156</f>
        <v>0</v>
      </c>
      <c r="J156" s="24">
        <v>0</v>
      </c>
      <c r="K156" s="25">
        <f t="shared" ref="K156:K160" si="15">J156*G156</f>
        <v>0</v>
      </c>
    </row>
    <row r="157" spans="1:11" s="7" customFormat="1" x14ac:dyDescent="0.25">
      <c r="A157" s="17"/>
      <c r="B157" s="18" t="s">
        <v>656</v>
      </c>
      <c r="C157" s="19" t="s">
        <v>510</v>
      </c>
      <c r="D157" s="20"/>
      <c r="E157" s="21" t="s">
        <v>511</v>
      </c>
      <c r="F157" s="20" t="s">
        <v>512</v>
      </c>
      <c r="G157" s="20">
        <v>1</v>
      </c>
      <c r="H157" s="46" t="s">
        <v>708</v>
      </c>
      <c r="I157" s="47" t="s">
        <v>709</v>
      </c>
      <c r="J157" s="24">
        <v>0</v>
      </c>
      <c r="K157" s="25">
        <f t="shared" si="15"/>
        <v>0</v>
      </c>
    </row>
    <row r="158" spans="1:11" s="7" customFormat="1" x14ac:dyDescent="0.25">
      <c r="A158" s="17"/>
      <c r="B158" s="18" t="s">
        <v>606</v>
      </c>
      <c r="C158" s="19" t="s">
        <v>513</v>
      </c>
      <c r="D158" s="20"/>
      <c r="E158" s="21" t="s">
        <v>66</v>
      </c>
      <c r="F158" s="20" t="s">
        <v>27</v>
      </c>
      <c r="G158" s="20">
        <v>2</v>
      </c>
      <c r="H158" s="46" t="s">
        <v>708</v>
      </c>
      <c r="I158" s="47" t="s">
        <v>709</v>
      </c>
      <c r="J158" s="24">
        <v>0</v>
      </c>
      <c r="K158" s="25">
        <f t="shared" si="15"/>
        <v>0</v>
      </c>
    </row>
    <row r="159" spans="1:11" s="7" customFormat="1" x14ac:dyDescent="0.25">
      <c r="A159" s="17"/>
      <c r="B159" s="18" t="s">
        <v>606</v>
      </c>
      <c r="C159" s="19" t="s">
        <v>514</v>
      </c>
      <c r="D159" s="20"/>
      <c r="E159" s="21" t="s">
        <v>66</v>
      </c>
      <c r="F159" s="20" t="s">
        <v>27</v>
      </c>
      <c r="G159" s="20">
        <v>2</v>
      </c>
      <c r="H159" s="46" t="s">
        <v>708</v>
      </c>
      <c r="I159" s="47" t="s">
        <v>709</v>
      </c>
      <c r="J159" s="24">
        <v>0</v>
      </c>
      <c r="K159" s="25">
        <f t="shared" si="15"/>
        <v>0</v>
      </c>
    </row>
    <row r="160" spans="1:11" s="7" customFormat="1" x14ac:dyDescent="0.25">
      <c r="A160" s="17"/>
      <c r="B160" s="18" t="s">
        <v>661</v>
      </c>
      <c r="C160" s="19" t="s">
        <v>515</v>
      </c>
      <c r="D160" s="20"/>
      <c r="E160" s="21" t="s">
        <v>516</v>
      </c>
      <c r="F160" s="20" t="s">
        <v>28</v>
      </c>
      <c r="G160" s="20">
        <v>3</v>
      </c>
      <c r="H160" s="46" t="s">
        <v>708</v>
      </c>
      <c r="I160" s="47" t="s">
        <v>709</v>
      </c>
      <c r="J160" s="24">
        <v>0</v>
      </c>
      <c r="K160" s="25">
        <f t="shared" si="15"/>
        <v>0</v>
      </c>
    </row>
    <row r="161" spans="1:11" s="7" customFormat="1" x14ac:dyDescent="0.25">
      <c r="A161" s="17"/>
      <c r="B161" s="18" t="s">
        <v>69</v>
      </c>
      <c r="C161" s="19"/>
      <c r="D161" s="20"/>
      <c r="E161" s="21" t="s">
        <v>517</v>
      </c>
      <c r="F161" s="20" t="s">
        <v>28</v>
      </c>
      <c r="G161" s="20">
        <v>1</v>
      </c>
      <c r="H161" s="46" t="s">
        <v>708</v>
      </c>
      <c r="I161" s="47" t="s">
        <v>709</v>
      </c>
      <c r="J161" s="48">
        <v>0</v>
      </c>
      <c r="K161" s="49">
        <v>0</v>
      </c>
    </row>
    <row r="162" spans="1:11" s="7" customFormat="1" x14ac:dyDescent="0.25">
      <c r="A162" s="17" t="s">
        <v>556</v>
      </c>
      <c r="B162" s="18" t="s">
        <v>618</v>
      </c>
      <c r="C162" s="19" t="s">
        <v>519</v>
      </c>
      <c r="D162" s="20"/>
      <c r="E162" s="21" t="s">
        <v>452</v>
      </c>
      <c r="F162" s="20" t="s">
        <v>27</v>
      </c>
      <c r="G162" s="20">
        <v>1</v>
      </c>
      <c r="H162" s="46" t="s">
        <v>708</v>
      </c>
      <c r="I162" s="47" t="s">
        <v>709</v>
      </c>
      <c r="J162" s="24">
        <v>0</v>
      </c>
      <c r="K162" s="25">
        <f t="shared" ref="K162:K172" si="16">J162*G162</f>
        <v>0</v>
      </c>
    </row>
    <row r="163" spans="1:11" s="7" customFormat="1" x14ac:dyDescent="0.25">
      <c r="A163" s="17"/>
      <c r="B163" s="18" t="s">
        <v>607</v>
      </c>
      <c r="C163" s="19" t="s">
        <v>543</v>
      </c>
      <c r="D163" s="20"/>
      <c r="E163" s="21" t="s">
        <v>452</v>
      </c>
      <c r="F163" s="20" t="s">
        <v>27</v>
      </c>
      <c r="G163" s="20">
        <v>4</v>
      </c>
      <c r="H163" s="46" t="s">
        <v>708</v>
      </c>
      <c r="I163" s="47" t="s">
        <v>709</v>
      </c>
      <c r="J163" s="24">
        <v>0</v>
      </c>
      <c r="K163" s="25">
        <f t="shared" si="16"/>
        <v>0</v>
      </c>
    </row>
    <row r="164" spans="1:11" s="7" customFormat="1" x14ac:dyDescent="0.25">
      <c r="A164" s="17"/>
      <c r="B164" s="18" t="s">
        <v>630</v>
      </c>
      <c r="C164" s="19" t="s">
        <v>538</v>
      </c>
      <c r="D164" s="20"/>
      <c r="E164" s="21" t="s">
        <v>452</v>
      </c>
      <c r="F164" s="20" t="s">
        <v>27</v>
      </c>
      <c r="G164" s="20">
        <v>2</v>
      </c>
      <c r="H164" s="46" t="s">
        <v>708</v>
      </c>
      <c r="I164" s="47" t="s">
        <v>709</v>
      </c>
      <c r="J164" s="24">
        <v>0</v>
      </c>
      <c r="K164" s="25">
        <f t="shared" si="16"/>
        <v>0</v>
      </c>
    </row>
    <row r="165" spans="1:11" s="7" customFormat="1" x14ac:dyDescent="0.25">
      <c r="A165" s="17"/>
      <c r="B165" s="18" t="s">
        <v>659</v>
      </c>
      <c r="C165" s="19" t="s">
        <v>469</v>
      </c>
      <c r="D165" s="20"/>
      <c r="E165" s="21" t="s">
        <v>452</v>
      </c>
      <c r="F165" s="20" t="s">
        <v>27</v>
      </c>
      <c r="G165" s="20">
        <v>2</v>
      </c>
      <c r="H165" s="46" t="s">
        <v>708</v>
      </c>
      <c r="I165" s="47" t="s">
        <v>709</v>
      </c>
      <c r="J165" s="24">
        <v>0</v>
      </c>
      <c r="K165" s="25">
        <f t="shared" si="16"/>
        <v>0</v>
      </c>
    </row>
    <row r="166" spans="1:11" s="7" customFormat="1" x14ac:dyDescent="0.25">
      <c r="A166" s="17"/>
      <c r="B166" s="18" t="s">
        <v>651</v>
      </c>
      <c r="C166" s="19" t="s">
        <v>555</v>
      </c>
      <c r="D166" s="20"/>
      <c r="E166" s="21" t="s">
        <v>452</v>
      </c>
      <c r="F166" s="20" t="s">
        <v>28</v>
      </c>
      <c r="G166" s="20">
        <v>1</v>
      </c>
      <c r="H166" s="46" t="s">
        <v>708</v>
      </c>
      <c r="I166" s="47" t="s">
        <v>709</v>
      </c>
      <c r="J166" s="24">
        <v>0</v>
      </c>
      <c r="K166" s="25">
        <f t="shared" si="16"/>
        <v>0</v>
      </c>
    </row>
    <row r="167" spans="1:11" s="7" customFormat="1" x14ac:dyDescent="0.25">
      <c r="A167" s="17"/>
      <c r="B167" s="18" t="s">
        <v>651</v>
      </c>
      <c r="C167" s="19" t="s">
        <v>540</v>
      </c>
      <c r="D167" s="20"/>
      <c r="E167" s="21" t="s">
        <v>452</v>
      </c>
      <c r="F167" s="20" t="s">
        <v>28</v>
      </c>
      <c r="G167" s="20">
        <v>2</v>
      </c>
      <c r="H167" s="46" t="s">
        <v>708</v>
      </c>
      <c r="I167" s="47" t="s">
        <v>709</v>
      </c>
      <c r="J167" s="24">
        <v>0</v>
      </c>
      <c r="K167" s="25">
        <f t="shared" si="16"/>
        <v>0</v>
      </c>
    </row>
    <row r="168" spans="1:11" s="7" customFormat="1" ht="26.4" x14ac:dyDescent="0.25">
      <c r="A168" s="17"/>
      <c r="B168" s="18" t="s">
        <v>655</v>
      </c>
      <c r="C168" s="19" t="s">
        <v>522</v>
      </c>
      <c r="D168" s="20"/>
      <c r="E168" s="98" t="s">
        <v>721</v>
      </c>
      <c r="F168" s="20" t="s">
        <v>22</v>
      </c>
      <c r="G168" s="20">
        <v>5</v>
      </c>
      <c r="H168" s="46" t="s">
        <v>708</v>
      </c>
      <c r="I168" s="47" t="s">
        <v>709</v>
      </c>
      <c r="J168" s="24">
        <v>0</v>
      </c>
      <c r="K168" s="25">
        <f t="shared" si="16"/>
        <v>0</v>
      </c>
    </row>
    <row r="169" spans="1:11" s="7" customFormat="1" ht="26.4" x14ac:dyDescent="0.25">
      <c r="A169" s="17"/>
      <c r="B169" s="18" t="s">
        <v>655</v>
      </c>
      <c r="C169" s="19" t="s">
        <v>472</v>
      </c>
      <c r="D169" s="20"/>
      <c r="E169" s="98" t="s">
        <v>721</v>
      </c>
      <c r="F169" s="20" t="s">
        <v>22</v>
      </c>
      <c r="G169" s="20">
        <v>4</v>
      </c>
      <c r="H169" s="46" t="s">
        <v>708</v>
      </c>
      <c r="I169" s="47" t="s">
        <v>709</v>
      </c>
      <c r="J169" s="24">
        <v>0</v>
      </c>
      <c r="K169" s="25">
        <f t="shared" si="16"/>
        <v>0</v>
      </c>
    </row>
    <row r="170" spans="1:11" s="7" customFormat="1" ht="26.4" x14ac:dyDescent="0.25">
      <c r="A170" s="17"/>
      <c r="B170" s="18" t="s">
        <v>655</v>
      </c>
      <c r="C170" s="19" t="s">
        <v>473</v>
      </c>
      <c r="D170" s="20"/>
      <c r="E170" s="98" t="s">
        <v>721</v>
      </c>
      <c r="F170" s="20" t="s">
        <v>22</v>
      </c>
      <c r="G170" s="20">
        <v>16</v>
      </c>
      <c r="H170" s="46" t="s">
        <v>708</v>
      </c>
      <c r="I170" s="47" t="s">
        <v>709</v>
      </c>
      <c r="J170" s="24">
        <v>0</v>
      </c>
      <c r="K170" s="25">
        <f t="shared" si="16"/>
        <v>0</v>
      </c>
    </row>
    <row r="171" spans="1:11" s="7" customFormat="1" ht="26.4" x14ac:dyDescent="0.25">
      <c r="A171" s="17"/>
      <c r="B171" s="18" t="s">
        <v>655</v>
      </c>
      <c r="C171" s="19" t="s">
        <v>474</v>
      </c>
      <c r="D171" s="20"/>
      <c r="E171" s="98" t="s">
        <v>721</v>
      </c>
      <c r="F171" s="20" t="s">
        <v>22</v>
      </c>
      <c r="G171" s="20">
        <v>5.5</v>
      </c>
      <c r="H171" s="46" t="s">
        <v>708</v>
      </c>
      <c r="I171" s="47" t="s">
        <v>709</v>
      </c>
      <c r="J171" s="24">
        <v>0</v>
      </c>
      <c r="K171" s="25">
        <f t="shared" si="16"/>
        <v>0</v>
      </c>
    </row>
    <row r="172" spans="1:11" s="7" customFormat="1" ht="26.4" x14ac:dyDescent="0.25">
      <c r="A172" s="17"/>
      <c r="B172" s="18" t="s">
        <v>655</v>
      </c>
      <c r="C172" s="19" t="s">
        <v>476</v>
      </c>
      <c r="D172" s="20"/>
      <c r="E172" s="98" t="s">
        <v>721</v>
      </c>
      <c r="F172" s="20" t="s">
        <v>22</v>
      </c>
      <c r="G172" s="20">
        <v>22</v>
      </c>
      <c r="H172" s="46" t="s">
        <v>708</v>
      </c>
      <c r="I172" s="47" t="s">
        <v>709</v>
      </c>
      <c r="J172" s="24">
        <v>0</v>
      </c>
      <c r="K172" s="25">
        <f t="shared" si="16"/>
        <v>0</v>
      </c>
    </row>
    <row r="173" spans="1:11" s="7" customFormat="1" x14ac:dyDescent="0.25">
      <c r="A173" s="17"/>
      <c r="B173" s="18" t="s">
        <v>478</v>
      </c>
      <c r="C173" s="19"/>
      <c r="D173" s="20"/>
      <c r="E173" s="21"/>
      <c r="F173" s="20" t="s">
        <v>28</v>
      </c>
      <c r="G173" s="20">
        <v>1</v>
      </c>
      <c r="H173" s="46" t="s">
        <v>708</v>
      </c>
      <c r="I173" s="47" t="s">
        <v>709</v>
      </c>
      <c r="J173" s="48">
        <v>0</v>
      </c>
      <c r="K173" s="49">
        <v>0</v>
      </c>
    </row>
    <row r="174" spans="1:11" s="7" customFormat="1" ht="26.4" x14ac:dyDescent="0.25">
      <c r="A174" s="17"/>
      <c r="B174" s="18" t="s">
        <v>626</v>
      </c>
      <c r="C174" s="19" t="s">
        <v>502</v>
      </c>
      <c r="D174" s="20" t="s">
        <v>480</v>
      </c>
      <c r="E174" s="98" t="s">
        <v>722</v>
      </c>
      <c r="F174" s="20" t="s">
        <v>22</v>
      </c>
      <c r="G174" s="20">
        <v>5</v>
      </c>
      <c r="H174" s="46" t="s">
        <v>708</v>
      </c>
      <c r="I174" s="47" t="s">
        <v>709</v>
      </c>
      <c r="J174" s="24">
        <v>0</v>
      </c>
      <c r="K174" s="25">
        <f t="shared" ref="K174:K183" si="17">J174*G174</f>
        <v>0</v>
      </c>
    </row>
    <row r="175" spans="1:11" s="7" customFormat="1" ht="26.4" x14ac:dyDescent="0.25">
      <c r="A175" s="17"/>
      <c r="B175" s="18" t="s">
        <v>626</v>
      </c>
      <c r="C175" s="19" t="s">
        <v>481</v>
      </c>
      <c r="D175" s="20" t="s">
        <v>482</v>
      </c>
      <c r="E175" s="98" t="s">
        <v>722</v>
      </c>
      <c r="F175" s="20" t="s">
        <v>22</v>
      </c>
      <c r="G175" s="20">
        <v>4</v>
      </c>
      <c r="H175" s="46" t="s">
        <v>708</v>
      </c>
      <c r="I175" s="47" t="s">
        <v>709</v>
      </c>
      <c r="J175" s="24">
        <v>0</v>
      </c>
      <c r="K175" s="25">
        <f t="shared" si="17"/>
        <v>0</v>
      </c>
    </row>
    <row r="176" spans="1:11" s="7" customFormat="1" ht="26.4" x14ac:dyDescent="0.25">
      <c r="A176" s="17"/>
      <c r="B176" s="18" t="s">
        <v>626</v>
      </c>
      <c r="C176" s="19" t="s">
        <v>483</v>
      </c>
      <c r="D176" s="20" t="s">
        <v>484</v>
      </c>
      <c r="E176" s="98" t="s">
        <v>722</v>
      </c>
      <c r="F176" s="20" t="s">
        <v>22</v>
      </c>
      <c r="G176" s="20">
        <v>16</v>
      </c>
      <c r="H176" s="46" t="s">
        <v>708</v>
      </c>
      <c r="I176" s="47" t="s">
        <v>709</v>
      </c>
      <c r="J176" s="24">
        <v>0</v>
      </c>
      <c r="K176" s="25">
        <f t="shared" si="17"/>
        <v>0</v>
      </c>
    </row>
    <row r="177" spans="1:11" s="7" customFormat="1" ht="26.4" x14ac:dyDescent="0.25">
      <c r="A177" s="17"/>
      <c r="B177" s="18" t="s">
        <v>626</v>
      </c>
      <c r="C177" s="19" t="s">
        <v>485</v>
      </c>
      <c r="D177" s="20" t="s">
        <v>486</v>
      </c>
      <c r="E177" s="98" t="s">
        <v>722</v>
      </c>
      <c r="F177" s="20" t="s">
        <v>22</v>
      </c>
      <c r="G177" s="20">
        <v>5.5</v>
      </c>
      <c r="H177" s="46" t="s">
        <v>708</v>
      </c>
      <c r="I177" s="47" t="s">
        <v>709</v>
      </c>
      <c r="J177" s="24">
        <v>0</v>
      </c>
      <c r="K177" s="25">
        <f t="shared" si="17"/>
        <v>0</v>
      </c>
    </row>
    <row r="178" spans="1:11" s="7" customFormat="1" ht="26.4" x14ac:dyDescent="0.25">
      <c r="A178" s="17"/>
      <c r="B178" s="18" t="s">
        <v>626</v>
      </c>
      <c r="C178" s="19" t="s">
        <v>489</v>
      </c>
      <c r="D178" s="20" t="s">
        <v>490</v>
      </c>
      <c r="E178" s="98" t="s">
        <v>722</v>
      </c>
      <c r="F178" s="20" t="s">
        <v>22</v>
      </c>
      <c r="G178" s="20">
        <v>22</v>
      </c>
      <c r="H178" s="46" t="s">
        <v>708</v>
      </c>
      <c r="I178" s="47" t="s">
        <v>709</v>
      </c>
      <c r="J178" s="24">
        <v>0</v>
      </c>
      <c r="K178" s="25">
        <f t="shared" si="17"/>
        <v>0</v>
      </c>
    </row>
    <row r="179" spans="1:11" s="7" customFormat="1" x14ac:dyDescent="0.25">
      <c r="A179" s="17"/>
      <c r="B179" s="18" t="s">
        <v>627</v>
      </c>
      <c r="C179" s="19" t="s">
        <v>493</v>
      </c>
      <c r="D179" s="20"/>
      <c r="E179" s="21" t="s">
        <v>29</v>
      </c>
      <c r="F179" s="20" t="s">
        <v>22</v>
      </c>
      <c r="G179" s="20">
        <v>52.5</v>
      </c>
      <c r="H179" s="46" t="s">
        <v>708</v>
      </c>
      <c r="I179" s="47" t="s">
        <v>709</v>
      </c>
      <c r="J179" s="24">
        <v>0</v>
      </c>
      <c r="K179" s="25">
        <f t="shared" si="17"/>
        <v>0</v>
      </c>
    </row>
    <row r="180" spans="1:11" s="7" customFormat="1" x14ac:dyDescent="0.25">
      <c r="A180" s="17"/>
      <c r="B180" s="18" t="s">
        <v>628</v>
      </c>
      <c r="C180" s="19" t="s">
        <v>494</v>
      </c>
      <c r="D180" s="20"/>
      <c r="E180" s="21" t="s">
        <v>29</v>
      </c>
      <c r="F180" s="20" t="s">
        <v>22</v>
      </c>
      <c r="G180" s="20">
        <v>80</v>
      </c>
      <c r="H180" s="46" t="s">
        <v>708</v>
      </c>
      <c r="I180" s="47" t="s">
        <v>709</v>
      </c>
      <c r="J180" s="24">
        <v>0</v>
      </c>
      <c r="K180" s="25">
        <f t="shared" si="17"/>
        <v>0</v>
      </c>
    </row>
    <row r="181" spans="1:11" s="7" customFormat="1" x14ac:dyDescent="0.25">
      <c r="A181" s="17"/>
      <c r="B181" s="18" t="s">
        <v>654</v>
      </c>
      <c r="C181" s="19" t="s">
        <v>495</v>
      </c>
      <c r="D181" s="20"/>
      <c r="E181" s="21" t="s">
        <v>496</v>
      </c>
      <c r="F181" s="20" t="s">
        <v>27</v>
      </c>
      <c r="G181" s="20">
        <v>1</v>
      </c>
      <c r="H181" s="46" t="s">
        <v>708</v>
      </c>
      <c r="I181" s="47" t="s">
        <v>709</v>
      </c>
      <c r="J181" s="24">
        <v>0</v>
      </c>
      <c r="K181" s="25">
        <f t="shared" si="17"/>
        <v>0</v>
      </c>
    </row>
    <row r="182" spans="1:11" s="7" customFormat="1" x14ac:dyDescent="0.25">
      <c r="A182" s="17"/>
      <c r="B182" s="18" t="s">
        <v>666</v>
      </c>
      <c r="C182" s="19" t="s">
        <v>497</v>
      </c>
      <c r="D182" s="20" t="s">
        <v>498</v>
      </c>
      <c r="E182" s="21" t="s">
        <v>499</v>
      </c>
      <c r="F182" s="20" t="s">
        <v>22</v>
      </c>
      <c r="G182" s="20">
        <v>14</v>
      </c>
      <c r="H182" s="46" t="s">
        <v>708</v>
      </c>
      <c r="I182" s="47" t="s">
        <v>709</v>
      </c>
      <c r="J182" s="24">
        <v>0</v>
      </c>
      <c r="K182" s="25">
        <f t="shared" si="17"/>
        <v>0</v>
      </c>
    </row>
    <row r="183" spans="1:11" s="7" customFormat="1" x14ac:dyDescent="0.25">
      <c r="A183" s="17"/>
      <c r="B183" s="18" t="s">
        <v>666</v>
      </c>
      <c r="C183" s="19" t="s">
        <v>500</v>
      </c>
      <c r="D183" s="20" t="s">
        <v>498</v>
      </c>
      <c r="E183" s="21" t="s">
        <v>499</v>
      </c>
      <c r="F183" s="20" t="s">
        <v>22</v>
      </c>
      <c r="G183" s="20">
        <v>18</v>
      </c>
      <c r="H183" s="46" t="s">
        <v>708</v>
      </c>
      <c r="I183" s="47" t="s">
        <v>709</v>
      </c>
      <c r="J183" s="24">
        <v>0</v>
      </c>
      <c r="K183" s="25">
        <f t="shared" si="17"/>
        <v>0</v>
      </c>
    </row>
    <row r="184" spans="1:11" s="7" customFormat="1" x14ac:dyDescent="0.25">
      <c r="A184" s="17"/>
      <c r="B184" s="18" t="s">
        <v>501</v>
      </c>
      <c r="C184" s="19"/>
      <c r="D184" s="20" t="s">
        <v>498</v>
      </c>
      <c r="E184" s="21" t="s">
        <v>499</v>
      </c>
      <c r="F184" s="20" t="s">
        <v>28</v>
      </c>
      <c r="G184" s="20">
        <v>1</v>
      </c>
      <c r="H184" s="46" t="s">
        <v>708</v>
      </c>
      <c r="I184" s="47" t="s">
        <v>709</v>
      </c>
      <c r="J184" s="48">
        <v>0</v>
      </c>
      <c r="K184" s="49">
        <v>0</v>
      </c>
    </row>
    <row r="185" spans="1:11" s="7" customFormat="1" ht="26.4" x14ac:dyDescent="0.25">
      <c r="A185" s="17"/>
      <c r="B185" s="18" t="s">
        <v>626</v>
      </c>
      <c r="C185" s="19" t="s">
        <v>502</v>
      </c>
      <c r="D185" s="20" t="s">
        <v>503</v>
      </c>
      <c r="E185" s="98" t="s">
        <v>722</v>
      </c>
      <c r="F185" s="20" t="s">
        <v>22</v>
      </c>
      <c r="G185" s="20">
        <v>14</v>
      </c>
      <c r="H185" s="46" t="s">
        <v>708</v>
      </c>
      <c r="I185" s="47" t="s">
        <v>709</v>
      </c>
      <c r="J185" s="24">
        <v>0</v>
      </c>
      <c r="K185" s="25">
        <f t="shared" ref="K185:K186" si="18">J185*G185</f>
        <v>0</v>
      </c>
    </row>
    <row r="186" spans="1:11" s="7" customFormat="1" ht="26.4" x14ac:dyDescent="0.25">
      <c r="A186" s="17"/>
      <c r="B186" s="18" t="s">
        <v>626</v>
      </c>
      <c r="C186" s="19" t="s">
        <v>479</v>
      </c>
      <c r="D186" s="20" t="s">
        <v>503</v>
      </c>
      <c r="E186" s="98" t="s">
        <v>722</v>
      </c>
      <c r="F186" s="20" t="s">
        <v>22</v>
      </c>
      <c r="G186" s="20">
        <v>18</v>
      </c>
      <c r="H186" s="46" t="s">
        <v>708</v>
      </c>
      <c r="I186" s="47" t="s">
        <v>709</v>
      </c>
      <c r="J186" s="24">
        <v>0</v>
      </c>
      <c r="K186" s="25">
        <f t="shared" si="18"/>
        <v>0</v>
      </c>
    </row>
    <row r="187" spans="1:11" s="7" customFormat="1" ht="26.4" x14ac:dyDescent="0.25">
      <c r="A187" s="17"/>
      <c r="B187" s="18" t="s">
        <v>504</v>
      </c>
      <c r="C187" s="19" t="s">
        <v>505</v>
      </c>
      <c r="D187" s="20"/>
      <c r="E187" s="98" t="s">
        <v>722</v>
      </c>
      <c r="F187" s="20" t="s">
        <v>506</v>
      </c>
      <c r="G187" s="20">
        <v>1</v>
      </c>
      <c r="H187" s="46" t="s">
        <v>708</v>
      </c>
      <c r="I187" s="47" t="s">
        <v>709</v>
      </c>
      <c r="J187" s="48">
        <v>0</v>
      </c>
      <c r="K187" s="49">
        <v>0</v>
      </c>
    </row>
    <row r="188" spans="1:11" s="7" customFormat="1" ht="26.4" x14ac:dyDescent="0.25">
      <c r="A188" s="17"/>
      <c r="B188" s="18" t="s">
        <v>504</v>
      </c>
      <c r="C188" s="19" t="s">
        <v>507</v>
      </c>
      <c r="D188" s="20"/>
      <c r="E188" s="98" t="s">
        <v>722</v>
      </c>
      <c r="F188" s="20" t="s">
        <v>506</v>
      </c>
      <c r="G188" s="20">
        <v>3</v>
      </c>
      <c r="H188" s="46" t="s">
        <v>708</v>
      </c>
      <c r="I188" s="47" t="s">
        <v>709</v>
      </c>
      <c r="J188" s="48">
        <v>0</v>
      </c>
      <c r="K188" s="49">
        <v>0</v>
      </c>
    </row>
    <row r="189" spans="1:11" s="7" customFormat="1" ht="26.4" x14ac:dyDescent="0.25">
      <c r="A189" s="17"/>
      <c r="B189" s="18" t="s">
        <v>508</v>
      </c>
      <c r="C189" s="19" t="s">
        <v>509</v>
      </c>
      <c r="D189" s="20"/>
      <c r="E189" s="98" t="s">
        <v>722</v>
      </c>
      <c r="F189" s="20" t="s">
        <v>506</v>
      </c>
      <c r="G189" s="20">
        <v>6</v>
      </c>
      <c r="H189" s="46" t="s">
        <v>708</v>
      </c>
      <c r="I189" s="47" t="s">
        <v>709</v>
      </c>
      <c r="J189" s="48">
        <v>0</v>
      </c>
      <c r="K189" s="49">
        <v>0</v>
      </c>
    </row>
    <row r="190" spans="1:11" s="7" customFormat="1" x14ac:dyDescent="0.25">
      <c r="A190" s="17"/>
      <c r="B190" s="18" t="s">
        <v>693</v>
      </c>
      <c r="C190" s="19"/>
      <c r="D190" s="20"/>
      <c r="E190" s="21"/>
      <c r="F190" s="20" t="s">
        <v>59</v>
      </c>
      <c r="G190" s="20">
        <v>4</v>
      </c>
      <c r="H190" s="27">
        <v>0</v>
      </c>
      <c r="I190" s="23">
        <f>H190*G190</f>
        <v>0</v>
      </c>
      <c r="J190" s="24">
        <v>0</v>
      </c>
      <c r="K190" s="25">
        <f t="shared" ref="K190:K194" si="19">J190*G190</f>
        <v>0</v>
      </c>
    </row>
    <row r="191" spans="1:11" s="7" customFormat="1" x14ac:dyDescent="0.25">
      <c r="A191" s="17"/>
      <c r="B191" s="18" t="s">
        <v>656</v>
      </c>
      <c r="C191" s="19" t="s">
        <v>510</v>
      </c>
      <c r="D191" s="20"/>
      <c r="E191" s="21" t="s">
        <v>511</v>
      </c>
      <c r="F191" s="20" t="s">
        <v>512</v>
      </c>
      <c r="G191" s="20">
        <v>1</v>
      </c>
      <c r="H191" s="46" t="s">
        <v>708</v>
      </c>
      <c r="I191" s="47" t="s">
        <v>709</v>
      </c>
      <c r="J191" s="24">
        <v>0</v>
      </c>
      <c r="K191" s="25">
        <f t="shared" si="19"/>
        <v>0</v>
      </c>
    </row>
    <row r="192" spans="1:11" s="7" customFormat="1" x14ac:dyDescent="0.25">
      <c r="A192" s="17"/>
      <c r="B192" s="18" t="s">
        <v>606</v>
      </c>
      <c r="C192" s="19" t="s">
        <v>513</v>
      </c>
      <c r="D192" s="20"/>
      <c r="E192" s="21" t="s">
        <v>66</v>
      </c>
      <c r="F192" s="20" t="s">
        <v>27</v>
      </c>
      <c r="G192" s="20">
        <v>2</v>
      </c>
      <c r="H192" s="46" t="s">
        <v>708</v>
      </c>
      <c r="I192" s="47" t="s">
        <v>709</v>
      </c>
      <c r="J192" s="24">
        <v>0</v>
      </c>
      <c r="K192" s="25">
        <f t="shared" si="19"/>
        <v>0</v>
      </c>
    </row>
    <row r="193" spans="1:11" s="7" customFormat="1" x14ac:dyDescent="0.25">
      <c r="A193" s="17"/>
      <c r="B193" s="18" t="s">
        <v>606</v>
      </c>
      <c r="C193" s="19" t="s">
        <v>514</v>
      </c>
      <c r="D193" s="20"/>
      <c r="E193" s="21" t="s">
        <v>66</v>
      </c>
      <c r="F193" s="20" t="s">
        <v>27</v>
      </c>
      <c r="G193" s="20">
        <v>2</v>
      </c>
      <c r="H193" s="46" t="s">
        <v>708</v>
      </c>
      <c r="I193" s="47" t="s">
        <v>709</v>
      </c>
      <c r="J193" s="24">
        <v>0</v>
      </c>
      <c r="K193" s="25">
        <f t="shared" si="19"/>
        <v>0</v>
      </c>
    </row>
    <row r="194" spans="1:11" s="7" customFormat="1" x14ac:dyDescent="0.25">
      <c r="A194" s="17"/>
      <c r="B194" s="18" t="s">
        <v>661</v>
      </c>
      <c r="C194" s="19" t="s">
        <v>515</v>
      </c>
      <c r="D194" s="20"/>
      <c r="E194" s="21" t="s">
        <v>516</v>
      </c>
      <c r="F194" s="20" t="s">
        <v>28</v>
      </c>
      <c r="G194" s="20">
        <v>3</v>
      </c>
      <c r="H194" s="46" t="s">
        <v>708</v>
      </c>
      <c r="I194" s="47" t="s">
        <v>709</v>
      </c>
      <c r="J194" s="24">
        <v>0</v>
      </c>
      <c r="K194" s="25">
        <f t="shared" si="19"/>
        <v>0</v>
      </c>
    </row>
    <row r="195" spans="1:11" s="7" customFormat="1" x14ac:dyDescent="0.25">
      <c r="A195" s="17"/>
      <c r="B195" s="18" t="s">
        <v>69</v>
      </c>
      <c r="C195" s="19"/>
      <c r="D195" s="20"/>
      <c r="E195" s="21" t="s">
        <v>517</v>
      </c>
      <c r="F195" s="20" t="s">
        <v>28</v>
      </c>
      <c r="G195" s="20">
        <v>1</v>
      </c>
      <c r="H195" s="46" t="s">
        <v>708</v>
      </c>
      <c r="I195" s="47" t="s">
        <v>709</v>
      </c>
      <c r="J195" s="48">
        <v>0</v>
      </c>
      <c r="K195" s="49">
        <v>0</v>
      </c>
    </row>
    <row r="196" spans="1:11" s="7" customFormat="1" x14ac:dyDescent="0.25">
      <c r="A196" s="17" t="s">
        <v>557</v>
      </c>
      <c r="B196" s="18" t="s">
        <v>613</v>
      </c>
      <c r="C196" s="19" t="s">
        <v>546</v>
      </c>
      <c r="D196" s="20"/>
      <c r="E196" s="21"/>
      <c r="F196" s="20" t="s">
        <v>27</v>
      </c>
      <c r="G196" s="20">
        <v>1</v>
      </c>
      <c r="H196" s="46" t="s">
        <v>708</v>
      </c>
      <c r="I196" s="47" t="s">
        <v>709</v>
      </c>
      <c r="J196" s="24">
        <v>0</v>
      </c>
      <c r="K196" s="25">
        <f t="shared" ref="K196:K211" si="20">J196*G196</f>
        <v>0</v>
      </c>
    </row>
    <row r="197" spans="1:11" s="7" customFormat="1" ht="26.4" x14ac:dyDescent="0.25">
      <c r="A197" s="17"/>
      <c r="B197" s="18" t="s">
        <v>647</v>
      </c>
      <c r="C197" s="19" t="s">
        <v>558</v>
      </c>
      <c r="D197" s="20"/>
      <c r="E197" s="21"/>
      <c r="F197" s="20" t="s">
        <v>27</v>
      </c>
      <c r="G197" s="20">
        <v>1</v>
      </c>
      <c r="H197" s="46" t="s">
        <v>708</v>
      </c>
      <c r="I197" s="47" t="s">
        <v>709</v>
      </c>
      <c r="J197" s="24">
        <v>0</v>
      </c>
      <c r="K197" s="25">
        <f t="shared" si="20"/>
        <v>0</v>
      </c>
    </row>
    <row r="198" spans="1:11" s="7" customFormat="1" ht="26.4" x14ac:dyDescent="0.25">
      <c r="A198" s="17"/>
      <c r="B198" s="18" t="s">
        <v>647</v>
      </c>
      <c r="C198" s="19" t="s">
        <v>547</v>
      </c>
      <c r="D198" s="20"/>
      <c r="E198" s="21"/>
      <c r="F198" s="20" t="s">
        <v>27</v>
      </c>
      <c r="G198" s="20">
        <v>1</v>
      </c>
      <c r="H198" s="46" t="s">
        <v>708</v>
      </c>
      <c r="I198" s="47" t="s">
        <v>709</v>
      </c>
      <c r="J198" s="24">
        <v>0</v>
      </c>
      <c r="K198" s="25">
        <f t="shared" si="20"/>
        <v>0</v>
      </c>
    </row>
    <row r="199" spans="1:11" s="7" customFormat="1" x14ac:dyDescent="0.25">
      <c r="A199" s="17"/>
      <c r="B199" s="18" t="s">
        <v>636</v>
      </c>
      <c r="C199" s="19" t="s">
        <v>219</v>
      </c>
      <c r="D199" s="20"/>
      <c r="E199" s="21"/>
      <c r="F199" s="20" t="s">
        <v>27</v>
      </c>
      <c r="G199" s="20">
        <v>4</v>
      </c>
      <c r="H199" s="46" t="s">
        <v>708</v>
      </c>
      <c r="I199" s="47" t="s">
        <v>709</v>
      </c>
      <c r="J199" s="24">
        <v>0</v>
      </c>
      <c r="K199" s="25">
        <f t="shared" si="20"/>
        <v>0</v>
      </c>
    </row>
    <row r="200" spans="1:11" s="7" customFormat="1" x14ac:dyDescent="0.25">
      <c r="A200" s="17"/>
      <c r="B200" s="18" t="s">
        <v>681</v>
      </c>
      <c r="C200" s="19"/>
      <c r="D200" s="20"/>
      <c r="E200" s="21"/>
      <c r="F200" s="20" t="s">
        <v>59</v>
      </c>
      <c r="G200" s="20">
        <v>2</v>
      </c>
      <c r="H200" s="46" t="s">
        <v>708</v>
      </c>
      <c r="I200" s="47" t="s">
        <v>709</v>
      </c>
      <c r="J200" s="24">
        <v>0</v>
      </c>
      <c r="K200" s="25">
        <f t="shared" si="20"/>
        <v>0</v>
      </c>
    </row>
    <row r="201" spans="1:11" s="7" customFormat="1" x14ac:dyDescent="0.25">
      <c r="A201" s="17"/>
      <c r="B201" s="18" t="s">
        <v>615</v>
      </c>
      <c r="C201" s="19" t="s">
        <v>252</v>
      </c>
      <c r="D201" s="20" t="s">
        <v>253</v>
      </c>
      <c r="E201" s="21" t="s">
        <v>254</v>
      </c>
      <c r="F201" s="20" t="s">
        <v>27</v>
      </c>
      <c r="G201" s="20">
        <v>4</v>
      </c>
      <c r="H201" s="46" t="s">
        <v>708</v>
      </c>
      <c r="I201" s="47" t="s">
        <v>709</v>
      </c>
      <c r="J201" s="24">
        <v>0</v>
      </c>
      <c r="K201" s="25">
        <f t="shared" si="20"/>
        <v>0</v>
      </c>
    </row>
    <row r="202" spans="1:11" s="7" customFormat="1" x14ac:dyDescent="0.25">
      <c r="A202" s="17"/>
      <c r="B202" s="18" t="s">
        <v>660</v>
      </c>
      <c r="C202" s="19" t="s">
        <v>255</v>
      </c>
      <c r="D202" s="20"/>
      <c r="E202" s="21" t="s">
        <v>254</v>
      </c>
      <c r="F202" s="20" t="s">
        <v>27</v>
      </c>
      <c r="G202" s="20">
        <v>4</v>
      </c>
      <c r="H202" s="46" t="s">
        <v>708</v>
      </c>
      <c r="I202" s="47" t="s">
        <v>709</v>
      </c>
      <c r="J202" s="24">
        <v>0</v>
      </c>
      <c r="K202" s="25">
        <f t="shared" si="20"/>
        <v>0</v>
      </c>
    </row>
    <row r="203" spans="1:11" s="7" customFormat="1" x14ac:dyDescent="0.25">
      <c r="A203" s="17"/>
      <c r="B203" s="18" t="s">
        <v>686</v>
      </c>
      <c r="C203" s="19" t="s">
        <v>259</v>
      </c>
      <c r="D203" s="20" t="s">
        <v>48</v>
      </c>
      <c r="E203" s="21"/>
      <c r="F203" s="20" t="s">
        <v>22</v>
      </c>
      <c r="G203" s="20">
        <v>8</v>
      </c>
      <c r="H203" s="27">
        <v>0</v>
      </c>
      <c r="I203" s="23">
        <f t="shared" ref="I203:I208" si="21">H203*G203</f>
        <v>0</v>
      </c>
      <c r="J203" s="24">
        <v>0</v>
      </c>
      <c r="K203" s="25">
        <f t="shared" si="20"/>
        <v>0</v>
      </c>
    </row>
    <row r="204" spans="1:11" s="7" customFormat="1" x14ac:dyDescent="0.25">
      <c r="A204" s="17"/>
      <c r="B204" s="18" t="s">
        <v>686</v>
      </c>
      <c r="C204" s="19" t="s">
        <v>260</v>
      </c>
      <c r="D204" s="20" t="s">
        <v>48</v>
      </c>
      <c r="E204" s="21"/>
      <c r="F204" s="20" t="s">
        <v>22</v>
      </c>
      <c r="G204" s="20">
        <v>8</v>
      </c>
      <c r="H204" s="27">
        <v>0</v>
      </c>
      <c r="I204" s="23">
        <f t="shared" si="21"/>
        <v>0</v>
      </c>
      <c r="J204" s="24">
        <v>0</v>
      </c>
      <c r="K204" s="25">
        <f t="shared" si="20"/>
        <v>0</v>
      </c>
    </row>
    <row r="205" spans="1:11" s="7" customFormat="1" x14ac:dyDescent="0.25">
      <c r="A205" s="17"/>
      <c r="B205" s="18" t="s">
        <v>686</v>
      </c>
      <c r="C205" s="19" t="s">
        <v>212</v>
      </c>
      <c r="D205" s="20" t="s">
        <v>48</v>
      </c>
      <c r="E205" s="21"/>
      <c r="F205" s="20" t="s">
        <v>22</v>
      </c>
      <c r="G205" s="20">
        <v>9</v>
      </c>
      <c r="H205" s="27">
        <v>0</v>
      </c>
      <c r="I205" s="23">
        <f t="shared" si="21"/>
        <v>0</v>
      </c>
      <c r="J205" s="24">
        <v>0</v>
      </c>
      <c r="K205" s="25">
        <f t="shared" si="20"/>
        <v>0</v>
      </c>
    </row>
    <row r="206" spans="1:11" s="7" customFormat="1" x14ac:dyDescent="0.25">
      <c r="A206" s="17"/>
      <c r="B206" s="18" t="s">
        <v>688</v>
      </c>
      <c r="C206" s="19"/>
      <c r="D206" s="20" t="s">
        <v>48</v>
      </c>
      <c r="E206" s="21"/>
      <c r="F206" s="20" t="s">
        <v>59</v>
      </c>
      <c r="G206" s="20">
        <v>16</v>
      </c>
      <c r="H206" s="27">
        <v>0</v>
      </c>
      <c r="I206" s="23">
        <f t="shared" si="21"/>
        <v>0</v>
      </c>
      <c r="J206" s="24">
        <v>0</v>
      </c>
      <c r="K206" s="25">
        <f t="shared" si="20"/>
        <v>0</v>
      </c>
    </row>
    <row r="207" spans="1:11" s="7" customFormat="1" x14ac:dyDescent="0.25">
      <c r="A207" s="17"/>
      <c r="B207" s="18" t="s">
        <v>692</v>
      </c>
      <c r="C207" s="19"/>
      <c r="D207" s="20" t="s">
        <v>48</v>
      </c>
      <c r="E207" s="21"/>
      <c r="F207" s="20" t="s">
        <v>59</v>
      </c>
      <c r="G207" s="20">
        <v>3</v>
      </c>
      <c r="H207" s="27">
        <v>0</v>
      </c>
      <c r="I207" s="23">
        <f t="shared" si="21"/>
        <v>0</v>
      </c>
      <c r="J207" s="24">
        <v>0</v>
      </c>
      <c r="K207" s="25">
        <f t="shared" si="20"/>
        <v>0</v>
      </c>
    </row>
    <row r="208" spans="1:11" s="7" customFormat="1" x14ac:dyDescent="0.25">
      <c r="A208" s="17"/>
      <c r="B208" s="18" t="s">
        <v>691</v>
      </c>
      <c r="C208" s="19"/>
      <c r="D208" s="20" t="s">
        <v>48</v>
      </c>
      <c r="E208" s="21"/>
      <c r="F208" s="20" t="s">
        <v>59</v>
      </c>
      <c r="G208" s="20">
        <v>5</v>
      </c>
      <c r="H208" s="27">
        <v>0</v>
      </c>
      <c r="I208" s="23">
        <f t="shared" si="21"/>
        <v>0</v>
      </c>
      <c r="J208" s="24">
        <v>0</v>
      </c>
      <c r="K208" s="25">
        <f t="shared" si="20"/>
        <v>0</v>
      </c>
    </row>
    <row r="209" spans="1:11" s="7" customFormat="1" x14ac:dyDescent="0.25">
      <c r="A209" s="17"/>
      <c r="B209" s="18" t="s">
        <v>650</v>
      </c>
      <c r="C209" s="19" t="s">
        <v>213</v>
      </c>
      <c r="D209" s="20" t="s">
        <v>165</v>
      </c>
      <c r="E209" s="21" t="s">
        <v>166</v>
      </c>
      <c r="F209" s="20" t="s">
        <v>22</v>
      </c>
      <c r="G209" s="20">
        <v>4</v>
      </c>
      <c r="H209" s="46" t="s">
        <v>708</v>
      </c>
      <c r="I209" s="47" t="s">
        <v>709</v>
      </c>
      <c r="J209" s="24">
        <v>0</v>
      </c>
      <c r="K209" s="25">
        <f t="shared" si="20"/>
        <v>0</v>
      </c>
    </row>
    <row r="210" spans="1:11" s="7" customFormat="1" ht="26.4" x14ac:dyDescent="0.25">
      <c r="A210" s="17"/>
      <c r="B210" s="18" t="s">
        <v>625</v>
      </c>
      <c r="C210" s="19" t="s">
        <v>62</v>
      </c>
      <c r="D210" s="20"/>
      <c r="E210" s="98" t="s">
        <v>722</v>
      </c>
      <c r="F210" s="20" t="s">
        <v>59</v>
      </c>
      <c r="G210" s="20">
        <v>67.679999999999993</v>
      </c>
      <c r="H210" s="46" t="s">
        <v>708</v>
      </c>
      <c r="I210" s="47" t="s">
        <v>709</v>
      </c>
      <c r="J210" s="24">
        <v>0</v>
      </c>
      <c r="K210" s="25">
        <f t="shared" si="20"/>
        <v>0</v>
      </c>
    </row>
    <row r="211" spans="1:11" s="7" customFormat="1" x14ac:dyDescent="0.25">
      <c r="A211" s="17"/>
      <c r="B211" s="18" t="s">
        <v>609</v>
      </c>
      <c r="C211" s="19" t="s">
        <v>280</v>
      </c>
      <c r="D211" s="20"/>
      <c r="E211" s="21" t="s">
        <v>66</v>
      </c>
      <c r="F211" s="20" t="s">
        <v>27</v>
      </c>
      <c r="G211" s="20">
        <v>4</v>
      </c>
      <c r="H211" s="46" t="s">
        <v>708</v>
      </c>
      <c r="I211" s="47" t="s">
        <v>709</v>
      </c>
      <c r="J211" s="24">
        <v>0</v>
      </c>
      <c r="K211" s="25">
        <f t="shared" si="20"/>
        <v>0</v>
      </c>
    </row>
    <row r="212" spans="1:11" s="7" customFormat="1" x14ac:dyDescent="0.25">
      <c r="A212" s="17"/>
      <c r="B212" s="18" t="s">
        <v>69</v>
      </c>
      <c r="C212" s="19"/>
      <c r="D212" s="20"/>
      <c r="E212" s="21" t="s">
        <v>70</v>
      </c>
      <c r="F212" s="20" t="s">
        <v>28</v>
      </c>
      <c r="G212" s="20">
        <v>1</v>
      </c>
      <c r="H212" s="46" t="s">
        <v>708</v>
      </c>
      <c r="I212" s="47" t="s">
        <v>709</v>
      </c>
      <c r="J212" s="48">
        <v>0</v>
      </c>
      <c r="K212" s="49">
        <v>0</v>
      </c>
    </row>
    <row r="213" spans="1:11" s="7" customFormat="1" x14ac:dyDescent="0.25">
      <c r="A213" s="17" t="s">
        <v>559</v>
      </c>
      <c r="B213" s="18" t="s">
        <v>613</v>
      </c>
      <c r="C213" s="19" t="s">
        <v>546</v>
      </c>
      <c r="D213" s="20"/>
      <c r="E213" s="21"/>
      <c r="F213" s="20" t="s">
        <v>27</v>
      </c>
      <c r="G213" s="20">
        <v>1</v>
      </c>
      <c r="H213" s="46" t="s">
        <v>708</v>
      </c>
      <c r="I213" s="47" t="s">
        <v>709</v>
      </c>
      <c r="J213" s="24">
        <v>0</v>
      </c>
      <c r="K213" s="25">
        <f t="shared" ref="K213:K228" si="22">J213*G213</f>
        <v>0</v>
      </c>
    </row>
    <row r="214" spans="1:11" s="7" customFormat="1" ht="26.4" x14ac:dyDescent="0.25">
      <c r="A214" s="17"/>
      <c r="B214" s="18" t="s">
        <v>647</v>
      </c>
      <c r="C214" s="19" t="s">
        <v>558</v>
      </c>
      <c r="D214" s="20"/>
      <c r="E214" s="21"/>
      <c r="F214" s="20" t="s">
        <v>27</v>
      </c>
      <c r="G214" s="20">
        <v>1</v>
      </c>
      <c r="H214" s="46" t="s">
        <v>708</v>
      </c>
      <c r="I214" s="47" t="s">
        <v>709</v>
      </c>
      <c r="J214" s="24">
        <v>0</v>
      </c>
      <c r="K214" s="25">
        <f t="shared" si="22"/>
        <v>0</v>
      </c>
    </row>
    <row r="215" spans="1:11" s="7" customFormat="1" ht="26.4" x14ac:dyDescent="0.25">
      <c r="A215" s="17"/>
      <c r="B215" s="18" t="s">
        <v>647</v>
      </c>
      <c r="C215" s="19" t="s">
        <v>547</v>
      </c>
      <c r="D215" s="20"/>
      <c r="E215" s="21"/>
      <c r="F215" s="20" t="s">
        <v>27</v>
      </c>
      <c r="G215" s="20">
        <v>1</v>
      </c>
      <c r="H215" s="46" t="s">
        <v>708</v>
      </c>
      <c r="I215" s="47" t="s">
        <v>709</v>
      </c>
      <c r="J215" s="24">
        <v>0</v>
      </c>
      <c r="K215" s="25">
        <f t="shared" si="22"/>
        <v>0</v>
      </c>
    </row>
    <row r="216" spans="1:11" s="7" customFormat="1" x14ac:dyDescent="0.25">
      <c r="A216" s="17"/>
      <c r="B216" s="18" t="s">
        <v>636</v>
      </c>
      <c r="C216" s="19" t="s">
        <v>219</v>
      </c>
      <c r="D216" s="20"/>
      <c r="E216" s="21"/>
      <c r="F216" s="20" t="s">
        <v>27</v>
      </c>
      <c r="G216" s="20">
        <v>4</v>
      </c>
      <c r="H216" s="46" t="s">
        <v>708</v>
      </c>
      <c r="I216" s="47" t="s">
        <v>709</v>
      </c>
      <c r="J216" s="24">
        <v>0</v>
      </c>
      <c r="K216" s="25">
        <f t="shared" si="22"/>
        <v>0</v>
      </c>
    </row>
    <row r="217" spans="1:11" s="7" customFormat="1" x14ac:dyDescent="0.25">
      <c r="A217" s="17"/>
      <c r="B217" s="18" t="s">
        <v>681</v>
      </c>
      <c r="C217" s="19"/>
      <c r="D217" s="20"/>
      <c r="E217" s="21"/>
      <c r="F217" s="20" t="s">
        <v>59</v>
      </c>
      <c r="G217" s="20">
        <v>2</v>
      </c>
      <c r="H217" s="46" t="s">
        <v>708</v>
      </c>
      <c r="I217" s="47" t="s">
        <v>709</v>
      </c>
      <c r="J217" s="24">
        <v>0</v>
      </c>
      <c r="K217" s="25">
        <f t="shared" si="22"/>
        <v>0</v>
      </c>
    </row>
    <row r="218" spans="1:11" s="7" customFormat="1" x14ac:dyDescent="0.25">
      <c r="A218" s="17"/>
      <c r="B218" s="18" t="s">
        <v>615</v>
      </c>
      <c r="C218" s="19" t="s">
        <v>252</v>
      </c>
      <c r="D218" s="20" t="s">
        <v>253</v>
      </c>
      <c r="E218" s="21" t="s">
        <v>254</v>
      </c>
      <c r="F218" s="20" t="s">
        <v>27</v>
      </c>
      <c r="G218" s="20">
        <v>4</v>
      </c>
      <c r="H218" s="46" t="s">
        <v>708</v>
      </c>
      <c r="I218" s="47" t="s">
        <v>709</v>
      </c>
      <c r="J218" s="24">
        <v>0</v>
      </c>
      <c r="K218" s="25">
        <f t="shared" si="22"/>
        <v>0</v>
      </c>
    </row>
    <row r="219" spans="1:11" s="7" customFormat="1" x14ac:dyDescent="0.25">
      <c r="A219" s="17"/>
      <c r="B219" s="18" t="s">
        <v>660</v>
      </c>
      <c r="C219" s="19" t="s">
        <v>255</v>
      </c>
      <c r="D219" s="20"/>
      <c r="E219" s="21" t="s">
        <v>254</v>
      </c>
      <c r="F219" s="20" t="s">
        <v>27</v>
      </c>
      <c r="G219" s="20">
        <v>4</v>
      </c>
      <c r="H219" s="46" t="s">
        <v>708</v>
      </c>
      <c r="I219" s="47" t="s">
        <v>709</v>
      </c>
      <c r="J219" s="24">
        <v>0</v>
      </c>
      <c r="K219" s="25">
        <f t="shared" si="22"/>
        <v>0</v>
      </c>
    </row>
    <row r="220" spans="1:11" s="7" customFormat="1" x14ac:dyDescent="0.25">
      <c r="A220" s="17"/>
      <c r="B220" s="18" t="s">
        <v>686</v>
      </c>
      <c r="C220" s="19" t="s">
        <v>259</v>
      </c>
      <c r="D220" s="20" t="s">
        <v>48</v>
      </c>
      <c r="E220" s="21"/>
      <c r="F220" s="20" t="s">
        <v>22</v>
      </c>
      <c r="G220" s="20">
        <v>8</v>
      </c>
      <c r="H220" s="27">
        <v>0</v>
      </c>
      <c r="I220" s="23">
        <f t="shared" ref="I220:I225" si="23">H220*G220</f>
        <v>0</v>
      </c>
      <c r="J220" s="24">
        <v>0</v>
      </c>
      <c r="K220" s="25">
        <f t="shared" si="22"/>
        <v>0</v>
      </c>
    </row>
    <row r="221" spans="1:11" s="7" customFormat="1" x14ac:dyDescent="0.25">
      <c r="A221" s="17"/>
      <c r="B221" s="18" t="s">
        <v>686</v>
      </c>
      <c r="C221" s="19" t="s">
        <v>260</v>
      </c>
      <c r="D221" s="20" t="s">
        <v>48</v>
      </c>
      <c r="E221" s="21"/>
      <c r="F221" s="20" t="s">
        <v>22</v>
      </c>
      <c r="G221" s="20">
        <v>8</v>
      </c>
      <c r="H221" s="27">
        <v>0</v>
      </c>
      <c r="I221" s="23">
        <f t="shared" si="23"/>
        <v>0</v>
      </c>
      <c r="J221" s="24">
        <v>0</v>
      </c>
      <c r="K221" s="25">
        <f t="shared" si="22"/>
        <v>0</v>
      </c>
    </row>
    <row r="222" spans="1:11" s="7" customFormat="1" x14ac:dyDescent="0.25">
      <c r="A222" s="17"/>
      <c r="B222" s="18" t="s">
        <v>686</v>
      </c>
      <c r="C222" s="19" t="s">
        <v>212</v>
      </c>
      <c r="D222" s="20" t="s">
        <v>48</v>
      </c>
      <c r="E222" s="21"/>
      <c r="F222" s="20" t="s">
        <v>22</v>
      </c>
      <c r="G222" s="20">
        <v>12</v>
      </c>
      <c r="H222" s="27">
        <v>0</v>
      </c>
      <c r="I222" s="23">
        <f t="shared" si="23"/>
        <v>0</v>
      </c>
      <c r="J222" s="24">
        <v>0</v>
      </c>
      <c r="K222" s="25">
        <f t="shared" si="22"/>
        <v>0</v>
      </c>
    </row>
    <row r="223" spans="1:11" s="7" customFormat="1" x14ac:dyDescent="0.25">
      <c r="A223" s="17"/>
      <c r="B223" s="18" t="s">
        <v>688</v>
      </c>
      <c r="C223" s="19"/>
      <c r="D223" s="20" t="s">
        <v>48</v>
      </c>
      <c r="E223" s="21"/>
      <c r="F223" s="20" t="s">
        <v>59</v>
      </c>
      <c r="G223" s="20">
        <v>17</v>
      </c>
      <c r="H223" s="27">
        <v>0</v>
      </c>
      <c r="I223" s="23">
        <f t="shared" si="23"/>
        <v>0</v>
      </c>
      <c r="J223" s="24">
        <v>0</v>
      </c>
      <c r="K223" s="25">
        <f t="shared" si="22"/>
        <v>0</v>
      </c>
    </row>
    <row r="224" spans="1:11" s="7" customFormat="1" x14ac:dyDescent="0.25">
      <c r="A224" s="17"/>
      <c r="B224" s="18" t="s">
        <v>692</v>
      </c>
      <c r="C224" s="19"/>
      <c r="D224" s="20" t="s">
        <v>48</v>
      </c>
      <c r="E224" s="21"/>
      <c r="F224" s="20" t="s">
        <v>59</v>
      </c>
      <c r="G224" s="20">
        <v>3</v>
      </c>
      <c r="H224" s="27">
        <v>0</v>
      </c>
      <c r="I224" s="23">
        <f t="shared" si="23"/>
        <v>0</v>
      </c>
      <c r="J224" s="24">
        <v>0</v>
      </c>
      <c r="K224" s="25">
        <f t="shared" si="22"/>
        <v>0</v>
      </c>
    </row>
    <row r="225" spans="1:11" s="7" customFormat="1" x14ac:dyDescent="0.25">
      <c r="A225" s="17"/>
      <c r="B225" s="18" t="s">
        <v>691</v>
      </c>
      <c r="C225" s="19"/>
      <c r="D225" s="20" t="s">
        <v>48</v>
      </c>
      <c r="E225" s="21"/>
      <c r="F225" s="20" t="s">
        <v>59</v>
      </c>
      <c r="G225" s="20">
        <v>5</v>
      </c>
      <c r="H225" s="27">
        <v>0</v>
      </c>
      <c r="I225" s="23">
        <f t="shared" si="23"/>
        <v>0</v>
      </c>
      <c r="J225" s="24">
        <v>0</v>
      </c>
      <c r="K225" s="25">
        <f t="shared" si="22"/>
        <v>0</v>
      </c>
    </row>
    <row r="226" spans="1:11" s="7" customFormat="1" x14ac:dyDescent="0.25">
      <c r="A226" s="17"/>
      <c r="B226" s="18" t="s">
        <v>650</v>
      </c>
      <c r="C226" s="19" t="s">
        <v>213</v>
      </c>
      <c r="D226" s="20" t="s">
        <v>165</v>
      </c>
      <c r="E226" s="21" t="s">
        <v>166</v>
      </c>
      <c r="F226" s="20" t="s">
        <v>22</v>
      </c>
      <c r="G226" s="20">
        <v>4</v>
      </c>
      <c r="H226" s="46" t="s">
        <v>708</v>
      </c>
      <c r="I226" s="47" t="s">
        <v>709</v>
      </c>
      <c r="J226" s="24">
        <v>0</v>
      </c>
      <c r="K226" s="25">
        <f t="shared" si="22"/>
        <v>0</v>
      </c>
    </row>
    <row r="227" spans="1:11" s="7" customFormat="1" ht="26.4" x14ac:dyDescent="0.25">
      <c r="A227" s="17"/>
      <c r="B227" s="18" t="s">
        <v>625</v>
      </c>
      <c r="C227" s="19" t="s">
        <v>62</v>
      </c>
      <c r="D227" s="20"/>
      <c r="E227" s="98" t="s">
        <v>722</v>
      </c>
      <c r="F227" s="20" t="s">
        <v>59</v>
      </c>
      <c r="G227" s="20">
        <v>70.92</v>
      </c>
      <c r="H227" s="46" t="s">
        <v>708</v>
      </c>
      <c r="I227" s="47" t="s">
        <v>709</v>
      </c>
      <c r="J227" s="24">
        <v>0</v>
      </c>
      <c r="K227" s="25">
        <f t="shared" si="22"/>
        <v>0</v>
      </c>
    </row>
    <row r="228" spans="1:11" s="7" customFormat="1" x14ac:dyDescent="0.25">
      <c r="A228" s="17"/>
      <c r="B228" s="18" t="s">
        <v>609</v>
      </c>
      <c r="C228" s="19" t="s">
        <v>280</v>
      </c>
      <c r="D228" s="20"/>
      <c r="E228" s="21" t="s">
        <v>66</v>
      </c>
      <c r="F228" s="20" t="s">
        <v>27</v>
      </c>
      <c r="G228" s="20">
        <v>4</v>
      </c>
      <c r="H228" s="46" t="s">
        <v>708</v>
      </c>
      <c r="I228" s="47" t="s">
        <v>709</v>
      </c>
      <c r="J228" s="24">
        <v>0</v>
      </c>
      <c r="K228" s="25">
        <f t="shared" si="22"/>
        <v>0</v>
      </c>
    </row>
    <row r="229" spans="1:11" s="7" customFormat="1" x14ac:dyDescent="0.25">
      <c r="A229" s="17"/>
      <c r="B229" s="18" t="s">
        <v>69</v>
      </c>
      <c r="C229" s="19"/>
      <c r="D229" s="20"/>
      <c r="E229" s="21" t="s">
        <v>70</v>
      </c>
      <c r="F229" s="20" t="s">
        <v>28</v>
      </c>
      <c r="G229" s="20">
        <v>1</v>
      </c>
      <c r="H229" s="46" t="s">
        <v>708</v>
      </c>
      <c r="I229" s="47" t="s">
        <v>709</v>
      </c>
      <c r="J229" s="48">
        <v>0</v>
      </c>
      <c r="K229" s="49">
        <v>0</v>
      </c>
    </row>
    <row r="230" spans="1:11" s="7" customFormat="1" x14ac:dyDescent="0.25">
      <c r="A230" s="17" t="s">
        <v>560</v>
      </c>
      <c r="B230" s="18" t="s">
        <v>613</v>
      </c>
      <c r="C230" s="19" t="s">
        <v>546</v>
      </c>
      <c r="D230" s="20"/>
      <c r="E230" s="21"/>
      <c r="F230" s="20" t="s">
        <v>27</v>
      </c>
      <c r="G230" s="20">
        <v>1</v>
      </c>
      <c r="H230" s="46" t="s">
        <v>708</v>
      </c>
      <c r="I230" s="47" t="s">
        <v>709</v>
      </c>
      <c r="J230" s="24">
        <v>0</v>
      </c>
      <c r="K230" s="25">
        <f t="shared" ref="K230:K245" si="24">J230*G230</f>
        <v>0</v>
      </c>
    </row>
    <row r="231" spans="1:11" s="7" customFormat="1" ht="26.4" x14ac:dyDescent="0.25">
      <c r="A231" s="17"/>
      <c r="B231" s="18" t="s">
        <v>647</v>
      </c>
      <c r="C231" s="19" t="s">
        <v>558</v>
      </c>
      <c r="D231" s="20"/>
      <c r="E231" s="21"/>
      <c r="F231" s="20" t="s">
        <v>27</v>
      </c>
      <c r="G231" s="20">
        <v>1</v>
      </c>
      <c r="H231" s="46" t="s">
        <v>708</v>
      </c>
      <c r="I231" s="47" t="s">
        <v>709</v>
      </c>
      <c r="J231" s="24">
        <v>0</v>
      </c>
      <c r="K231" s="25">
        <f t="shared" si="24"/>
        <v>0</v>
      </c>
    </row>
    <row r="232" spans="1:11" s="7" customFormat="1" ht="26.4" x14ac:dyDescent="0.25">
      <c r="A232" s="17"/>
      <c r="B232" s="18" t="s">
        <v>647</v>
      </c>
      <c r="C232" s="19" t="s">
        <v>547</v>
      </c>
      <c r="D232" s="20"/>
      <c r="E232" s="21"/>
      <c r="F232" s="20" t="s">
        <v>27</v>
      </c>
      <c r="G232" s="20">
        <v>1</v>
      </c>
      <c r="H232" s="46" t="s">
        <v>708</v>
      </c>
      <c r="I232" s="47" t="s">
        <v>709</v>
      </c>
      <c r="J232" s="24">
        <v>0</v>
      </c>
      <c r="K232" s="25">
        <f t="shared" si="24"/>
        <v>0</v>
      </c>
    </row>
    <row r="233" spans="1:11" s="7" customFormat="1" x14ac:dyDescent="0.25">
      <c r="A233" s="17"/>
      <c r="B233" s="18" t="s">
        <v>636</v>
      </c>
      <c r="C233" s="19" t="s">
        <v>219</v>
      </c>
      <c r="D233" s="20"/>
      <c r="E233" s="21"/>
      <c r="F233" s="20" t="s">
        <v>27</v>
      </c>
      <c r="G233" s="20">
        <v>4</v>
      </c>
      <c r="H233" s="46" t="s">
        <v>708</v>
      </c>
      <c r="I233" s="47" t="s">
        <v>709</v>
      </c>
      <c r="J233" s="24">
        <v>0</v>
      </c>
      <c r="K233" s="25">
        <f t="shared" si="24"/>
        <v>0</v>
      </c>
    </row>
    <row r="234" spans="1:11" s="7" customFormat="1" x14ac:dyDescent="0.25">
      <c r="A234" s="17"/>
      <c r="B234" s="18" t="s">
        <v>681</v>
      </c>
      <c r="C234" s="19"/>
      <c r="D234" s="20"/>
      <c r="E234" s="21"/>
      <c r="F234" s="20" t="s">
        <v>59</v>
      </c>
      <c r="G234" s="20">
        <v>2</v>
      </c>
      <c r="H234" s="46" t="s">
        <v>708</v>
      </c>
      <c r="I234" s="47" t="s">
        <v>709</v>
      </c>
      <c r="J234" s="24">
        <v>0</v>
      </c>
      <c r="K234" s="25">
        <f t="shared" si="24"/>
        <v>0</v>
      </c>
    </row>
    <row r="235" spans="1:11" s="7" customFormat="1" x14ac:dyDescent="0.25">
      <c r="A235" s="17"/>
      <c r="B235" s="18" t="s">
        <v>615</v>
      </c>
      <c r="C235" s="19" t="s">
        <v>252</v>
      </c>
      <c r="D235" s="20" t="s">
        <v>253</v>
      </c>
      <c r="E235" s="21" t="s">
        <v>254</v>
      </c>
      <c r="F235" s="20" t="s">
        <v>27</v>
      </c>
      <c r="G235" s="20">
        <v>4</v>
      </c>
      <c r="H235" s="46" t="s">
        <v>708</v>
      </c>
      <c r="I235" s="47" t="s">
        <v>709</v>
      </c>
      <c r="J235" s="24">
        <v>0</v>
      </c>
      <c r="K235" s="25">
        <f t="shared" si="24"/>
        <v>0</v>
      </c>
    </row>
    <row r="236" spans="1:11" s="7" customFormat="1" x14ac:dyDescent="0.25">
      <c r="A236" s="17"/>
      <c r="B236" s="18" t="s">
        <v>660</v>
      </c>
      <c r="C236" s="19" t="s">
        <v>255</v>
      </c>
      <c r="D236" s="20"/>
      <c r="E236" s="21" t="s">
        <v>254</v>
      </c>
      <c r="F236" s="20" t="s">
        <v>27</v>
      </c>
      <c r="G236" s="20">
        <v>4</v>
      </c>
      <c r="H236" s="46" t="s">
        <v>708</v>
      </c>
      <c r="I236" s="47" t="s">
        <v>709</v>
      </c>
      <c r="J236" s="24">
        <v>0</v>
      </c>
      <c r="K236" s="25">
        <f t="shared" si="24"/>
        <v>0</v>
      </c>
    </row>
    <row r="237" spans="1:11" s="7" customFormat="1" x14ac:dyDescent="0.25">
      <c r="A237" s="17"/>
      <c r="B237" s="18" t="s">
        <v>686</v>
      </c>
      <c r="C237" s="19" t="s">
        <v>259</v>
      </c>
      <c r="D237" s="20" t="s">
        <v>48</v>
      </c>
      <c r="E237" s="21"/>
      <c r="F237" s="20" t="s">
        <v>22</v>
      </c>
      <c r="G237" s="20">
        <v>8</v>
      </c>
      <c r="H237" s="27">
        <v>0</v>
      </c>
      <c r="I237" s="23">
        <f t="shared" ref="I237:I242" si="25">H237*G237</f>
        <v>0</v>
      </c>
      <c r="J237" s="24">
        <v>0</v>
      </c>
      <c r="K237" s="25">
        <f t="shared" si="24"/>
        <v>0</v>
      </c>
    </row>
    <row r="238" spans="1:11" s="7" customFormat="1" x14ac:dyDescent="0.25">
      <c r="A238" s="17"/>
      <c r="B238" s="18" t="s">
        <v>686</v>
      </c>
      <c r="C238" s="19" t="s">
        <v>260</v>
      </c>
      <c r="D238" s="20" t="s">
        <v>48</v>
      </c>
      <c r="E238" s="21"/>
      <c r="F238" s="20" t="s">
        <v>22</v>
      </c>
      <c r="G238" s="20">
        <v>8</v>
      </c>
      <c r="H238" s="27">
        <v>0</v>
      </c>
      <c r="I238" s="23">
        <f t="shared" si="25"/>
        <v>0</v>
      </c>
      <c r="J238" s="24">
        <v>0</v>
      </c>
      <c r="K238" s="25">
        <f t="shared" si="24"/>
        <v>0</v>
      </c>
    </row>
    <row r="239" spans="1:11" s="7" customFormat="1" x14ac:dyDescent="0.25">
      <c r="A239" s="17"/>
      <c r="B239" s="18" t="s">
        <v>686</v>
      </c>
      <c r="C239" s="19" t="s">
        <v>212</v>
      </c>
      <c r="D239" s="20" t="s">
        <v>48</v>
      </c>
      <c r="E239" s="21"/>
      <c r="F239" s="20" t="s">
        <v>22</v>
      </c>
      <c r="G239" s="20">
        <v>13</v>
      </c>
      <c r="H239" s="27">
        <v>0</v>
      </c>
      <c r="I239" s="23">
        <f t="shared" si="25"/>
        <v>0</v>
      </c>
      <c r="J239" s="24">
        <v>0</v>
      </c>
      <c r="K239" s="25">
        <f t="shared" si="24"/>
        <v>0</v>
      </c>
    </row>
    <row r="240" spans="1:11" s="7" customFormat="1" x14ac:dyDescent="0.25">
      <c r="A240" s="17"/>
      <c r="B240" s="18" t="s">
        <v>688</v>
      </c>
      <c r="C240" s="19"/>
      <c r="D240" s="20" t="s">
        <v>48</v>
      </c>
      <c r="E240" s="21"/>
      <c r="F240" s="20" t="s">
        <v>59</v>
      </c>
      <c r="G240" s="20">
        <v>16</v>
      </c>
      <c r="H240" s="27">
        <v>0</v>
      </c>
      <c r="I240" s="23">
        <f t="shared" si="25"/>
        <v>0</v>
      </c>
      <c r="J240" s="24">
        <v>0</v>
      </c>
      <c r="K240" s="25">
        <f t="shared" si="24"/>
        <v>0</v>
      </c>
    </row>
    <row r="241" spans="1:11" s="7" customFormat="1" x14ac:dyDescent="0.25">
      <c r="A241" s="17"/>
      <c r="B241" s="18" t="s">
        <v>692</v>
      </c>
      <c r="C241" s="19"/>
      <c r="D241" s="20" t="s">
        <v>48</v>
      </c>
      <c r="E241" s="21"/>
      <c r="F241" s="20" t="s">
        <v>59</v>
      </c>
      <c r="G241" s="20">
        <v>3</v>
      </c>
      <c r="H241" s="27">
        <v>0</v>
      </c>
      <c r="I241" s="23">
        <f t="shared" si="25"/>
        <v>0</v>
      </c>
      <c r="J241" s="24">
        <v>0</v>
      </c>
      <c r="K241" s="25">
        <f t="shared" si="24"/>
        <v>0</v>
      </c>
    </row>
    <row r="242" spans="1:11" s="7" customFormat="1" x14ac:dyDescent="0.25">
      <c r="A242" s="17"/>
      <c r="B242" s="18" t="s">
        <v>691</v>
      </c>
      <c r="C242" s="19"/>
      <c r="D242" s="20" t="s">
        <v>48</v>
      </c>
      <c r="E242" s="21"/>
      <c r="F242" s="20" t="s">
        <v>59</v>
      </c>
      <c r="G242" s="20">
        <v>5</v>
      </c>
      <c r="H242" s="27">
        <v>0</v>
      </c>
      <c r="I242" s="23">
        <f t="shared" si="25"/>
        <v>0</v>
      </c>
      <c r="J242" s="24">
        <v>0</v>
      </c>
      <c r="K242" s="25">
        <f t="shared" si="24"/>
        <v>0</v>
      </c>
    </row>
    <row r="243" spans="1:11" s="7" customFormat="1" x14ac:dyDescent="0.25">
      <c r="A243" s="17"/>
      <c r="B243" s="18" t="s">
        <v>650</v>
      </c>
      <c r="C243" s="19" t="s">
        <v>213</v>
      </c>
      <c r="D243" s="20" t="s">
        <v>165</v>
      </c>
      <c r="E243" s="21" t="s">
        <v>166</v>
      </c>
      <c r="F243" s="20" t="s">
        <v>22</v>
      </c>
      <c r="G243" s="20">
        <v>6</v>
      </c>
      <c r="H243" s="46" t="s">
        <v>708</v>
      </c>
      <c r="I243" s="47" t="s">
        <v>709</v>
      </c>
      <c r="J243" s="24">
        <v>0</v>
      </c>
      <c r="K243" s="25">
        <f t="shared" si="24"/>
        <v>0</v>
      </c>
    </row>
    <row r="244" spans="1:11" s="7" customFormat="1" ht="26.4" x14ac:dyDescent="0.25">
      <c r="A244" s="17"/>
      <c r="B244" s="18" t="s">
        <v>625</v>
      </c>
      <c r="C244" s="19" t="s">
        <v>62</v>
      </c>
      <c r="D244" s="20"/>
      <c r="E244" s="98" t="s">
        <v>722</v>
      </c>
      <c r="F244" s="20" t="s">
        <v>59</v>
      </c>
      <c r="G244" s="20">
        <v>72.12</v>
      </c>
      <c r="H244" s="46" t="s">
        <v>708</v>
      </c>
      <c r="I244" s="47" t="s">
        <v>709</v>
      </c>
      <c r="J244" s="24">
        <v>0</v>
      </c>
      <c r="K244" s="25">
        <f t="shared" si="24"/>
        <v>0</v>
      </c>
    </row>
    <row r="245" spans="1:11" s="7" customFormat="1" x14ac:dyDescent="0.25">
      <c r="A245" s="17"/>
      <c r="B245" s="18" t="s">
        <v>609</v>
      </c>
      <c r="C245" s="19" t="s">
        <v>280</v>
      </c>
      <c r="D245" s="20"/>
      <c r="E245" s="21" t="s">
        <v>66</v>
      </c>
      <c r="F245" s="20" t="s">
        <v>27</v>
      </c>
      <c r="G245" s="20">
        <v>4</v>
      </c>
      <c r="H245" s="46" t="s">
        <v>708</v>
      </c>
      <c r="I245" s="47" t="s">
        <v>709</v>
      </c>
      <c r="J245" s="24">
        <v>0</v>
      </c>
      <c r="K245" s="25">
        <f t="shared" si="24"/>
        <v>0</v>
      </c>
    </row>
    <row r="246" spans="1:11" s="7" customFormat="1" x14ac:dyDescent="0.25">
      <c r="A246" s="17"/>
      <c r="B246" s="18" t="s">
        <v>69</v>
      </c>
      <c r="C246" s="19"/>
      <c r="D246" s="20"/>
      <c r="E246" s="21" t="s">
        <v>70</v>
      </c>
      <c r="F246" s="20" t="s">
        <v>28</v>
      </c>
      <c r="G246" s="20">
        <v>1</v>
      </c>
      <c r="H246" s="46" t="s">
        <v>708</v>
      </c>
      <c r="I246" s="47" t="s">
        <v>709</v>
      </c>
      <c r="J246" s="48">
        <v>0</v>
      </c>
      <c r="K246" s="49">
        <v>0</v>
      </c>
    </row>
    <row r="247" spans="1:11" s="7" customFormat="1" x14ac:dyDescent="0.25">
      <c r="A247" s="17" t="s">
        <v>561</v>
      </c>
      <c r="B247" s="18" t="s">
        <v>613</v>
      </c>
      <c r="C247" s="19" t="s">
        <v>546</v>
      </c>
      <c r="D247" s="20"/>
      <c r="E247" s="21"/>
      <c r="F247" s="20" t="s">
        <v>27</v>
      </c>
      <c r="G247" s="20">
        <v>1</v>
      </c>
      <c r="H247" s="46" t="s">
        <v>708</v>
      </c>
      <c r="I247" s="47" t="s">
        <v>709</v>
      </c>
      <c r="J247" s="24">
        <v>0</v>
      </c>
      <c r="K247" s="25">
        <f t="shared" ref="K247:K262" si="26">J247*G247</f>
        <v>0</v>
      </c>
    </row>
    <row r="248" spans="1:11" s="7" customFormat="1" ht="26.4" x14ac:dyDescent="0.25">
      <c r="A248" s="17"/>
      <c r="B248" s="18" t="s">
        <v>647</v>
      </c>
      <c r="C248" s="19" t="s">
        <v>558</v>
      </c>
      <c r="D248" s="20"/>
      <c r="E248" s="21"/>
      <c r="F248" s="20" t="s">
        <v>27</v>
      </c>
      <c r="G248" s="20">
        <v>1</v>
      </c>
      <c r="H248" s="46" t="s">
        <v>708</v>
      </c>
      <c r="I248" s="47" t="s">
        <v>709</v>
      </c>
      <c r="J248" s="24">
        <v>0</v>
      </c>
      <c r="K248" s="25">
        <f t="shared" si="26"/>
        <v>0</v>
      </c>
    </row>
    <row r="249" spans="1:11" s="7" customFormat="1" ht="26.4" x14ac:dyDescent="0.25">
      <c r="A249" s="17"/>
      <c r="B249" s="18" t="s">
        <v>647</v>
      </c>
      <c r="C249" s="19" t="s">
        <v>547</v>
      </c>
      <c r="D249" s="20"/>
      <c r="E249" s="21"/>
      <c r="F249" s="20" t="s">
        <v>27</v>
      </c>
      <c r="G249" s="20">
        <v>1</v>
      </c>
      <c r="H249" s="46" t="s">
        <v>708</v>
      </c>
      <c r="I249" s="47" t="s">
        <v>709</v>
      </c>
      <c r="J249" s="24">
        <v>0</v>
      </c>
      <c r="K249" s="25">
        <f t="shared" si="26"/>
        <v>0</v>
      </c>
    </row>
    <row r="250" spans="1:11" s="7" customFormat="1" x14ac:dyDescent="0.25">
      <c r="A250" s="17"/>
      <c r="B250" s="18" t="s">
        <v>636</v>
      </c>
      <c r="C250" s="19" t="s">
        <v>219</v>
      </c>
      <c r="D250" s="20"/>
      <c r="E250" s="21"/>
      <c r="F250" s="20" t="s">
        <v>27</v>
      </c>
      <c r="G250" s="20">
        <v>4</v>
      </c>
      <c r="H250" s="46" t="s">
        <v>708</v>
      </c>
      <c r="I250" s="47" t="s">
        <v>709</v>
      </c>
      <c r="J250" s="24">
        <v>0</v>
      </c>
      <c r="K250" s="25">
        <f t="shared" si="26"/>
        <v>0</v>
      </c>
    </row>
    <row r="251" spans="1:11" s="7" customFormat="1" x14ac:dyDescent="0.25">
      <c r="A251" s="17"/>
      <c r="B251" s="18" t="s">
        <v>681</v>
      </c>
      <c r="C251" s="19"/>
      <c r="D251" s="20"/>
      <c r="E251" s="21"/>
      <c r="F251" s="20" t="s">
        <v>59</v>
      </c>
      <c r="G251" s="20">
        <v>2</v>
      </c>
      <c r="H251" s="46" t="s">
        <v>708</v>
      </c>
      <c r="I251" s="47" t="s">
        <v>709</v>
      </c>
      <c r="J251" s="24">
        <v>0</v>
      </c>
      <c r="K251" s="25">
        <f t="shared" si="26"/>
        <v>0</v>
      </c>
    </row>
    <row r="252" spans="1:11" s="7" customFormat="1" x14ac:dyDescent="0.25">
      <c r="A252" s="17"/>
      <c r="B252" s="18" t="s">
        <v>615</v>
      </c>
      <c r="C252" s="19" t="s">
        <v>252</v>
      </c>
      <c r="D252" s="20" t="s">
        <v>253</v>
      </c>
      <c r="E252" s="21" t="s">
        <v>254</v>
      </c>
      <c r="F252" s="20" t="s">
        <v>27</v>
      </c>
      <c r="G252" s="20">
        <v>4</v>
      </c>
      <c r="H252" s="46" t="s">
        <v>708</v>
      </c>
      <c r="I252" s="47" t="s">
        <v>709</v>
      </c>
      <c r="J252" s="24">
        <v>0</v>
      </c>
      <c r="K252" s="25">
        <f t="shared" si="26"/>
        <v>0</v>
      </c>
    </row>
    <row r="253" spans="1:11" s="7" customFormat="1" x14ac:dyDescent="0.25">
      <c r="A253" s="17"/>
      <c r="B253" s="18" t="s">
        <v>660</v>
      </c>
      <c r="C253" s="19" t="s">
        <v>255</v>
      </c>
      <c r="D253" s="20"/>
      <c r="E253" s="21" t="s">
        <v>254</v>
      </c>
      <c r="F253" s="20" t="s">
        <v>27</v>
      </c>
      <c r="G253" s="20">
        <v>4</v>
      </c>
      <c r="H253" s="46" t="s">
        <v>708</v>
      </c>
      <c r="I253" s="47" t="s">
        <v>709</v>
      </c>
      <c r="J253" s="24">
        <v>0</v>
      </c>
      <c r="K253" s="25">
        <f t="shared" si="26"/>
        <v>0</v>
      </c>
    </row>
    <row r="254" spans="1:11" s="7" customFormat="1" x14ac:dyDescent="0.25">
      <c r="A254" s="17"/>
      <c r="B254" s="18" t="s">
        <v>686</v>
      </c>
      <c r="C254" s="19" t="s">
        <v>259</v>
      </c>
      <c r="D254" s="20" t="s">
        <v>48</v>
      </c>
      <c r="E254" s="21"/>
      <c r="F254" s="20" t="s">
        <v>22</v>
      </c>
      <c r="G254" s="20">
        <v>8</v>
      </c>
      <c r="H254" s="27">
        <v>0</v>
      </c>
      <c r="I254" s="23">
        <f t="shared" ref="I254:I259" si="27">H254*G254</f>
        <v>0</v>
      </c>
      <c r="J254" s="24">
        <v>0</v>
      </c>
      <c r="K254" s="25">
        <f t="shared" si="26"/>
        <v>0</v>
      </c>
    </row>
    <row r="255" spans="1:11" s="7" customFormat="1" x14ac:dyDescent="0.25">
      <c r="A255" s="17"/>
      <c r="B255" s="18" t="s">
        <v>686</v>
      </c>
      <c r="C255" s="19" t="s">
        <v>260</v>
      </c>
      <c r="D255" s="20" t="s">
        <v>48</v>
      </c>
      <c r="E255" s="21"/>
      <c r="F255" s="20" t="s">
        <v>22</v>
      </c>
      <c r="G255" s="20">
        <v>8</v>
      </c>
      <c r="H255" s="27">
        <v>0</v>
      </c>
      <c r="I255" s="23">
        <f t="shared" si="27"/>
        <v>0</v>
      </c>
      <c r="J255" s="24">
        <v>0</v>
      </c>
      <c r="K255" s="25">
        <f t="shared" si="26"/>
        <v>0</v>
      </c>
    </row>
    <row r="256" spans="1:11" s="7" customFormat="1" x14ac:dyDescent="0.25">
      <c r="A256" s="17"/>
      <c r="B256" s="18" t="s">
        <v>686</v>
      </c>
      <c r="C256" s="19" t="s">
        <v>212</v>
      </c>
      <c r="D256" s="20" t="s">
        <v>48</v>
      </c>
      <c r="E256" s="21"/>
      <c r="F256" s="20" t="s">
        <v>22</v>
      </c>
      <c r="G256" s="20">
        <v>13</v>
      </c>
      <c r="H256" s="27">
        <v>0</v>
      </c>
      <c r="I256" s="23">
        <f t="shared" si="27"/>
        <v>0</v>
      </c>
      <c r="J256" s="24">
        <v>0</v>
      </c>
      <c r="K256" s="25">
        <f t="shared" si="26"/>
        <v>0</v>
      </c>
    </row>
    <row r="257" spans="1:11" s="7" customFormat="1" x14ac:dyDescent="0.25">
      <c r="A257" s="17"/>
      <c r="B257" s="18" t="s">
        <v>688</v>
      </c>
      <c r="C257" s="19"/>
      <c r="D257" s="20" t="s">
        <v>48</v>
      </c>
      <c r="E257" s="21"/>
      <c r="F257" s="20" t="s">
        <v>59</v>
      </c>
      <c r="G257" s="20">
        <v>16</v>
      </c>
      <c r="H257" s="27">
        <v>0</v>
      </c>
      <c r="I257" s="23">
        <f t="shared" si="27"/>
        <v>0</v>
      </c>
      <c r="J257" s="24">
        <v>0</v>
      </c>
      <c r="K257" s="25">
        <f t="shared" si="26"/>
        <v>0</v>
      </c>
    </row>
    <row r="258" spans="1:11" s="7" customFormat="1" x14ac:dyDescent="0.25">
      <c r="A258" s="17"/>
      <c r="B258" s="18" t="s">
        <v>692</v>
      </c>
      <c r="C258" s="19"/>
      <c r="D258" s="20" t="s">
        <v>48</v>
      </c>
      <c r="E258" s="21"/>
      <c r="F258" s="20" t="s">
        <v>59</v>
      </c>
      <c r="G258" s="20">
        <v>3</v>
      </c>
      <c r="H258" s="27">
        <v>0</v>
      </c>
      <c r="I258" s="23">
        <f t="shared" si="27"/>
        <v>0</v>
      </c>
      <c r="J258" s="24">
        <v>0</v>
      </c>
      <c r="K258" s="25">
        <f t="shared" si="26"/>
        <v>0</v>
      </c>
    </row>
    <row r="259" spans="1:11" s="7" customFormat="1" x14ac:dyDescent="0.25">
      <c r="A259" s="17"/>
      <c r="B259" s="18" t="s">
        <v>691</v>
      </c>
      <c r="C259" s="19"/>
      <c r="D259" s="20" t="s">
        <v>48</v>
      </c>
      <c r="E259" s="21"/>
      <c r="F259" s="20" t="s">
        <v>59</v>
      </c>
      <c r="G259" s="20">
        <v>5</v>
      </c>
      <c r="H259" s="27">
        <v>0</v>
      </c>
      <c r="I259" s="23">
        <f t="shared" si="27"/>
        <v>0</v>
      </c>
      <c r="J259" s="24">
        <v>0</v>
      </c>
      <c r="K259" s="25">
        <f t="shared" si="26"/>
        <v>0</v>
      </c>
    </row>
    <row r="260" spans="1:11" s="7" customFormat="1" x14ac:dyDescent="0.25">
      <c r="A260" s="17"/>
      <c r="B260" s="18" t="s">
        <v>650</v>
      </c>
      <c r="C260" s="19" t="s">
        <v>213</v>
      </c>
      <c r="D260" s="20" t="s">
        <v>165</v>
      </c>
      <c r="E260" s="21" t="s">
        <v>166</v>
      </c>
      <c r="F260" s="20" t="s">
        <v>22</v>
      </c>
      <c r="G260" s="20">
        <v>6</v>
      </c>
      <c r="H260" s="46" t="s">
        <v>708</v>
      </c>
      <c r="I260" s="47" t="s">
        <v>709</v>
      </c>
      <c r="J260" s="24">
        <v>0</v>
      </c>
      <c r="K260" s="25">
        <f t="shared" si="26"/>
        <v>0</v>
      </c>
    </row>
    <row r="261" spans="1:11" s="7" customFormat="1" ht="26.4" x14ac:dyDescent="0.25">
      <c r="A261" s="17"/>
      <c r="B261" s="18" t="s">
        <v>625</v>
      </c>
      <c r="C261" s="19" t="s">
        <v>62</v>
      </c>
      <c r="D261" s="20"/>
      <c r="E261" s="98" t="s">
        <v>722</v>
      </c>
      <c r="F261" s="20" t="s">
        <v>59</v>
      </c>
      <c r="G261" s="20">
        <v>72.36</v>
      </c>
      <c r="H261" s="46" t="s">
        <v>708</v>
      </c>
      <c r="I261" s="47" t="s">
        <v>709</v>
      </c>
      <c r="J261" s="24">
        <v>0</v>
      </c>
      <c r="K261" s="25">
        <f t="shared" si="26"/>
        <v>0</v>
      </c>
    </row>
    <row r="262" spans="1:11" s="7" customFormat="1" x14ac:dyDescent="0.25">
      <c r="A262" s="17"/>
      <c r="B262" s="18" t="s">
        <v>609</v>
      </c>
      <c r="C262" s="19" t="s">
        <v>280</v>
      </c>
      <c r="D262" s="20"/>
      <c r="E262" s="21" t="s">
        <v>66</v>
      </c>
      <c r="F262" s="20" t="s">
        <v>27</v>
      </c>
      <c r="G262" s="20">
        <v>4</v>
      </c>
      <c r="H262" s="46" t="s">
        <v>708</v>
      </c>
      <c r="I262" s="47" t="s">
        <v>709</v>
      </c>
      <c r="J262" s="24">
        <v>0</v>
      </c>
      <c r="K262" s="25">
        <f t="shared" si="26"/>
        <v>0</v>
      </c>
    </row>
    <row r="263" spans="1:11" s="7" customFormat="1" x14ac:dyDescent="0.25">
      <c r="A263" s="17"/>
      <c r="B263" s="18" t="s">
        <v>69</v>
      </c>
      <c r="C263" s="19"/>
      <c r="D263" s="20"/>
      <c r="E263" s="21" t="s">
        <v>70</v>
      </c>
      <c r="F263" s="20" t="s">
        <v>28</v>
      </c>
      <c r="G263" s="20">
        <v>1</v>
      </c>
      <c r="H263" s="46" t="s">
        <v>708</v>
      </c>
      <c r="I263" s="47" t="s">
        <v>709</v>
      </c>
      <c r="J263" s="48">
        <v>0</v>
      </c>
      <c r="K263" s="49">
        <v>0</v>
      </c>
    </row>
    <row r="264" spans="1:11" s="7" customFormat="1" x14ac:dyDescent="0.25">
      <c r="A264" s="17" t="s">
        <v>562</v>
      </c>
      <c r="B264" s="18" t="s">
        <v>618</v>
      </c>
      <c r="C264" s="19" t="s">
        <v>552</v>
      </c>
      <c r="D264" s="20"/>
      <c r="E264" s="21" t="s">
        <v>452</v>
      </c>
      <c r="F264" s="20" t="s">
        <v>27</v>
      </c>
      <c r="G264" s="20">
        <v>1</v>
      </c>
      <c r="H264" s="46" t="s">
        <v>708</v>
      </c>
      <c r="I264" s="47" t="s">
        <v>709</v>
      </c>
      <c r="J264" s="24">
        <v>0</v>
      </c>
      <c r="K264" s="25">
        <f t="shared" ref="K264:K278" si="28">J264*G264</f>
        <v>0</v>
      </c>
    </row>
    <row r="265" spans="1:11" s="7" customFormat="1" x14ac:dyDescent="0.25">
      <c r="A265" s="17"/>
      <c r="B265" s="18" t="s">
        <v>611</v>
      </c>
      <c r="C265" s="19" t="s">
        <v>563</v>
      </c>
      <c r="D265" s="20"/>
      <c r="E265" s="21" t="s">
        <v>452</v>
      </c>
      <c r="F265" s="20" t="s">
        <v>27</v>
      </c>
      <c r="G265" s="20">
        <v>3</v>
      </c>
      <c r="H265" s="46" t="s">
        <v>708</v>
      </c>
      <c r="I265" s="47" t="s">
        <v>709</v>
      </c>
      <c r="J265" s="24">
        <v>0</v>
      </c>
      <c r="K265" s="25">
        <f t="shared" si="28"/>
        <v>0</v>
      </c>
    </row>
    <row r="266" spans="1:11" s="7" customFormat="1" x14ac:dyDescent="0.25">
      <c r="A266" s="17"/>
      <c r="B266" s="18" t="s">
        <v>611</v>
      </c>
      <c r="C266" s="19" t="s">
        <v>553</v>
      </c>
      <c r="D266" s="20"/>
      <c r="E266" s="21" t="s">
        <v>452</v>
      </c>
      <c r="F266" s="20" t="s">
        <v>27</v>
      </c>
      <c r="G266" s="20">
        <v>5</v>
      </c>
      <c r="H266" s="46" t="s">
        <v>708</v>
      </c>
      <c r="I266" s="47" t="s">
        <v>709</v>
      </c>
      <c r="J266" s="24">
        <v>0</v>
      </c>
      <c r="K266" s="25">
        <f t="shared" si="28"/>
        <v>0</v>
      </c>
    </row>
    <row r="267" spans="1:11" s="7" customFormat="1" x14ac:dyDescent="0.25">
      <c r="A267" s="17"/>
      <c r="B267" s="18" t="s">
        <v>642</v>
      </c>
      <c r="C267" s="19" t="s">
        <v>554</v>
      </c>
      <c r="D267" s="20"/>
      <c r="E267" s="21" t="s">
        <v>452</v>
      </c>
      <c r="F267" s="20" t="s">
        <v>27</v>
      </c>
      <c r="G267" s="20">
        <v>8</v>
      </c>
      <c r="H267" s="46" t="s">
        <v>708</v>
      </c>
      <c r="I267" s="47" t="s">
        <v>709</v>
      </c>
      <c r="J267" s="24">
        <v>0</v>
      </c>
      <c r="K267" s="25">
        <f t="shared" si="28"/>
        <v>0</v>
      </c>
    </row>
    <row r="268" spans="1:11" s="7" customFormat="1" x14ac:dyDescent="0.25">
      <c r="A268" s="17"/>
      <c r="B268" s="18" t="s">
        <v>659</v>
      </c>
      <c r="C268" s="19" t="s">
        <v>469</v>
      </c>
      <c r="D268" s="20"/>
      <c r="E268" s="21" t="s">
        <v>452</v>
      </c>
      <c r="F268" s="20" t="s">
        <v>27</v>
      </c>
      <c r="G268" s="20">
        <v>8</v>
      </c>
      <c r="H268" s="46" t="s">
        <v>708</v>
      </c>
      <c r="I268" s="47" t="s">
        <v>709</v>
      </c>
      <c r="J268" s="24">
        <v>0</v>
      </c>
      <c r="K268" s="25">
        <f t="shared" si="28"/>
        <v>0</v>
      </c>
    </row>
    <row r="269" spans="1:11" s="7" customFormat="1" x14ac:dyDescent="0.25">
      <c r="A269" s="17"/>
      <c r="B269" s="18" t="s">
        <v>651</v>
      </c>
      <c r="C269" s="19" t="s">
        <v>555</v>
      </c>
      <c r="D269" s="20"/>
      <c r="E269" s="21" t="s">
        <v>452</v>
      </c>
      <c r="F269" s="20" t="s">
        <v>28</v>
      </c>
      <c r="G269" s="20">
        <v>1</v>
      </c>
      <c r="H269" s="46" t="s">
        <v>708</v>
      </c>
      <c r="I269" s="47" t="s">
        <v>709</v>
      </c>
      <c r="J269" s="24">
        <v>0</v>
      </c>
      <c r="K269" s="25">
        <f t="shared" si="28"/>
        <v>0</v>
      </c>
    </row>
    <row r="270" spans="1:11" s="7" customFormat="1" x14ac:dyDescent="0.25">
      <c r="A270" s="17"/>
      <c r="B270" s="18" t="s">
        <v>651</v>
      </c>
      <c r="C270" s="19" t="s">
        <v>540</v>
      </c>
      <c r="D270" s="20"/>
      <c r="E270" s="21" t="s">
        <v>452</v>
      </c>
      <c r="F270" s="20" t="s">
        <v>28</v>
      </c>
      <c r="G270" s="20">
        <v>1</v>
      </c>
      <c r="H270" s="46" t="s">
        <v>708</v>
      </c>
      <c r="I270" s="47" t="s">
        <v>709</v>
      </c>
      <c r="J270" s="24">
        <v>0</v>
      </c>
      <c r="K270" s="25">
        <f t="shared" si="28"/>
        <v>0</v>
      </c>
    </row>
    <row r="271" spans="1:11" s="7" customFormat="1" x14ac:dyDescent="0.25">
      <c r="A271" s="17"/>
      <c r="B271" s="18" t="s">
        <v>651</v>
      </c>
      <c r="C271" s="19" t="s">
        <v>539</v>
      </c>
      <c r="D271" s="20"/>
      <c r="E271" s="21" t="s">
        <v>452</v>
      </c>
      <c r="F271" s="20" t="s">
        <v>28</v>
      </c>
      <c r="G271" s="20">
        <v>5</v>
      </c>
      <c r="H271" s="46" t="s">
        <v>708</v>
      </c>
      <c r="I271" s="47" t="s">
        <v>709</v>
      </c>
      <c r="J271" s="24">
        <v>0</v>
      </c>
      <c r="K271" s="25">
        <f t="shared" si="28"/>
        <v>0</v>
      </c>
    </row>
    <row r="272" spans="1:11" s="7" customFormat="1" ht="26.4" x14ac:dyDescent="0.25">
      <c r="A272" s="17"/>
      <c r="B272" s="18" t="s">
        <v>655</v>
      </c>
      <c r="C272" s="19" t="s">
        <v>471</v>
      </c>
      <c r="D272" s="20"/>
      <c r="E272" s="98" t="s">
        <v>721</v>
      </c>
      <c r="F272" s="20" t="s">
        <v>22</v>
      </c>
      <c r="G272" s="20">
        <v>13</v>
      </c>
      <c r="H272" s="46" t="s">
        <v>708</v>
      </c>
      <c r="I272" s="47" t="s">
        <v>709</v>
      </c>
      <c r="J272" s="24">
        <v>0</v>
      </c>
      <c r="K272" s="25">
        <f t="shared" si="28"/>
        <v>0</v>
      </c>
    </row>
    <row r="273" spans="1:11" s="7" customFormat="1" ht="26.4" x14ac:dyDescent="0.25">
      <c r="A273" s="17"/>
      <c r="B273" s="18" t="s">
        <v>655</v>
      </c>
      <c r="C273" s="19" t="s">
        <v>472</v>
      </c>
      <c r="D273" s="20"/>
      <c r="E273" s="98" t="s">
        <v>721</v>
      </c>
      <c r="F273" s="20" t="s">
        <v>22</v>
      </c>
      <c r="G273" s="20">
        <v>4</v>
      </c>
      <c r="H273" s="46" t="s">
        <v>708</v>
      </c>
      <c r="I273" s="47" t="s">
        <v>709</v>
      </c>
      <c r="J273" s="24">
        <v>0</v>
      </c>
      <c r="K273" s="25">
        <f t="shared" si="28"/>
        <v>0</v>
      </c>
    </row>
    <row r="274" spans="1:11" s="7" customFormat="1" ht="26.4" x14ac:dyDescent="0.25">
      <c r="A274" s="17"/>
      <c r="B274" s="18" t="s">
        <v>655</v>
      </c>
      <c r="C274" s="19" t="s">
        <v>473</v>
      </c>
      <c r="D274" s="20"/>
      <c r="E274" s="98" t="s">
        <v>721</v>
      </c>
      <c r="F274" s="20" t="s">
        <v>22</v>
      </c>
      <c r="G274" s="20">
        <v>23</v>
      </c>
      <c r="H274" s="46" t="s">
        <v>708</v>
      </c>
      <c r="I274" s="47" t="s">
        <v>709</v>
      </c>
      <c r="J274" s="24">
        <v>0</v>
      </c>
      <c r="K274" s="25">
        <f t="shared" si="28"/>
        <v>0</v>
      </c>
    </row>
    <row r="275" spans="1:11" s="7" customFormat="1" ht="26.4" x14ac:dyDescent="0.25">
      <c r="A275" s="17"/>
      <c r="B275" s="18" t="s">
        <v>655</v>
      </c>
      <c r="C275" s="19" t="s">
        <v>474</v>
      </c>
      <c r="D275" s="20"/>
      <c r="E275" s="98" t="s">
        <v>721</v>
      </c>
      <c r="F275" s="20" t="s">
        <v>22</v>
      </c>
      <c r="G275" s="20">
        <v>55.000000000000007</v>
      </c>
      <c r="H275" s="46" t="s">
        <v>708</v>
      </c>
      <c r="I275" s="47" t="s">
        <v>709</v>
      </c>
      <c r="J275" s="24">
        <v>0</v>
      </c>
      <c r="K275" s="25">
        <f t="shared" si="28"/>
        <v>0</v>
      </c>
    </row>
    <row r="276" spans="1:11" s="7" customFormat="1" ht="26.4" x14ac:dyDescent="0.25">
      <c r="A276" s="17"/>
      <c r="B276" s="18" t="s">
        <v>655</v>
      </c>
      <c r="C276" s="19" t="s">
        <v>475</v>
      </c>
      <c r="D276" s="20"/>
      <c r="E276" s="98" t="s">
        <v>721</v>
      </c>
      <c r="F276" s="20" t="s">
        <v>22</v>
      </c>
      <c r="G276" s="20">
        <v>22</v>
      </c>
      <c r="H276" s="46" t="s">
        <v>708</v>
      </c>
      <c r="I276" s="47" t="s">
        <v>709</v>
      </c>
      <c r="J276" s="24">
        <v>0</v>
      </c>
      <c r="K276" s="25">
        <f t="shared" si="28"/>
        <v>0</v>
      </c>
    </row>
    <row r="277" spans="1:11" s="7" customFormat="1" ht="26.4" x14ac:dyDescent="0.25">
      <c r="A277" s="17"/>
      <c r="B277" s="18" t="s">
        <v>655</v>
      </c>
      <c r="C277" s="19" t="s">
        <v>476</v>
      </c>
      <c r="D277" s="20"/>
      <c r="E277" s="98" t="s">
        <v>721</v>
      </c>
      <c r="F277" s="20" t="s">
        <v>22</v>
      </c>
      <c r="G277" s="20">
        <v>70.400000000000006</v>
      </c>
      <c r="H277" s="46" t="s">
        <v>708</v>
      </c>
      <c r="I277" s="47" t="s">
        <v>709</v>
      </c>
      <c r="J277" s="24">
        <v>0</v>
      </c>
      <c r="K277" s="25">
        <f t="shared" si="28"/>
        <v>0</v>
      </c>
    </row>
    <row r="278" spans="1:11" s="7" customFormat="1" ht="26.4" x14ac:dyDescent="0.25">
      <c r="A278" s="17"/>
      <c r="B278" s="18" t="s">
        <v>655</v>
      </c>
      <c r="C278" s="19" t="s">
        <v>477</v>
      </c>
      <c r="D278" s="20"/>
      <c r="E278" s="98" t="s">
        <v>721</v>
      </c>
      <c r="F278" s="20" t="s">
        <v>22</v>
      </c>
      <c r="G278" s="20">
        <v>22</v>
      </c>
      <c r="H278" s="46" t="s">
        <v>708</v>
      </c>
      <c r="I278" s="47" t="s">
        <v>709</v>
      </c>
      <c r="J278" s="24">
        <v>0</v>
      </c>
      <c r="K278" s="25">
        <f t="shared" si="28"/>
        <v>0</v>
      </c>
    </row>
    <row r="279" spans="1:11" s="7" customFormat="1" x14ac:dyDescent="0.25">
      <c r="A279" s="17"/>
      <c r="B279" s="18" t="s">
        <v>478</v>
      </c>
      <c r="C279" s="19"/>
      <c r="D279" s="20"/>
      <c r="E279" s="21"/>
      <c r="F279" s="20" t="s">
        <v>28</v>
      </c>
      <c r="G279" s="20">
        <v>1</v>
      </c>
      <c r="H279" s="46" t="s">
        <v>708</v>
      </c>
      <c r="I279" s="47" t="s">
        <v>709</v>
      </c>
      <c r="J279" s="48">
        <v>0</v>
      </c>
      <c r="K279" s="49">
        <v>0</v>
      </c>
    </row>
    <row r="280" spans="1:11" s="7" customFormat="1" ht="26.4" x14ac:dyDescent="0.25">
      <c r="A280" s="17"/>
      <c r="B280" s="18" t="s">
        <v>626</v>
      </c>
      <c r="C280" s="19" t="s">
        <v>479</v>
      </c>
      <c r="D280" s="20" t="s">
        <v>480</v>
      </c>
      <c r="E280" s="98" t="s">
        <v>722</v>
      </c>
      <c r="F280" s="20" t="s">
        <v>22</v>
      </c>
      <c r="G280" s="20">
        <v>13</v>
      </c>
      <c r="H280" s="46" t="s">
        <v>708</v>
      </c>
      <c r="I280" s="47" t="s">
        <v>709</v>
      </c>
      <c r="J280" s="24">
        <v>0</v>
      </c>
      <c r="K280" s="25">
        <f t="shared" ref="K280:K290" si="29">J280*G280</f>
        <v>0</v>
      </c>
    </row>
    <row r="281" spans="1:11" s="7" customFormat="1" ht="26.4" x14ac:dyDescent="0.25">
      <c r="A281" s="17"/>
      <c r="B281" s="18" t="s">
        <v>626</v>
      </c>
      <c r="C281" s="19" t="s">
        <v>481</v>
      </c>
      <c r="D281" s="20" t="s">
        <v>482</v>
      </c>
      <c r="E281" s="98" t="s">
        <v>722</v>
      </c>
      <c r="F281" s="20" t="s">
        <v>22</v>
      </c>
      <c r="G281" s="20">
        <v>4</v>
      </c>
      <c r="H281" s="46" t="s">
        <v>708</v>
      </c>
      <c r="I281" s="47" t="s">
        <v>709</v>
      </c>
      <c r="J281" s="24">
        <v>0</v>
      </c>
      <c r="K281" s="25">
        <f t="shared" si="29"/>
        <v>0</v>
      </c>
    </row>
    <row r="282" spans="1:11" s="7" customFormat="1" ht="26.4" x14ac:dyDescent="0.25">
      <c r="A282" s="17"/>
      <c r="B282" s="18" t="s">
        <v>626</v>
      </c>
      <c r="C282" s="19" t="s">
        <v>483</v>
      </c>
      <c r="D282" s="20" t="s">
        <v>484</v>
      </c>
      <c r="E282" s="98" t="s">
        <v>722</v>
      </c>
      <c r="F282" s="20" t="s">
        <v>22</v>
      </c>
      <c r="G282" s="20">
        <v>23</v>
      </c>
      <c r="H282" s="46" t="s">
        <v>708</v>
      </c>
      <c r="I282" s="47" t="s">
        <v>709</v>
      </c>
      <c r="J282" s="24">
        <v>0</v>
      </c>
      <c r="K282" s="25">
        <f t="shared" si="29"/>
        <v>0</v>
      </c>
    </row>
    <row r="283" spans="1:11" s="7" customFormat="1" ht="26.4" x14ac:dyDescent="0.25">
      <c r="A283" s="17"/>
      <c r="B283" s="18" t="s">
        <v>626</v>
      </c>
      <c r="C283" s="19" t="s">
        <v>485</v>
      </c>
      <c r="D283" s="20" t="s">
        <v>486</v>
      </c>
      <c r="E283" s="98" t="s">
        <v>722</v>
      </c>
      <c r="F283" s="20" t="s">
        <v>22</v>
      </c>
      <c r="G283" s="20">
        <v>55.000000000000007</v>
      </c>
      <c r="H283" s="46" t="s">
        <v>708</v>
      </c>
      <c r="I283" s="47" t="s">
        <v>709</v>
      </c>
      <c r="J283" s="24">
        <v>0</v>
      </c>
      <c r="K283" s="25">
        <f t="shared" si="29"/>
        <v>0</v>
      </c>
    </row>
    <row r="284" spans="1:11" s="7" customFormat="1" ht="26.4" x14ac:dyDescent="0.25">
      <c r="A284" s="17"/>
      <c r="B284" s="18" t="s">
        <v>626</v>
      </c>
      <c r="C284" s="19" t="s">
        <v>487</v>
      </c>
      <c r="D284" s="20" t="s">
        <v>488</v>
      </c>
      <c r="E284" s="98" t="s">
        <v>722</v>
      </c>
      <c r="F284" s="20" t="s">
        <v>22</v>
      </c>
      <c r="G284" s="20">
        <v>22</v>
      </c>
      <c r="H284" s="46" t="s">
        <v>708</v>
      </c>
      <c r="I284" s="47" t="s">
        <v>709</v>
      </c>
      <c r="J284" s="24">
        <v>0</v>
      </c>
      <c r="K284" s="25">
        <f t="shared" si="29"/>
        <v>0</v>
      </c>
    </row>
    <row r="285" spans="1:11" s="7" customFormat="1" ht="26.4" x14ac:dyDescent="0.25">
      <c r="A285" s="17"/>
      <c r="B285" s="18" t="s">
        <v>626</v>
      </c>
      <c r="C285" s="19" t="s">
        <v>489</v>
      </c>
      <c r="D285" s="20" t="s">
        <v>490</v>
      </c>
      <c r="E285" s="98" t="s">
        <v>722</v>
      </c>
      <c r="F285" s="20" t="s">
        <v>22</v>
      </c>
      <c r="G285" s="20">
        <v>70.400000000000006</v>
      </c>
      <c r="H285" s="46" t="s">
        <v>708</v>
      </c>
      <c r="I285" s="47" t="s">
        <v>709</v>
      </c>
      <c r="J285" s="24">
        <v>0</v>
      </c>
      <c r="K285" s="25">
        <f t="shared" si="29"/>
        <v>0</v>
      </c>
    </row>
    <row r="286" spans="1:11" s="7" customFormat="1" ht="26.4" x14ac:dyDescent="0.25">
      <c r="A286" s="17"/>
      <c r="B286" s="18" t="s">
        <v>626</v>
      </c>
      <c r="C286" s="19" t="s">
        <v>491</v>
      </c>
      <c r="D286" s="20" t="s">
        <v>492</v>
      </c>
      <c r="E286" s="98" t="s">
        <v>722</v>
      </c>
      <c r="F286" s="20" t="s">
        <v>22</v>
      </c>
      <c r="G286" s="20">
        <v>22</v>
      </c>
      <c r="H286" s="46" t="s">
        <v>708</v>
      </c>
      <c r="I286" s="47" t="s">
        <v>709</v>
      </c>
      <c r="J286" s="24">
        <v>0</v>
      </c>
      <c r="K286" s="25">
        <f t="shared" si="29"/>
        <v>0</v>
      </c>
    </row>
    <row r="287" spans="1:11" s="7" customFormat="1" x14ac:dyDescent="0.25">
      <c r="A287" s="17"/>
      <c r="B287" s="18" t="s">
        <v>627</v>
      </c>
      <c r="C287" s="19" t="s">
        <v>493</v>
      </c>
      <c r="D287" s="20"/>
      <c r="E287" s="21" t="s">
        <v>29</v>
      </c>
      <c r="F287" s="20" t="s">
        <v>22</v>
      </c>
      <c r="G287" s="20">
        <v>209.4</v>
      </c>
      <c r="H287" s="46" t="s">
        <v>708</v>
      </c>
      <c r="I287" s="47" t="s">
        <v>709</v>
      </c>
      <c r="J287" s="24">
        <v>0</v>
      </c>
      <c r="K287" s="25">
        <f t="shared" si="29"/>
        <v>0</v>
      </c>
    </row>
    <row r="288" spans="1:11" s="7" customFormat="1" x14ac:dyDescent="0.25">
      <c r="A288" s="17"/>
      <c r="B288" s="18" t="s">
        <v>628</v>
      </c>
      <c r="C288" s="19" t="s">
        <v>494</v>
      </c>
      <c r="D288" s="20"/>
      <c r="E288" s="21" t="s">
        <v>29</v>
      </c>
      <c r="F288" s="20" t="s">
        <v>22</v>
      </c>
      <c r="G288" s="20">
        <v>160</v>
      </c>
      <c r="H288" s="46" t="s">
        <v>708</v>
      </c>
      <c r="I288" s="47" t="s">
        <v>709</v>
      </c>
      <c r="J288" s="24">
        <v>0</v>
      </c>
      <c r="K288" s="25">
        <f t="shared" si="29"/>
        <v>0</v>
      </c>
    </row>
    <row r="289" spans="1:11" s="7" customFormat="1" x14ac:dyDescent="0.25">
      <c r="A289" s="17"/>
      <c r="B289" s="18" t="s">
        <v>654</v>
      </c>
      <c r="C289" s="19" t="s">
        <v>495</v>
      </c>
      <c r="D289" s="20"/>
      <c r="E289" s="21" t="s">
        <v>496</v>
      </c>
      <c r="F289" s="20" t="s">
        <v>27</v>
      </c>
      <c r="G289" s="20">
        <v>2</v>
      </c>
      <c r="H289" s="46" t="s">
        <v>708</v>
      </c>
      <c r="I289" s="47" t="s">
        <v>709</v>
      </c>
      <c r="J289" s="24">
        <v>0</v>
      </c>
      <c r="K289" s="25">
        <f t="shared" si="29"/>
        <v>0</v>
      </c>
    </row>
    <row r="290" spans="1:11" s="7" customFormat="1" x14ac:dyDescent="0.25">
      <c r="A290" s="17"/>
      <c r="B290" s="18" t="s">
        <v>666</v>
      </c>
      <c r="C290" s="19" t="s">
        <v>500</v>
      </c>
      <c r="D290" s="20" t="s">
        <v>498</v>
      </c>
      <c r="E290" s="21" t="s">
        <v>499</v>
      </c>
      <c r="F290" s="20" t="s">
        <v>22</v>
      </c>
      <c r="G290" s="20">
        <v>56</v>
      </c>
      <c r="H290" s="46" t="s">
        <v>708</v>
      </c>
      <c r="I290" s="47" t="s">
        <v>709</v>
      </c>
      <c r="J290" s="24">
        <v>0</v>
      </c>
      <c r="K290" s="25">
        <f t="shared" si="29"/>
        <v>0</v>
      </c>
    </row>
    <row r="291" spans="1:11" s="7" customFormat="1" x14ac:dyDescent="0.25">
      <c r="A291" s="17"/>
      <c r="B291" s="18" t="s">
        <v>501</v>
      </c>
      <c r="C291" s="19"/>
      <c r="D291" s="20" t="s">
        <v>498</v>
      </c>
      <c r="E291" s="21" t="s">
        <v>499</v>
      </c>
      <c r="F291" s="20" t="s">
        <v>28</v>
      </c>
      <c r="G291" s="20">
        <v>1</v>
      </c>
      <c r="H291" s="46" t="s">
        <v>708</v>
      </c>
      <c r="I291" s="47" t="s">
        <v>709</v>
      </c>
      <c r="J291" s="48">
        <v>0</v>
      </c>
      <c r="K291" s="49">
        <v>0</v>
      </c>
    </row>
    <row r="292" spans="1:11" s="7" customFormat="1" ht="26.4" x14ac:dyDescent="0.25">
      <c r="A292" s="17"/>
      <c r="B292" s="18" t="s">
        <v>626</v>
      </c>
      <c r="C292" s="19" t="s">
        <v>479</v>
      </c>
      <c r="D292" s="20" t="s">
        <v>503</v>
      </c>
      <c r="E292" s="98" t="s">
        <v>722</v>
      </c>
      <c r="F292" s="20" t="s">
        <v>22</v>
      </c>
      <c r="G292" s="20">
        <v>56</v>
      </c>
      <c r="H292" s="46" t="s">
        <v>708</v>
      </c>
      <c r="I292" s="47" t="s">
        <v>709</v>
      </c>
      <c r="J292" s="24">
        <v>0</v>
      </c>
      <c r="K292" s="25">
        <f>J292*G292</f>
        <v>0</v>
      </c>
    </row>
    <row r="293" spans="1:11" s="7" customFormat="1" ht="26.4" x14ac:dyDescent="0.25">
      <c r="A293" s="17"/>
      <c r="B293" s="18" t="s">
        <v>504</v>
      </c>
      <c r="C293" s="19" t="s">
        <v>505</v>
      </c>
      <c r="D293" s="20"/>
      <c r="E293" s="98" t="s">
        <v>722</v>
      </c>
      <c r="F293" s="20" t="s">
        <v>506</v>
      </c>
      <c r="G293" s="20">
        <v>3</v>
      </c>
      <c r="H293" s="46" t="s">
        <v>708</v>
      </c>
      <c r="I293" s="47" t="s">
        <v>709</v>
      </c>
      <c r="J293" s="48">
        <v>0</v>
      </c>
      <c r="K293" s="49">
        <v>0</v>
      </c>
    </row>
    <row r="294" spans="1:11" s="7" customFormat="1" ht="26.4" x14ac:dyDescent="0.25">
      <c r="A294" s="17"/>
      <c r="B294" s="18" t="s">
        <v>504</v>
      </c>
      <c r="C294" s="19" t="s">
        <v>507</v>
      </c>
      <c r="D294" s="20"/>
      <c r="E294" s="98" t="s">
        <v>722</v>
      </c>
      <c r="F294" s="20" t="s">
        <v>506</v>
      </c>
      <c r="G294" s="20">
        <v>8</v>
      </c>
      <c r="H294" s="46" t="s">
        <v>708</v>
      </c>
      <c r="I294" s="47" t="s">
        <v>709</v>
      </c>
      <c r="J294" s="48">
        <v>0</v>
      </c>
      <c r="K294" s="49">
        <v>0</v>
      </c>
    </row>
    <row r="295" spans="1:11" s="7" customFormat="1" ht="26.4" x14ac:dyDescent="0.25">
      <c r="A295" s="17"/>
      <c r="B295" s="18" t="s">
        <v>508</v>
      </c>
      <c r="C295" s="19" t="s">
        <v>509</v>
      </c>
      <c r="D295" s="20"/>
      <c r="E295" s="98" t="s">
        <v>722</v>
      </c>
      <c r="F295" s="20" t="s">
        <v>506</v>
      </c>
      <c r="G295" s="20">
        <v>21</v>
      </c>
      <c r="H295" s="46" t="s">
        <v>708</v>
      </c>
      <c r="I295" s="47" t="s">
        <v>709</v>
      </c>
      <c r="J295" s="48">
        <v>0</v>
      </c>
      <c r="K295" s="49">
        <v>0</v>
      </c>
    </row>
    <row r="296" spans="1:11" s="7" customFormat="1" x14ac:dyDescent="0.25">
      <c r="A296" s="17"/>
      <c r="B296" s="18" t="s">
        <v>693</v>
      </c>
      <c r="C296" s="19"/>
      <c r="D296" s="20"/>
      <c r="E296" s="21"/>
      <c r="F296" s="20" t="s">
        <v>59</v>
      </c>
      <c r="G296" s="20">
        <v>2</v>
      </c>
      <c r="H296" s="27">
        <v>0</v>
      </c>
      <c r="I296" s="23">
        <f>H296*G296</f>
        <v>0</v>
      </c>
      <c r="J296" s="24">
        <v>0</v>
      </c>
      <c r="K296" s="25">
        <f t="shared" ref="K296:K300" si="30">J296*G296</f>
        <v>0</v>
      </c>
    </row>
    <row r="297" spans="1:11" s="7" customFormat="1" x14ac:dyDescent="0.25">
      <c r="A297" s="17"/>
      <c r="B297" s="18" t="s">
        <v>656</v>
      </c>
      <c r="C297" s="19" t="s">
        <v>510</v>
      </c>
      <c r="D297" s="20"/>
      <c r="E297" s="21" t="s">
        <v>511</v>
      </c>
      <c r="F297" s="20" t="s">
        <v>512</v>
      </c>
      <c r="G297" s="20">
        <v>1</v>
      </c>
      <c r="H297" s="46" t="s">
        <v>708</v>
      </c>
      <c r="I297" s="47" t="s">
        <v>709</v>
      </c>
      <c r="J297" s="24">
        <v>0</v>
      </c>
      <c r="K297" s="25">
        <f t="shared" si="30"/>
        <v>0</v>
      </c>
    </row>
    <row r="298" spans="1:11" s="7" customFormat="1" x14ac:dyDescent="0.25">
      <c r="A298" s="17"/>
      <c r="B298" s="18" t="s">
        <v>606</v>
      </c>
      <c r="C298" s="19" t="s">
        <v>513</v>
      </c>
      <c r="D298" s="20"/>
      <c r="E298" s="21" t="s">
        <v>66</v>
      </c>
      <c r="F298" s="20" t="s">
        <v>27</v>
      </c>
      <c r="G298" s="20">
        <v>2</v>
      </c>
      <c r="H298" s="46" t="s">
        <v>708</v>
      </c>
      <c r="I298" s="47" t="s">
        <v>709</v>
      </c>
      <c r="J298" s="24">
        <v>0</v>
      </c>
      <c r="K298" s="25">
        <f t="shared" si="30"/>
        <v>0</v>
      </c>
    </row>
    <row r="299" spans="1:11" s="7" customFormat="1" x14ac:dyDescent="0.25">
      <c r="A299" s="17"/>
      <c r="B299" s="18" t="s">
        <v>606</v>
      </c>
      <c r="C299" s="19" t="s">
        <v>514</v>
      </c>
      <c r="D299" s="20"/>
      <c r="E299" s="21" t="s">
        <v>66</v>
      </c>
      <c r="F299" s="20" t="s">
        <v>27</v>
      </c>
      <c r="G299" s="20">
        <v>2</v>
      </c>
      <c r="H299" s="46" t="s">
        <v>708</v>
      </c>
      <c r="I299" s="47" t="s">
        <v>709</v>
      </c>
      <c r="J299" s="24">
        <v>0</v>
      </c>
      <c r="K299" s="25">
        <f t="shared" si="30"/>
        <v>0</v>
      </c>
    </row>
    <row r="300" spans="1:11" s="7" customFormat="1" x14ac:dyDescent="0.25">
      <c r="A300" s="17"/>
      <c r="B300" s="18" t="s">
        <v>661</v>
      </c>
      <c r="C300" s="19" t="s">
        <v>515</v>
      </c>
      <c r="D300" s="20"/>
      <c r="E300" s="21" t="s">
        <v>516</v>
      </c>
      <c r="F300" s="20" t="s">
        <v>28</v>
      </c>
      <c r="G300" s="20">
        <v>3</v>
      </c>
      <c r="H300" s="46" t="s">
        <v>708</v>
      </c>
      <c r="I300" s="47" t="s">
        <v>709</v>
      </c>
      <c r="J300" s="24">
        <v>0</v>
      </c>
      <c r="K300" s="25">
        <f t="shared" si="30"/>
        <v>0</v>
      </c>
    </row>
    <row r="301" spans="1:11" s="7" customFormat="1" x14ac:dyDescent="0.25">
      <c r="A301" s="17"/>
      <c r="B301" s="18" t="s">
        <v>69</v>
      </c>
      <c r="C301" s="19"/>
      <c r="D301" s="20"/>
      <c r="E301" s="21" t="s">
        <v>517</v>
      </c>
      <c r="F301" s="20" t="s">
        <v>28</v>
      </c>
      <c r="G301" s="20">
        <v>1</v>
      </c>
      <c r="H301" s="46" t="s">
        <v>708</v>
      </c>
      <c r="I301" s="47" t="s">
        <v>709</v>
      </c>
      <c r="J301" s="48">
        <v>0</v>
      </c>
      <c r="K301" s="49">
        <v>0</v>
      </c>
    </row>
    <row r="302" spans="1:11" s="7" customFormat="1" x14ac:dyDescent="0.25">
      <c r="A302" s="17" t="s">
        <v>583</v>
      </c>
      <c r="B302" s="18" t="s">
        <v>640</v>
      </c>
      <c r="C302" s="19" t="s">
        <v>569</v>
      </c>
      <c r="D302" s="20"/>
      <c r="E302" s="21" t="s">
        <v>452</v>
      </c>
      <c r="F302" s="20" t="s">
        <v>27</v>
      </c>
      <c r="G302" s="20">
        <v>2</v>
      </c>
      <c r="H302" s="46" t="s">
        <v>708</v>
      </c>
      <c r="I302" s="47" t="s">
        <v>709</v>
      </c>
      <c r="J302" s="24">
        <v>0</v>
      </c>
      <c r="K302" s="25">
        <f t="shared" ref="K302:K311" si="31">J302*G302</f>
        <v>0</v>
      </c>
    </row>
    <row r="303" spans="1:11" s="7" customFormat="1" x14ac:dyDescent="0.25">
      <c r="A303" s="17"/>
      <c r="B303" s="18" t="s">
        <v>675</v>
      </c>
      <c r="C303" s="19" t="s">
        <v>570</v>
      </c>
      <c r="D303" s="20"/>
      <c r="E303" s="21" t="s">
        <v>452</v>
      </c>
      <c r="F303" s="20" t="s">
        <v>27</v>
      </c>
      <c r="G303" s="20">
        <v>2</v>
      </c>
      <c r="H303" s="46" t="s">
        <v>708</v>
      </c>
      <c r="I303" s="47" t="s">
        <v>709</v>
      </c>
      <c r="J303" s="24">
        <v>0</v>
      </c>
      <c r="K303" s="25">
        <f t="shared" si="31"/>
        <v>0</v>
      </c>
    </row>
    <row r="304" spans="1:11" s="7" customFormat="1" x14ac:dyDescent="0.25">
      <c r="A304" s="17"/>
      <c r="B304" s="18" t="s">
        <v>657</v>
      </c>
      <c r="C304" s="19" t="s">
        <v>571</v>
      </c>
      <c r="D304" s="20"/>
      <c r="E304" s="21" t="s">
        <v>452</v>
      </c>
      <c r="F304" s="20" t="s">
        <v>27</v>
      </c>
      <c r="G304" s="20">
        <v>1</v>
      </c>
      <c r="H304" s="46" t="s">
        <v>708</v>
      </c>
      <c r="I304" s="47" t="s">
        <v>709</v>
      </c>
      <c r="J304" s="24">
        <v>0</v>
      </c>
      <c r="K304" s="25">
        <f t="shared" si="31"/>
        <v>0</v>
      </c>
    </row>
    <row r="305" spans="1:11" s="7" customFormat="1" x14ac:dyDescent="0.25">
      <c r="A305" s="17"/>
      <c r="B305" s="18" t="s">
        <v>657</v>
      </c>
      <c r="C305" s="19" t="s">
        <v>581</v>
      </c>
      <c r="D305" s="20"/>
      <c r="E305" s="21" t="s">
        <v>452</v>
      </c>
      <c r="F305" s="20" t="s">
        <v>27</v>
      </c>
      <c r="G305" s="20">
        <v>1</v>
      </c>
      <c r="H305" s="46" t="s">
        <v>708</v>
      </c>
      <c r="I305" s="47" t="s">
        <v>709</v>
      </c>
      <c r="J305" s="24">
        <v>0</v>
      </c>
      <c r="K305" s="25">
        <f t="shared" si="31"/>
        <v>0</v>
      </c>
    </row>
    <row r="306" spans="1:11" s="7" customFormat="1" x14ac:dyDescent="0.25">
      <c r="A306" s="17"/>
      <c r="B306" s="18" t="s">
        <v>658</v>
      </c>
      <c r="C306" s="19" t="s">
        <v>572</v>
      </c>
      <c r="D306" s="20"/>
      <c r="E306" s="21" t="s">
        <v>452</v>
      </c>
      <c r="F306" s="20" t="s">
        <v>27</v>
      </c>
      <c r="G306" s="20">
        <v>1</v>
      </c>
      <c r="H306" s="46" t="s">
        <v>708</v>
      </c>
      <c r="I306" s="47" t="s">
        <v>709</v>
      </c>
      <c r="J306" s="24">
        <v>0</v>
      </c>
      <c r="K306" s="25">
        <f t="shared" si="31"/>
        <v>0</v>
      </c>
    </row>
    <row r="307" spans="1:11" s="7" customFormat="1" ht="26.4" x14ac:dyDescent="0.25">
      <c r="A307" s="17"/>
      <c r="B307" s="18" t="s">
        <v>655</v>
      </c>
      <c r="C307" s="19" t="s">
        <v>471</v>
      </c>
      <c r="D307" s="20"/>
      <c r="E307" s="98" t="s">
        <v>721</v>
      </c>
      <c r="F307" s="20" t="s">
        <v>22</v>
      </c>
      <c r="G307" s="20">
        <v>28</v>
      </c>
      <c r="H307" s="46" t="s">
        <v>708</v>
      </c>
      <c r="I307" s="47" t="s">
        <v>709</v>
      </c>
      <c r="J307" s="24">
        <v>0</v>
      </c>
      <c r="K307" s="25">
        <f t="shared" si="31"/>
        <v>0</v>
      </c>
    </row>
    <row r="308" spans="1:11" s="7" customFormat="1" ht="26.4" x14ac:dyDescent="0.25">
      <c r="A308" s="17"/>
      <c r="B308" s="18" t="s">
        <v>655</v>
      </c>
      <c r="C308" s="19" t="s">
        <v>475</v>
      </c>
      <c r="D308" s="20"/>
      <c r="E308" s="98" t="s">
        <v>721</v>
      </c>
      <c r="F308" s="20" t="s">
        <v>22</v>
      </c>
      <c r="G308" s="20">
        <v>28</v>
      </c>
      <c r="H308" s="46" t="s">
        <v>708</v>
      </c>
      <c r="I308" s="47" t="s">
        <v>709</v>
      </c>
      <c r="J308" s="24">
        <v>0</v>
      </c>
      <c r="K308" s="25">
        <f t="shared" si="31"/>
        <v>0</v>
      </c>
    </row>
    <row r="309" spans="1:11" s="7" customFormat="1" ht="26.4" x14ac:dyDescent="0.25">
      <c r="A309" s="17"/>
      <c r="B309" s="18" t="s">
        <v>626</v>
      </c>
      <c r="C309" s="19" t="s">
        <v>479</v>
      </c>
      <c r="D309" s="20" t="s">
        <v>480</v>
      </c>
      <c r="E309" s="98" t="s">
        <v>722</v>
      </c>
      <c r="F309" s="20" t="s">
        <v>22</v>
      </c>
      <c r="G309" s="20">
        <v>28</v>
      </c>
      <c r="H309" s="46" t="s">
        <v>708</v>
      </c>
      <c r="I309" s="47" t="s">
        <v>709</v>
      </c>
      <c r="J309" s="24">
        <v>0</v>
      </c>
      <c r="K309" s="25">
        <f t="shared" si="31"/>
        <v>0</v>
      </c>
    </row>
    <row r="310" spans="1:11" s="7" customFormat="1" ht="26.4" x14ac:dyDescent="0.25">
      <c r="A310" s="17"/>
      <c r="B310" s="18" t="s">
        <v>626</v>
      </c>
      <c r="C310" s="19" t="s">
        <v>487</v>
      </c>
      <c r="D310" s="20" t="s">
        <v>488</v>
      </c>
      <c r="E310" s="98" t="s">
        <v>722</v>
      </c>
      <c r="F310" s="20" t="s">
        <v>22</v>
      </c>
      <c r="G310" s="20">
        <v>28</v>
      </c>
      <c r="H310" s="46" t="s">
        <v>708</v>
      </c>
      <c r="I310" s="47" t="s">
        <v>709</v>
      </c>
      <c r="J310" s="24">
        <v>0</v>
      </c>
      <c r="K310" s="25">
        <f t="shared" si="31"/>
        <v>0</v>
      </c>
    </row>
    <row r="311" spans="1:11" s="7" customFormat="1" x14ac:dyDescent="0.25">
      <c r="A311" s="17"/>
      <c r="B311" s="18" t="s">
        <v>627</v>
      </c>
      <c r="C311" s="19" t="s">
        <v>573</v>
      </c>
      <c r="D311" s="20"/>
      <c r="E311" s="21" t="s">
        <v>29</v>
      </c>
      <c r="F311" s="20" t="s">
        <v>22</v>
      </c>
      <c r="G311" s="20">
        <v>30</v>
      </c>
      <c r="H311" s="46" t="s">
        <v>708</v>
      </c>
      <c r="I311" s="47" t="s">
        <v>709</v>
      </c>
      <c r="J311" s="24">
        <v>0</v>
      </c>
      <c r="K311" s="25">
        <f t="shared" si="31"/>
        <v>0</v>
      </c>
    </row>
    <row r="312" spans="1:11" s="7" customFormat="1" ht="26.4" x14ac:dyDescent="0.25">
      <c r="A312" s="17"/>
      <c r="B312" s="18" t="s">
        <v>504</v>
      </c>
      <c r="C312" s="19" t="s">
        <v>505</v>
      </c>
      <c r="D312" s="20"/>
      <c r="E312" s="98" t="s">
        <v>722</v>
      </c>
      <c r="F312" s="20" t="s">
        <v>506</v>
      </c>
      <c r="G312" s="20">
        <v>1</v>
      </c>
      <c r="H312" s="46" t="s">
        <v>708</v>
      </c>
      <c r="I312" s="47" t="s">
        <v>709</v>
      </c>
      <c r="J312" s="48">
        <v>0</v>
      </c>
      <c r="K312" s="49">
        <v>0</v>
      </c>
    </row>
    <row r="313" spans="1:11" s="7" customFormat="1" ht="26.4" x14ac:dyDescent="0.25">
      <c r="A313" s="17"/>
      <c r="B313" s="18" t="s">
        <v>504</v>
      </c>
      <c r="C313" s="19" t="s">
        <v>507</v>
      </c>
      <c r="D313" s="20"/>
      <c r="E313" s="98" t="s">
        <v>722</v>
      </c>
      <c r="F313" s="20" t="s">
        <v>506</v>
      </c>
      <c r="G313" s="20">
        <v>2</v>
      </c>
      <c r="H313" s="46" t="s">
        <v>708</v>
      </c>
      <c r="I313" s="47" t="s">
        <v>709</v>
      </c>
      <c r="J313" s="48">
        <v>0</v>
      </c>
      <c r="K313" s="49">
        <v>0</v>
      </c>
    </row>
    <row r="314" spans="1:11" s="7" customFormat="1" ht="26.4" x14ac:dyDescent="0.25">
      <c r="A314" s="17"/>
      <c r="B314" s="18" t="s">
        <v>508</v>
      </c>
      <c r="C314" s="19" t="s">
        <v>509</v>
      </c>
      <c r="D314" s="20"/>
      <c r="E314" s="98" t="s">
        <v>722</v>
      </c>
      <c r="F314" s="20" t="s">
        <v>506</v>
      </c>
      <c r="G314" s="20">
        <v>6</v>
      </c>
      <c r="H314" s="46" t="s">
        <v>708</v>
      </c>
      <c r="I314" s="47" t="s">
        <v>709</v>
      </c>
      <c r="J314" s="48">
        <v>0</v>
      </c>
      <c r="K314" s="49">
        <v>0</v>
      </c>
    </row>
    <row r="315" spans="1:11" s="7" customFormat="1" x14ac:dyDescent="0.25">
      <c r="A315" s="17"/>
      <c r="B315" s="18" t="s">
        <v>693</v>
      </c>
      <c r="C315" s="19"/>
      <c r="D315" s="20"/>
      <c r="E315" s="21"/>
      <c r="F315" s="20" t="s">
        <v>59</v>
      </c>
      <c r="G315" s="20">
        <v>15</v>
      </c>
      <c r="H315" s="27">
        <v>0</v>
      </c>
      <c r="I315" s="23">
        <f>H315*G315</f>
        <v>0</v>
      </c>
      <c r="J315" s="24">
        <v>0</v>
      </c>
      <c r="K315" s="25">
        <f t="shared" ref="K315:K319" si="32">J315*G315</f>
        <v>0</v>
      </c>
    </row>
    <row r="316" spans="1:11" s="7" customFormat="1" x14ac:dyDescent="0.25">
      <c r="A316" s="17"/>
      <c r="B316" s="18" t="s">
        <v>656</v>
      </c>
      <c r="C316" s="19" t="s">
        <v>510</v>
      </c>
      <c r="D316" s="20"/>
      <c r="E316" s="21" t="s">
        <v>511</v>
      </c>
      <c r="F316" s="20" t="s">
        <v>512</v>
      </c>
      <c r="G316" s="20">
        <v>1</v>
      </c>
      <c r="H316" s="46" t="s">
        <v>708</v>
      </c>
      <c r="I316" s="47" t="s">
        <v>709</v>
      </c>
      <c r="J316" s="24">
        <v>0</v>
      </c>
      <c r="K316" s="25">
        <f t="shared" si="32"/>
        <v>0</v>
      </c>
    </row>
    <row r="317" spans="1:11" s="7" customFormat="1" x14ac:dyDescent="0.25">
      <c r="A317" s="17"/>
      <c r="B317" s="18" t="s">
        <v>606</v>
      </c>
      <c r="C317" s="19" t="s">
        <v>514</v>
      </c>
      <c r="D317" s="20"/>
      <c r="E317" s="21" t="s">
        <v>66</v>
      </c>
      <c r="F317" s="20" t="s">
        <v>27</v>
      </c>
      <c r="G317" s="20">
        <v>4</v>
      </c>
      <c r="H317" s="46" t="s">
        <v>708</v>
      </c>
      <c r="I317" s="47" t="s">
        <v>709</v>
      </c>
      <c r="J317" s="24">
        <v>0</v>
      </c>
      <c r="K317" s="25">
        <f t="shared" si="32"/>
        <v>0</v>
      </c>
    </row>
    <row r="318" spans="1:11" s="7" customFormat="1" x14ac:dyDescent="0.25">
      <c r="A318" s="17"/>
      <c r="B318" s="18" t="s">
        <v>606</v>
      </c>
      <c r="C318" s="19" t="s">
        <v>574</v>
      </c>
      <c r="D318" s="20"/>
      <c r="E318" s="21" t="s">
        <v>66</v>
      </c>
      <c r="F318" s="20" t="s">
        <v>27</v>
      </c>
      <c r="G318" s="20">
        <v>4</v>
      </c>
      <c r="H318" s="46" t="s">
        <v>708</v>
      </c>
      <c r="I318" s="47" t="s">
        <v>709</v>
      </c>
      <c r="J318" s="24">
        <v>0</v>
      </c>
      <c r="K318" s="25">
        <f t="shared" si="32"/>
        <v>0</v>
      </c>
    </row>
    <row r="319" spans="1:11" s="7" customFormat="1" x14ac:dyDescent="0.25">
      <c r="A319" s="17"/>
      <c r="B319" s="18" t="s">
        <v>661</v>
      </c>
      <c r="C319" s="19" t="s">
        <v>515</v>
      </c>
      <c r="D319" s="20"/>
      <c r="E319" s="21" t="s">
        <v>516</v>
      </c>
      <c r="F319" s="20" t="s">
        <v>28</v>
      </c>
      <c r="G319" s="20">
        <v>12</v>
      </c>
      <c r="H319" s="46" t="s">
        <v>708</v>
      </c>
      <c r="I319" s="47" t="s">
        <v>709</v>
      </c>
      <c r="J319" s="24">
        <v>0</v>
      </c>
      <c r="K319" s="25">
        <f t="shared" si="32"/>
        <v>0</v>
      </c>
    </row>
    <row r="320" spans="1:11" s="7" customFormat="1" x14ac:dyDescent="0.25">
      <c r="A320" s="17"/>
      <c r="B320" s="18" t="s">
        <v>69</v>
      </c>
      <c r="C320" s="19"/>
      <c r="D320" s="20"/>
      <c r="E320" s="21" t="s">
        <v>517</v>
      </c>
      <c r="F320" s="20" t="s">
        <v>28</v>
      </c>
      <c r="G320" s="20">
        <v>1</v>
      </c>
      <c r="H320" s="46" t="s">
        <v>708</v>
      </c>
      <c r="I320" s="47" t="s">
        <v>709</v>
      </c>
      <c r="J320" s="48">
        <v>0</v>
      </c>
      <c r="K320" s="49">
        <v>0</v>
      </c>
    </row>
    <row r="321" spans="1:11" s="7" customFormat="1" x14ac:dyDescent="0.25">
      <c r="A321" s="17" t="s">
        <v>584</v>
      </c>
      <c r="B321" s="18" t="s">
        <v>640</v>
      </c>
      <c r="C321" s="19" t="s">
        <v>569</v>
      </c>
      <c r="D321" s="20"/>
      <c r="E321" s="21" t="s">
        <v>452</v>
      </c>
      <c r="F321" s="20" t="s">
        <v>27</v>
      </c>
      <c r="G321" s="20">
        <v>2</v>
      </c>
      <c r="H321" s="46" t="s">
        <v>708</v>
      </c>
      <c r="I321" s="47" t="s">
        <v>709</v>
      </c>
      <c r="J321" s="24">
        <v>0</v>
      </c>
      <c r="K321" s="25">
        <f t="shared" ref="K321:K330" si="33">J321*G321</f>
        <v>0</v>
      </c>
    </row>
    <row r="322" spans="1:11" s="7" customFormat="1" x14ac:dyDescent="0.25">
      <c r="A322" s="17"/>
      <c r="B322" s="18" t="s">
        <v>675</v>
      </c>
      <c r="C322" s="19" t="s">
        <v>570</v>
      </c>
      <c r="D322" s="20"/>
      <c r="E322" s="21" t="s">
        <v>452</v>
      </c>
      <c r="F322" s="20" t="s">
        <v>27</v>
      </c>
      <c r="G322" s="20">
        <v>2</v>
      </c>
      <c r="H322" s="46" t="s">
        <v>708</v>
      </c>
      <c r="I322" s="47" t="s">
        <v>709</v>
      </c>
      <c r="J322" s="24">
        <v>0</v>
      </c>
      <c r="K322" s="25">
        <f t="shared" si="33"/>
        <v>0</v>
      </c>
    </row>
    <row r="323" spans="1:11" s="7" customFormat="1" x14ac:dyDescent="0.25">
      <c r="A323" s="17"/>
      <c r="B323" s="18" t="s">
        <v>657</v>
      </c>
      <c r="C323" s="19" t="s">
        <v>571</v>
      </c>
      <c r="D323" s="20"/>
      <c r="E323" s="21" t="s">
        <v>452</v>
      </c>
      <c r="F323" s="20" t="s">
        <v>27</v>
      </c>
      <c r="G323" s="20">
        <v>1</v>
      </c>
      <c r="H323" s="46" t="s">
        <v>708</v>
      </c>
      <c r="I323" s="47" t="s">
        <v>709</v>
      </c>
      <c r="J323" s="24">
        <v>0</v>
      </c>
      <c r="K323" s="25">
        <f t="shared" si="33"/>
        <v>0</v>
      </c>
    </row>
    <row r="324" spans="1:11" s="7" customFormat="1" x14ac:dyDescent="0.25">
      <c r="A324" s="17"/>
      <c r="B324" s="18" t="s">
        <v>657</v>
      </c>
      <c r="C324" s="19" t="s">
        <v>581</v>
      </c>
      <c r="D324" s="20"/>
      <c r="E324" s="21" t="s">
        <v>452</v>
      </c>
      <c r="F324" s="20" t="s">
        <v>27</v>
      </c>
      <c r="G324" s="20">
        <v>1</v>
      </c>
      <c r="H324" s="46" t="s">
        <v>708</v>
      </c>
      <c r="I324" s="47" t="s">
        <v>709</v>
      </c>
      <c r="J324" s="24">
        <v>0</v>
      </c>
      <c r="K324" s="25">
        <f t="shared" si="33"/>
        <v>0</v>
      </c>
    </row>
    <row r="325" spans="1:11" s="7" customFormat="1" x14ac:dyDescent="0.25">
      <c r="A325" s="17"/>
      <c r="B325" s="18" t="s">
        <v>658</v>
      </c>
      <c r="C325" s="19" t="s">
        <v>572</v>
      </c>
      <c r="D325" s="20"/>
      <c r="E325" s="21" t="s">
        <v>452</v>
      </c>
      <c r="F325" s="20" t="s">
        <v>27</v>
      </c>
      <c r="G325" s="20">
        <v>1</v>
      </c>
      <c r="H325" s="46" t="s">
        <v>708</v>
      </c>
      <c r="I325" s="47" t="s">
        <v>709</v>
      </c>
      <c r="J325" s="24">
        <v>0</v>
      </c>
      <c r="K325" s="25">
        <f t="shared" si="33"/>
        <v>0</v>
      </c>
    </row>
    <row r="326" spans="1:11" s="7" customFormat="1" ht="26.4" x14ac:dyDescent="0.25">
      <c r="A326" s="17"/>
      <c r="B326" s="18" t="s">
        <v>655</v>
      </c>
      <c r="C326" s="19" t="s">
        <v>471</v>
      </c>
      <c r="D326" s="20"/>
      <c r="E326" s="98" t="s">
        <v>721</v>
      </c>
      <c r="F326" s="20" t="s">
        <v>22</v>
      </c>
      <c r="G326" s="20">
        <v>22</v>
      </c>
      <c r="H326" s="46" t="s">
        <v>708</v>
      </c>
      <c r="I326" s="47" t="s">
        <v>709</v>
      </c>
      <c r="J326" s="24">
        <v>0</v>
      </c>
      <c r="K326" s="25">
        <f t="shared" si="33"/>
        <v>0</v>
      </c>
    </row>
    <row r="327" spans="1:11" s="7" customFormat="1" ht="26.4" x14ac:dyDescent="0.25">
      <c r="A327" s="17"/>
      <c r="B327" s="18" t="s">
        <v>655</v>
      </c>
      <c r="C327" s="19" t="s">
        <v>475</v>
      </c>
      <c r="D327" s="20"/>
      <c r="E327" s="98" t="s">
        <v>721</v>
      </c>
      <c r="F327" s="20" t="s">
        <v>22</v>
      </c>
      <c r="G327" s="20">
        <v>22</v>
      </c>
      <c r="H327" s="46" t="s">
        <v>708</v>
      </c>
      <c r="I327" s="47" t="s">
        <v>709</v>
      </c>
      <c r="J327" s="24">
        <v>0</v>
      </c>
      <c r="K327" s="25">
        <f t="shared" si="33"/>
        <v>0</v>
      </c>
    </row>
    <row r="328" spans="1:11" s="7" customFormat="1" ht="26.4" x14ac:dyDescent="0.25">
      <c r="A328" s="17"/>
      <c r="B328" s="18" t="s">
        <v>626</v>
      </c>
      <c r="C328" s="19" t="s">
        <v>479</v>
      </c>
      <c r="D328" s="20" t="s">
        <v>480</v>
      </c>
      <c r="E328" s="98" t="s">
        <v>722</v>
      </c>
      <c r="F328" s="20" t="s">
        <v>22</v>
      </c>
      <c r="G328" s="20">
        <v>22</v>
      </c>
      <c r="H328" s="46" t="s">
        <v>708</v>
      </c>
      <c r="I328" s="47" t="s">
        <v>709</v>
      </c>
      <c r="J328" s="24">
        <v>0</v>
      </c>
      <c r="K328" s="25">
        <f t="shared" si="33"/>
        <v>0</v>
      </c>
    </row>
    <row r="329" spans="1:11" s="7" customFormat="1" ht="26.4" x14ac:dyDescent="0.25">
      <c r="A329" s="17"/>
      <c r="B329" s="18" t="s">
        <v>626</v>
      </c>
      <c r="C329" s="19" t="s">
        <v>487</v>
      </c>
      <c r="D329" s="20" t="s">
        <v>488</v>
      </c>
      <c r="E329" s="98" t="s">
        <v>722</v>
      </c>
      <c r="F329" s="20" t="s">
        <v>22</v>
      </c>
      <c r="G329" s="20">
        <v>22</v>
      </c>
      <c r="H329" s="46" t="s">
        <v>708</v>
      </c>
      <c r="I329" s="47" t="s">
        <v>709</v>
      </c>
      <c r="J329" s="24">
        <v>0</v>
      </c>
      <c r="K329" s="25">
        <f t="shared" si="33"/>
        <v>0</v>
      </c>
    </row>
    <row r="330" spans="1:11" s="7" customFormat="1" x14ac:dyDescent="0.25">
      <c r="A330" s="17"/>
      <c r="B330" s="18" t="s">
        <v>627</v>
      </c>
      <c r="C330" s="19" t="s">
        <v>573</v>
      </c>
      <c r="D330" s="20"/>
      <c r="E330" s="21" t="s">
        <v>29</v>
      </c>
      <c r="F330" s="20" t="s">
        <v>22</v>
      </c>
      <c r="G330" s="20">
        <v>24</v>
      </c>
      <c r="H330" s="46" t="s">
        <v>708</v>
      </c>
      <c r="I330" s="47" t="s">
        <v>709</v>
      </c>
      <c r="J330" s="24">
        <v>0</v>
      </c>
      <c r="K330" s="25">
        <f t="shared" si="33"/>
        <v>0</v>
      </c>
    </row>
    <row r="331" spans="1:11" s="7" customFormat="1" ht="26.4" x14ac:dyDescent="0.25">
      <c r="A331" s="17"/>
      <c r="B331" s="18" t="s">
        <v>504</v>
      </c>
      <c r="C331" s="19" t="s">
        <v>505</v>
      </c>
      <c r="D331" s="20"/>
      <c r="E331" s="98" t="s">
        <v>722</v>
      </c>
      <c r="F331" s="20" t="s">
        <v>506</v>
      </c>
      <c r="G331" s="20">
        <v>1</v>
      </c>
      <c r="H331" s="46" t="s">
        <v>708</v>
      </c>
      <c r="I331" s="47" t="s">
        <v>709</v>
      </c>
      <c r="J331" s="48">
        <v>0</v>
      </c>
      <c r="K331" s="49">
        <v>0</v>
      </c>
    </row>
    <row r="332" spans="1:11" s="7" customFormat="1" ht="26.4" x14ac:dyDescent="0.25">
      <c r="A332" s="17"/>
      <c r="B332" s="18" t="s">
        <v>504</v>
      </c>
      <c r="C332" s="19" t="s">
        <v>507</v>
      </c>
      <c r="D332" s="20"/>
      <c r="E332" s="98" t="s">
        <v>722</v>
      </c>
      <c r="F332" s="20" t="s">
        <v>506</v>
      </c>
      <c r="G332" s="20">
        <v>2</v>
      </c>
      <c r="H332" s="46" t="s">
        <v>708</v>
      </c>
      <c r="I332" s="47" t="s">
        <v>709</v>
      </c>
      <c r="J332" s="48">
        <v>0</v>
      </c>
      <c r="K332" s="49">
        <v>0</v>
      </c>
    </row>
    <row r="333" spans="1:11" s="7" customFormat="1" ht="26.4" x14ac:dyDescent="0.25">
      <c r="A333" s="17"/>
      <c r="B333" s="18" t="s">
        <v>508</v>
      </c>
      <c r="C333" s="19" t="s">
        <v>509</v>
      </c>
      <c r="D333" s="20"/>
      <c r="E333" s="98" t="s">
        <v>722</v>
      </c>
      <c r="F333" s="20" t="s">
        <v>506</v>
      </c>
      <c r="G333" s="20">
        <v>5</v>
      </c>
      <c r="H333" s="46" t="s">
        <v>708</v>
      </c>
      <c r="I333" s="47" t="s">
        <v>709</v>
      </c>
      <c r="J333" s="48">
        <v>0</v>
      </c>
      <c r="K333" s="49">
        <v>0</v>
      </c>
    </row>
    <row r="334" spans="1:11" s="7" customFormat="1" x14ac:dyDescent="0.25">
      <c r="A334" s="17"/>
      <c r="B334" s="18" t="s">
        <v>693</v>
      </c>
      <c r="C334" s="19"/>
      <c r="D334" s="20"/>
      <c r="E334" s="21"/>
      <c r="F334" s="20" t="s">
        <v>59</v>
      </c>
      <c r="G334" s="20">
        <v>15</v>
      </c>
      <c r="H334" s="27">
        <v>0</v>
      </c>
      <c r="I334" s="23">
        <f>H334*G334</f>
        <v>0</v>
      </c>
      <c r="J334" s="24">
        <v>0</v>
      </c>
      <c r="K334" s="25">
        <f t="shared" ref="K334:K338" si="34">J334*G334</f>
        <v>0</v>
      </c>
    </row>
    <row r="335" spans="1:11" s="7" customFormat="1" x14ac:dyDescent="0.25">
      <c r="A335" s="17"/>
      <c r="B335" s="18" t="s">
        <v>656</v>
      </c>
      <c r="C335" s="19" t="s">
        <v>510</v>
      </c>
      <c r="D335" s="20"/>
      <c r="E335" s="21" t="s">
        <v>511</v>
      </c>
      <c r="F335" s="20" t="s">
        <v>512</v>
      </c>
      <c r="G335" s="20">
        <v>1</v>
      </c>
      <c r="H335" s="46" t="s">
        <v>708</v>
      </c>
      <c r="I335" s="47" t="s">
        <v>709</v>
      </c>
      <c r="J335" s="24">
        <v>0</v>
      </c>
      <c r="K335" s="25">
        <f t="shared" si="34"/>
        <v>0</v>
      </c>
    </row>
    <row r="336" spans="1:11" s="7" customFormat="1" x14ac:dyDescent="0.25">
      <c r="A336" s="17"/>
      <c r="B336" s="18" t="s">
        <v>606</v>
      </c>
      <c r="C336" s="19" t="s">
        <v>514</v>
      </c>
      <c r="D336" s="20"/>
      <c r="E336" s="21" t="s">
        <v>66</v>
      </c>
      <c r="F336" s="20" t="s">
        <v>27</v>
      </c>
      <c r="G336" s="20">
        <v>4</v>
      </c>
      <c r="H336" s="46" t="s">
        <v>708</v>
      </c>
      <c r="I336" s="47" t="s">
        <v>709</v>
      </c>
      <c r="J336" s="24">
        <v>0</v>
      </c>
      <c r="K336" s="25">
        <f t="shared" si="34"/>
        <v>0</v>
      </c>
    </row>
    <row r="337" spans="1:11" s="7" customFormat="1" x14ac:dyDescent="0.25">
      <c r="A337" s="17"/>
      <c r="B337" s="18" t="s">
        <v>606</v>
      </c>
      <c r="C337" s="19" t="s">
        <v>574</v>
      </c>
      <c r="D337" s="20"/>
      <c r="E337" s="21" t="s">
        <v>66</v>
      </c>
      <c r="F337" s="20" t="s">
        <v>27</v>
      </c>
      <c r="G337" s="20">
        <v>4</v>
      </c>
      <c r="H337" s="46" t="s">
        <v>708</v>
      </c>
      <c r="I337" s="47" t="s">
        <v>709</v>
      </c>
      <c r="J337" s="24">
        <v>0</v>
      </c>
      <c r="K337" s="25">
        <f t="shared" si="34"/>
        <v>0</v>
      </c>
    </row>
    <row r="338" spans="1:11" s="7" customFormat="1" x14ac:dyDescent="0.25">
      <c r="A338" s="17"/>
      <c r="B338" s="18" t="s">
        <v>661</v>
      </c>
      <c r="C338" s="19" t="s">
        <v>515</v>
      </c>
      <c r="D338" s="20"/>
      <c r="E338" s="21" t="s">
        <v>516</v>
      </c>
      <c r="F338" s="20" t="s">
        <v>28</v>
      </c>
      <c r="G338" s="20">
        <v>8</v>
      </c>
      <c r="H338" s="46" t="s">
        <v>708</v>
      </c>
      <c r="I338" s="47" t="s">
        <v>709</v>
      </c>
      <c r="J338" s="24">
        <v>0</v>
      </c>
      <c r="K338" s="25">
        <f t="shared" si="34"/>
        <v>0</v>
      </c>
    </row>
    <row r="339" spans="1:11" s="7" customFormat="1" x14ac:dyDescent="0.25">
      <c r="A339" s="17"/>
      <c r="B339" s="18" t="s">
        <v>69</v>
      </c>
      <c r="C339" s="19"/>
      <c r="D339" s="20"/>
      <c r="E339" s="21" t="s">
        <v>517</v>
      </c>
      <c r="F339" s="20" t="s">
        <v>28</v>
      </c>
      <c r="G339" s="20">
        <v>1</v>
      </c>
      <c r="H339" s="46" t="s">
        <v>708</v>
      </c>
      <c r="I339" s="47" t="s">
        <v>709</v>
      </c>
      <c r="J339" s="48">
        <v>0</v>
      </c>
      <c r="K339" s="49">
        <v>0</v>
      </c>
    </row>
    <row r="340" spans="1:11" s="7" customFormat="1" x14ac:dyDescent="0.25">
      <c r="A340" s="17" t="s">
        <v>585</v>
      </c>
      <c r="B340" s="18" t="s">
        <v>640</v>
      </c>
      <c r="C340" s="19" t="s">
        <v>576</v>
      </c>
      <c r="D340" s="20"/>
      <c r="E340" s="21" t="s">
        <v>452</v>
      </c>
      <c r="F340" s="20" t="s">
        <v>27</v>
      </c>
      <c r="G340" s="20">
        <v>1</v>
      </c>
      <c r="H340" s="46" t="s">
        <v>708</v>
      </c>
      <c r="I340" s="47" t="s">
        <v>709</v>
      </c>
      <c r="J340" s="24">
        <v>0</v>
      </c>
      <c r="K340" s="25">
        <f t="shared" ref="K340:K348" si="35">J340*G340</f>
        <v>0</v>
      </c>
    </row>
    <row r="341" spans="1:11" s="7" customFormat="1" x14ac:dyDescent="0.25">
      <c r="A341" s="17"/>
      <c r="B341" s="18" t="s">
        <v>675</v>
      </c>
      <c r="C341" s="19" t="s">
        <v>577</v>
      </c>
      <c r="D341" s="20"/>
      <c r="E341" s="21" t="s">
        <v>452</v>
      </c>
      <c r="F341" s="20" t="s">
        <v>27</v>
      </c>
      <c r="G341" s="20">
        <v>1</v>
      </c>
      <c r="H341" s="46" t="s">
        <v>708</v>
      </c>
      <c r="I341" s="47" t="s">
        <v>709</v>
      </c>
      <c r="J341" s="24">
        <v>0</v>
      </c>
      <c r="K341" s="25">
        <f t="shared" si="35"/>
        <v>0</v>
      </c>
    </row>
    <row r="342" spans="1:11" s="7" customFormat="1" x14ac:dyDescent="0.25">
      <c r="A342" s="17"/>
      <c r="B342" s="18" t="s">
        <v>657</v>
      </c>
      <c r="C342" s="19" t="s">
        <v>571</v>
      </c>
      <c r="D342" s="20"/>
      <c r="E342" s="21" t="s">
        <v>452</v>
      </c>
      <c r="F342" s="20" t="s">
        <v>27</v>
      </c>
      <c r="G342" s="20">
        <v>1</v>
      </c>
      <c r="H342" s="46" t="s">
        <v>708</v>
      </c>
      <c r="I342" s="47" t="s">
        <v>709</v>
      </c>
      <c r="J342" s="24">
        <v>0</v>
      </c>
      <c r="K342" s="25">
        <f t="shared" si="35"/>
        <v>0</v>
      </c>
    </row>
    <row r="343" spans="1:11" s="7" customFormat="1" x14ac:dyDescent="0.25">
      <c r="A343" s="17"/>
      <c r="B343" s="18" t="s">
        <v>658</v>
      </c>
      <c r="C343" s="19" t="s">
        <v>572</v>
      </c>
      <c r="D343" s="20"/>
      <c r="E343" s="21" t="s">
        <v>452</v>
      </c>
      <c r="F343" s="20" t="s">
        <v>27</v>
      </c>
      <c r="G343" s="20">
        <v>1</v>
      </c>
      <c r="H343" s="46" t="s">
        <v>708</v>
      </c>
      <c r="I343" s="47" t="s">
        <v>709</v>
      </c>
      <c r="J343" s="24">
        <v>0</v>
      </c>
      <c r="K343" s="25">
        <f t="shared" si="35"/>
        <v>0</v>
      </c>
    </row>
    <row r="344" spans="1:11" s="7" customFormat="1" ht="26.4" x14ac:dyDescent="0.25">
      <c r="A344" s="17"/>
      <c r="B344" s="18" t="s">
        <v>655</v>
      </c>
      <c r="C344" s="19" t="s">
        <v>473</v>
      </c>
      <c r="D344" s="20"/>
      <c r="E344" s="98" t="s">
        <v>721</v>
      </c>
      <c r="F344" s="20" t="s">
        <v>22</v>
      </c>
      <c r="G344" s="20">
        <v>12</v>
      </c>
      <c r="H344" s="46" t="s">
        <v>708</v>
      </c>
      <c r="I344" s="47" t="s">
        <v>709</v>
      </c>
      <c r="J344" s="24">
        <v>0</v>
      </c>
      <c r="K344" s="25">
        <f t="shared" si="35"/>
        <v>0</v>
      </c>
    </row>
    <row r="345" spans="1:11" s="7" customFormat="1" ht="26.4" x14ac:dyDescent="0.25">
      <c r="A345" s="17"/>
      <c r="B345" s="18" t="s">
        <v>655</v>
      </c>
      <c r="C345" s="19" t="s">
        <v>476</v>
      </c>
      <c r="D345" s="20"/>
      <c r="E345" s="98" t="s">
        <v>721</v>
      </c>
      <c r="F345" s="20" t="s">
        <v>22</v>
      </c>
      <c r="G345" s="20">
        <v>12</v>
      </c>
      <c r="H345" s="46" t="s">
        <v>708</v>
      </c>
      <c r="I345" s="47" t="s">
        <v>709</v>
      </c>
      <c r="J345" s="24">
        <v>0</v>
      </c>
      <c r="K345" s="25">
        <f t="shared" si="35"/>
        <v>0</v>
      </c>
    </row>
    <row r="346" spans="1:11" s="7" customFormat="1" ht="26.4" x14ac:dyDescent="0.25">
      <c r="A346" s="17"/>
      <c r="B346" s="18" t="s">
        <v>626</v>
      </c>
      <c r="C346" s="19" t="s">
        <v>483</v>
      </c>
      <c r="D346" s="20" t="s">
        <v>484</v>
      </c>
      <c r="E346" s="98" t="s">
        <v>722</v>
      </c>
      <c r="F346" s="20" t="s">
        <v>22</v>
      </c>
      <c r="G346" s="20">
        <v>12</v>
      </c>
      <c r="H346" s="46" t="s">
        <v>708</v>
      </c>
      <c r="I346" s="47" t="s">
        <v>709</v>
      </c>
      <c r="J346" s="24">
        <v>0</v>
      </c>
      <c r="K346" s="25">
        <f t="shared" si="35"/>
        <v>0</v>
      </c>
    </row>
    <row r="347" spans="1:11" s="7" customFormat="1" ht="26.4" x14ac:dyDescent="0.25">
      <c r="A347" s="17"/>
      <c r="B347" s="18" t="s">
        <v>626</v>
      </c>
      <c r="C347" s="19" t="s">
        <v>489</v>
      </c>
      <c r="D347" s="20" t="s">
        <v>490</v>
      </c>
      <c r="E347" s="98" t="s">
        <v>722</v>
      </c>
      <c r="F347" s="20" t="s">
        <v>22</v>
      </c>
      <c r="G347" s="20">
        <v>12</v>
      </c>
      <c r="H347" s="46" t="s">
        <v>708</v>
      </c>
      <c r="I347" s="47" t="s">
        <v>709</v>
      </c>
      <c r="J347" s="24">
        <v>0</v>
      </c>
      <c r="K347" s="25">
        <f t="shared" si="35"/>
        <v>0</v>
      </c>
    </row>
    <row r="348" spans="1:11" s="7" customFormat="1" x14ac:dyDescent="0.25">
      <c r="A348" s="17"/>
      <c r="B348" s="18" t="s">
        <v>627</v>
      </c>
      <c r="C348" s="19" t="s">
        <v>573</v>
      </c>
      <c r="D348" s="20"/>
      <c r="E348" s="21" t="s">
        <v>29</v>
      </c>
      <c r="F348" s="20" t="s">
        <v>22</v>
      </c>
      <c r="G348" s="20">
        <v>14</v>
      </c>
      <c r="H348" s="46" t="s">
        <v>708</v>
      </c>
      <c r="I348" s="47" t="s">
        <v>709</v>
      </c>
      <c r="J348" s="24">
        <v>0</v>
      </c>
      <c r="K348" s="25">
        <f t="shared" si="35"/>
        <v>0</v>
      </c>
    </row>
    <row r="349" spans="1:11" s="7" customFormat="1" ht="26.4" x14ac:dyDescent="0.25">
      <c r="A349" s="17"/>
      <c r="B349" s="18" t="s">
        <v>504</v>
      </c>
      <c r="C349" s="19" t="s">
        <v>505</v>
      </c>
      <c r="D349" s="20"/>
      <c r="E349" s="98" t="s">
        <v>722</v>
      </c>
      <c r="F349" s="20" t="s">
        <v>506</v>
      </c>
      <c r="G349" s="20">
        <v>1</v>
      </c>
      <c r="H349" s="46" t="s">
        <v>708</v>
      </c>
      <c r="I349" s="47" t="s">
        <v>709</v>
      </c>
      <c r="J349" s="48">
        <v>0</v>
      </c>
      <c r="K349" s="49">
        <v>0</v>
      </c>
    </row>
    <row r="350" spans="1:11" s="7" customFormat="1" ht="26.4" x14ac:dyDescent="0.25">
      <c r="A350" s="17"/>
      <c r="B350" s="18" t="s">
        <v>504</v>
      </c>
      <c r="C350" s="19" t="s">
        <v>507</v>
      </c>
      <c r="D350" s="20"/>
      <c r="E350" s="98" t="s">
        <v>722</v>
      </c>
      <c r="F350" s="20" t="s">
        <v>506</v>
      </c>
      <c r="G350" s="20">
        <v>1</v>
      </c>
      <c r="H350" s="46" t="s">
        <v>708</v>
      </c>
      <c r="I350" s="47" t="s">
        <v>709</v>
      </c>
      <c r="J350" s="48">
        <v>0</v>
      </c>
      <c r="K350" s="49">
        <v>0</v>
      </c>
    </row>
    <row r="351" spans="1:11" s="7" customFormat="1" ht="26.4" x14ac:dyDescent="0.25">
      <c r="A351" s="17"/>
      <c r="B351" s="18" t="s">
        <v>508</v>
      </c>
      <c r="C351" s="19" t="s">
        <v>509</v>
      </c>
      <c r="D351" s="20"/>
      <c r="E351" s="98" t="s">
        <v>722</v>
      </c>
      <c r="F351" s="20" t="s">
        <v>506</v>
      </c>
      <c r="G351" s="20">
        <v>3</v>
      </c>
      <c r="H351" s="46" t="s">
        <v>708</v>
      </c>
      <c r="I351" s="47" t="s">
        <v>709</v>
      </c>
      <c r="J351" s="48">
        <v>0</v>
      </c>
      <c r="K351" s="49">
        <v>0</v>
      </c>
    </row>
    <row r="352" spans="1:11" s="7" customFormat="1" x14ac:dyDescent="0.25">
      <c r="A352" s="17"/>
      <c r="B352" s="18" t="s">
        <v>693</v>
      </c>
      <c r="C352" s="19"/>
      <c r="D352" s="20"/>
      <c r="E352" s="21"/>
      <c r="F352" s="20" t="s">
        <v>59</v>
      </c>
      <c r="G352" s="20">
        <v>12</v>
      </c>
      <c r="H352" s="27">
        <v>0</v>
      </c>
      <c r="I352" s="23">
        <f>H352*G352</f>
        <v>0</v>
      </c>
      <c r="J352" s="24">
        <v>0</v>
      </c>
      <c r="K352" s="25">
        <f t="shared" ref="K352:K356" si="36">J352*G352</f>
        <v>0</v>
      </c>
    </row>
    <row r="353" spans="1:11" s="7" customFormat="1" x14ac:dyDescent="0.25">
      <c r="A353" s="17"/>
      <c r="B353" s="18" t="s">
        <v>656</v>
      </c>
      <c r="C353" s="19" t="s">
        <v>510</v>
      </c>
      <c r="D353" s="20"/>
      <c r="E353" s="21" t="s">
        <v>511</v>
      </c>
      <c r="F353" s="20" t="s">
        <v>512</v>
      </c>
      <c r="G353" s="20">
        <v>1</v>
      </c>
      <c r="H353" s="46" t="s">
        <v>708</v>
      </c>
      <c r="I353" s="47" t="s">
        <v>709</v>
      </c>
      <c r="J353" s="24">
        <v>0</v>
      </c>
      <c r="K353" s="25">
        <f t="shared" si="36"/>
        <v>0</v>
      </c>
    </row>
    <row r="354" spans="1:11" s="7" customFormat="1" x14ac:dyDescent="0.25">
      <c r="A354" s="17"/>
      <c r="B354" s="18" t="s">
        <v>606</v>
      </c>
      <c r="C354" s="19" t="s">
        <v>531</v>
      </c>
      <c r="D354" s="20"/>
      <c r="E354" s="21" t="s">
        <v>66</v>
      </c>
      <c r="F354" s="20" t="s">
        <v>27</v>
      </c>
      <c r="G354" s="20">
        <v>2</v>
      </c>
      <c r="H354" s="46" t="s">
        <v>708</v>
      </c>
      <c r="I354" s="47" t="s">
        <v>709</v>
      </c>
      <c r="J354" s="24">
        <v>0</v>
      </c>
      <c r="K354" s="25">
        <f t="shared" si="36"/>
        <v>0</v>
      </c>
    </row>
    <row r="355" spans="1:11" s="7" customFormat="1" x14ac:dyDescent="0.25">
      <c r="A355" s="17"/>
      <c r="B355" s="18" t="s">
        <v>606</v>
      </c>
      <c r="C355" s="19" t="s">
        <v>574</v>
      </c>
      <c r="D355" s="20"/>
      <c r="E355" s="21" t="s">
        <v>66</v>
      </c>
      <c r="F355" s="20" t="s">
        <v>27</v>
      </c>
      <c r="G355" s="20">
        <v>2</v>
      </c>
      <c r="H355" s="46" t="s">
        <v>708</v>
      </c>
      <c r="I355" s="47" t="s">
        <v>709</v>
      </c>
      <c r="J355" s="24">
        <v>0</v>
      </c>
      <c r="K355" s="25">
        <f t="shared" si="36"/>
        <v>0</v>
      </c>
    </row>
    <row r="356" spans="1:11" s="7" customFormat="1" x14ac:dyDescent="0.25">
      <c r="A356" s="17"/>
      <c r="B356" s="18" t="s">
        <v>661</v>
      </c>
      <c r="C356" s="19" t="s">
        <v>515</v>
      </c>
      <c r="D356" s="20"/>
      <c r="E356" s="21" t="s">
        <v>516</v>
      </c>
      <c r="F356" s="20" t="s">
        <v>28</v>
      </c>
      <c r="G356" s="20">
        <v>5</v>
      </c>
      <c r="H356" s="46" t="s">
        <v>708</v>
      </c>
      <c r="I356" s="47" t="s">
        <v>709</v>
      </c>
      <c r="J356" s="24">
        <v>0</v>
      </c>
      <c r="K356" s="25">
        <f t="shared" si="36"/>
        <v>0</v>
      </c>
    </row>
    <row r="357" spans="1:11" s="7" customFormat="1" x14ac:dyDescent="0.25">
      <c r="A357" s="17"/>
      <c r="B357" s="18" t="s">
        <v>69</v>
      </c>
      <c r="C357" s="19"/>
      <c r="D357" s="20"/>
      <c r="E357" s="21" t="s">
        <v>517</v>
      </c>
      <c r="F357" s="20" t="s">
        <v>28</v>
      </c>
      <c r="G357" s="20">
        <v>1</v>
      </c>
      <c r="H357" s="46" t="s">
        <v>708</v>
      </c>
      <c r="I357" s="47" t="s">
        <v>709</v>
      </c>
      <c r="J357" s="48">
        <v>0</v>
      </c>
      <c r="K357" s="49">
        <v>0</v>
      </c>
    </row>
    <row r="358" spans="1:11" s="7" customFormat="1" x14ac:dyDescent="0.25">
      <c r="A358" s="17" t="s">
        <v>586</v>
      </c>
      <c r="B358" s="18" t="s">
        <v>640</v>
      </c>
      <c r="C358" s="19" t="s">
        <v>576</v>
      </c>
      <c r="D358" s="20"/>
      <c r="E358" s="21" t="s">
        <v>452</v>
      </c>
      <c r="F358" s="20" t="s">
        <v>27</v>
      </c>
      <c r="G358" s="20">
        <v>1</v>
      </c>
      <c r="H358" s="46" t="s">
        <v>708</v>
      </c>
      <c r="I358" s="47" t="s">
        <v>709</v>
      </c>
      <c r="J358" s="24">
        <v>0</v>
      </c>
      <c r="K358" s="25">
        <f t="shared" ref="K358:K366" si="37">J358*G358</f>
        <v>0</v>
      </c>
    </row>
    <row r="359" spans="1:11" s="7" customFormat="1" x14ac:dyDescent="0.25">
      <c r="A359" s="17"/>
      <c r="B359" s="18" t="s">
        <v>675</v>
      </c>
      <c r="C359" s="19" t="s">
        <v>577</v>
      </c>
      <c r="D359" s="20"/>
      <c r="E359" s="21" t="s">
        <v>452</v>
      </c>
      <c r="F359" s="20" t="s">
        <v>27</v>
      </c>
      <c r="G359" s="20">
        <v>1</v>
      </c>
      <c r="H359" s="46" t="s">
        <v>708</v>
      </c>
      <c r="I359" s="47" t="s">
        <v>709</v>
      </c>
      <c r="J359" s="24">
        <v>0</v>
      </c>
      <c r="K359" s="25">
        <f t="shared" si="37"/>
        <v>0</v>
      </c>
    </row>
    <row r="360" spans="1:11" s="7" customFormat="1" x14ac:dyDescent="0.25">
      <c r="A360" s="17"/>
      <c r="B360" s="18" t="s">
        <v>657</v>
      </c>
      <c r="C360" s="19" t="s">
        <v>571</v>
      </c>
      <c r="D360" s="20"/>
      <c r="E360" s="21" t="s">
        <v>452</v>
      </c>
      <c r="F360" s="20" t="s">
        <v>27</v>
      </c>
      <c r="G360" s="20">
        <v>1</v>
      </c>
      <c r="H360" s="46" t="s">
        <v>708</v>
      </c>
      <c r="I360" s="47" t="s">
        <v>709</v>
      </c>
      <c r="J360" s="24">
        <v>0</v>
      </c>
      <c r="K360" s="25">
        <f t="shared" si="37"/>
        <v>0</v>
      </c>
    </row>
    <row r="361" spans="1:11" s="7" customFormat="1" x14ac:dyDescent="0.25">
      <c r="A361" s="17"/>
      <c r="B361" s="18" t="s">
        <v>658</v>
      </c>
      <c r="C361" s="19" t="s">
        <v>572</v>
      </c>
      <c r="D361" s="20"/>
      <c r="E361" s="21" t="s">
        <v>452</v>
      </c>
      <c r="F361" s="20" t="s">
        <v>27</v>
      </c>
      <c r="G361" s="20">
        <v>1</v>
      </c>
      <c r="H361" s="46" t="s">
        <v>708</v>
      </c>
      <c r="I361" s="47" t="s">
        <v>709</v>
      </c>
      <c r="J361" s="24">
        <v>0</v>
      </c>
      <c r="K361" s="25">
        <f t="shared" si="37"/>
        <v>0</v>
      </c>
    </row>
    <row r="362" spans="1:11" s="7" customFormat="1" ht="26.4" x14ac:dyDescent="0.25">
      <c r="A362" s="17"/>
      <c r="B362" s="18" t="s">
        <v>655</v>
      </c>
      <c r="C362" s="19" t="s">
        <v>473</v>
      </c>
      <c r="D362" s="20"/>
      <c r="E362" s="98" t="s">
        <v>721</v>
      </c>
      <c r="F362" s="20" t="s">
        <v>22</v>
      </c>
      <c r="G362" s="20">
        <v>7</v>
      </c>
      <c r="H362" s="46" t="s">
        <v>708</v>
      </c>
      <c r="I362" s="47" t="s">
        <v>709</v>
      </c>
      <c r="J362" s="24">
        <v>0</v>
      </c>
      <c r="K362" s="25">
        <f t="shared" si="37"/>
        <v>0</v>
      </c>
    </row>
    <row r="363" spans="1:11" s="7" customFormat="1" ht="26.4" x14ac:dyDescent="0.25">
      <c r="A363" s="17"/>
      <c r="B363" s="18" t="s">
        <v>655</v>
      </c>
      <c r="C363" s="19" t="s">
        <v>476</v>
      </c>
      <c r="D363" s="20"/>
      <c r="E363" s="98" t="s">
        <v>721</v>
      </c>
      <c r="F363" s="20" t="s">
        <v>22</v>
      </c>
      <c r="G363" s="20">
        <v>7</v>
      </c>
      <c r="H363" s="46" t="s">
        <v>708</v>
      </c>
      <c r="I363" s="47" t="s">
        <v>709</v>
      </c>
      <c r="J363" s="24">
        <v>0</v>
      </c>
      <c r="K363" s="25">
        <f t="shared" si="37"/>
        <v>0</v>
      </c>
    </row>
    <row r="364" spans="1:11" s="7" customFormat="1" ht="26.4" x14ac:dyDescent="0.25">
      <c r="A364" s="17"/>
      <c r="B364" s="18" t="s">
        <v>626</v>
      </c>
      <c r="C364" s="19" t="s">
        <v>483</v>
      </c>
      <c r="D364" s="20" t="s">
        <v>484</v>
      </c>
      <c r="E364" s="98" t="s">
        <v>722</v>
      </c>
      <c r="F364" s="20" t="s">
        <v>22</v>
      </c>
      <c r="G364" s="20">
        <v>7</v>
      </c>
      <c r="H364" s="46" t="s">
        <v>708</v>
      </c>
      <c r="I364" s="47" t="s">
        <v>709</v>
      </c>
      <c r="J364" s="24">
        <v>0</v>
      </c>
      <c r="K364" s="25">
        <f t="shared" si="37"/>
        <v>0</v>
      </c>
    </row>
    <row r="365" spans="1:11" s="7" customFormat="1" ht="26.4" x14ac:dyDescent="0.25">
      <c r="A365" s="17"/>
      <c r="B365" s="18" t="s">
        <v>626</v>
      </c>
      <c r="C365" s="19" t="s">
        <v>489</v>
      </c>
      <c r="D365" s="20" t="s">
        <v>490</v>
      </c>
      <c r="E365" s="98" t="s">
        <v>722</v>
      </c>
      <c r="F365" s="20" t="s">
        <v>22</v>
      </c>
      <c r="G365" s="20">
        <v>7</v>
      </c>
      <c r="H365" s="46" t="s">
        <v>708</v>
      </c>
      <c r="I365" s="47" t="s">
        <v>709</v>
      </c>
      <c r="J365" s="24">
        <v>0</v>
      </c>
      <c r="K365" s="25">
        <f t="shared" si="37"/>
        <v>0</v>
      </c>
    </row>
    <row r="366" spans="1:11" s="7" customFormat="1" x14ac:dyDescent="0.25">
      <c r="A366" s="17"/>
      <c r="B366" s="18" t="s">
        <v>627</v>
      </c>
      <c r="C366" s="19" t="s">
        <v>573</v>
      </c>
      <c r="D366" s="20"/>
      <c r="E366" s="21" t="s">
        <v>29</v>
      </c>
      <c r="F366" s="20" t="s">
        <v>22</v>
      </c>
      <c r="G366" s="20">
        <v>9</v>
      </c>
      <c r="H366" s="46" t="s">
        <v>708</v>
      </c>
      <c r="I366" s="47" t="s">
        <v>709</v>
      </c>
      <c r="J366" s="24">
        <v>0</v>
      </c>
      <c r="K366" s="25">
        <f t="shared" si="37"/>
        <v>0</v>
      </c>
    </row>
    <row r="367" spans="1:11" s="7" customFormat="1" ht="26.4" x14ac:dyDescent="0.25">
      <c r="A367" s="17"/>
      <c r="B367" s="18" t="s">
        <v>504</v>
      </c>
      <c r="C367" s="19" t="s">
        <v>505</v>
      </c>
      <c r="D367" s="20"/>
      <c r="E367" s="98" t="s">
        <v>722</v>
      </c>
      <c r="F367" s="20" t="s">
        <v>506</v>
      </c>
      <c r="G367" s="20">
        <v>1</v>
      </c>
      <c r="H367" s="46" t="s">
        <v>708</v>
      </c>
      <c r="I367" s="47" t="s">
        <v>709</v>
      </c>
      <c r="J367" s="48">
        <v>0</v>
      </c>
      <c r="K367" s="49">
        <v>0</v>
      </c>
    </row>
    <row r="368" spans="1:11" s="7" customFormat="1" ht="26.4" x14ac:dyDescent="0.25">
      <c r="A368" s="17"/>
      <c r="B368" s="18" t="s">
        <v>504</v>
      </c>
      <c r="C368" s="19" t="s">
        <v>507</v>
      </c>
      <c r="D368" s="20"/>
      <c r="E368" s="98" t="s">
        <v>722</v>
      </c>
      <c r="F368" s="20" t="s">
        <v>506</v>
      </c>
      <c r="G368" s="20">
        <v>1</v>
      </c>
      <c r="H368" s="46" t="s">
        <v>708</v>
      </c>
      <c r="I368" s="47" t="s">
        <v>709</v>
      </c>
      <c r="J368" s="48">
        <v>0</v>
      </c>
      <c r="K368" s="49">
        <v>0</v>
      </c>
    </row>
    <row r="369" spans="1:11" s="7" customFormat="1" ht="26.4" x14ac:dyDescent="0.25">
      <c r="A369" s="17"/>
      <c r="B369" s="18" t="s">
        <v>508</v>
      </c>
      <c r="C369" s="19" t="s">
        <v>509</v>
      </c>
      <c r="D369" s="20"/>
      <c r="E369" s="98" t="s">
        <v>722</v>
      </c>
      <c r="F369" s="20" t="s">
        <v>506</v>
      </c>
      <c r="G369" s="20">
        <v>2</v>
      </c>
      <c r="H369" s="46" t="s">
        <v>708</v>
      </c>
      <c r="I369" s="47" t="s">
        <v>709</v>
      </c>
      <c r="J369" s="48">
        <v>0</v>
      </c>
      <c r="K369" s="49">
        <v>0</v>
      </c>
    </row>
    <row r="370" spans="1:11" s="7" customFormat="1" x14ac:dyDescent="0.25">
      <c r="A370" s="17"/>
      <c r="B370" s="18" t="s">
        <v>693</v>
      </c>
      <c r="C370" s="19"/>
      <c r="D370" s="20"/>
      <c r="E370" s="21"/>
      <c r="F370" s="20" t="s">
        <v>59</v>
      </c>
      <c r="G370" s="20">
        <v>7</v>
      </c>
      <c r="H370" s="27">
        <v>0</v>
      </c>
      <c r="I370" s="23">
        <f>H370*G370</f>
        <v>0</v>
      </c>
      <c r="J370" s="24">
        <v>0</v>
      </c>
      <c r="K370" s="25">
        <f t="shared" ref="K370:K374" si="38">J370*G370</f>
        <v>0</v>
      </c>
    </row>
    <row r="371" spans="1:11" s="7" customFormat="1" x14ac:dyDescent="0.25">
      <c r="A371" s="17"/>
      <c r="B371" s="18" t="s">
        <v>656</v>
      </c>
      <c r="C371" s="19" t="s">
        <v>510</v>
      </c>
      <c r="D371" s="20"/>
      <c r="E371" s="21" t="s">
        <v>511</v>
      </c>
      <c r="F371" s="20" t="s">
        <v>512</v>
      </c>
      <c r="G371" s="20">
        <v>1</v>
      </c>
      <c r="H371" s="46" t="s">
        <v>708</v>
      </c>
      <c r="I371" s="47" t="s">
        <v>709</v>
      </c>
      <c r="J371" s="24">
        <v>0</v>
      </c>
      <c r="K371" s="25">
        <f t="shared" si="38"/>
        <v>0</v>
      </c>
    </row>
    <row r="372" spans="1:11" s="7" customFormat="1" x14ac:dyDescent="0.25">
      <c r="A372" s="17"/>
      <c r="B372" s="18" t="s">
        <v>606</v>
      </c>
      <c r="C372" s="19" t="s">
        <v>531</v>
      </c>
      <c r="D372" s="20"/>
      <c r="E372" s="21" t="s">
        <v>66</v>
      </c>
      <c r="F372" s="20" t="s">
        <v>27</v>
      </c>
      <c r="G372" s="20">
        <v>2</v>
      </c>
      <c r="H372" s="46" t="s">
        <v>708</v>
      </c>
      <c r="I372" s="47" t="s">
        <v>709</v>
      </c>
      <c r="J372" s="24">
        <v>0</v>
      </c>
      <c r="K372" s="25">
        <f t="shared" si="38"/>
        <v>0</v>
      </c>
    </row>
    <row r="373" spans="1:11" s="7" customFormat="1" x14ac:dyDescent="0.25">
      <c r="A373" s="17"/>
      <c r="B373" s="18" t="s">
        <v>606</v>
      </c>
      <c r="C373" s="19" t="s">
        <v>574</v>
      </c>
      <c r="D373" s="20"/>
      <c r="E373" s="21" t="s">
        <v>66</v>
      </c>
      <c r="F373" s="20" t="s">
        <v>27</v>
      </c>
      <c r="G373" s="20">
        <v>2</v>
      </c>
      <c r="H373" s="46" t="s">
        <v>708</v>
      </c>
      <c r="I373" s="47" t="s">
        <v>709</v>
      </c>
      <c r="J373" s="24">
        <v>0</v>
      </c>
      <c r="K373" s="25">
        <f t="shared" si="38"/>
        <v>0</v>
      </c>
    </row>
    <row r="374" spans="1:11" s="7" customFormat="1" x14ac:dyDescent="0.25">
      <c r="A374" s="17"/>
      <c r="B374" s="18" t="s">
        <v>661</v>
      </c>
      <c r="C374" s="19" t="s">
        <v>515</v>
      </c>
      <c r="D374" s="20"/>
      <c r="E374" s="21" t="s">
        <v>516</v>
      </c>
      <c r="F374" s="20" t="s">
        <v>28</v>
      </c>
      <c r="G374" s="20">
        <v>3</v>
      </c>
      <c r="H374" s="46" t="s">
        <v>708</v>
      </c>
      <c r="I374" s="47" t="s">
        <v>709</v>
      </c>
      <c r="J374" s="24">
        <v>0</v>
      </c>
      <c r="K374" s="25">
        <f t="shared" si="38"/>
        <v>0</v>
      </c>
    </row>
    <row r="375" spans="1:11" s="7" customFormat="1" x14ac:dyDescent="0.25">
      <c r="A375" s="17"/>
      <c r="B375" s="18" t="s">
        <v>69</v>
      </c>
      <c r="C375" s="19"/>
      <c r="D375" s="20"/>
      <c r="E375" s="21" t="s">
        <v>517</v>
      </c>
      <c r="F375" s="20" t="s">
        <v>28</v>
      </c>
      <c r="G375" s="20">
        <v>1</v>
      </c>
      <c r="H375" s="46" t="s">
        <v>708</v>
      </c>
      <c r="I375" s="47" t="s">
        <v>709</v>
      </c>
      <c r="J375" s="48">
        <v>0</v>
      </c>
      <c r="K375" s="49">
        <v>0</v>
      </c>
    </row>
    <row r="376" spans="1:11" s="7" customFormat="1" x14ac:dyDescent="0.25">
      <c r="A376" s="17" t="s">
        <v>587</v>
      </c>
      <c r="B376" s="18" t="s">
        <v>640</v>
      </c>
      <c r="C376" s="19" t="s">
        <v>588</v>
      </c>
      <c r="D376" s="20"/>
      <c r="E376" s="21" t="s">
        <v>452</v>
      </c>
      <c r="F376" s="20" t="s">
        <v>27</v>
      </c>
      <c r="G376" s="20">
        <v>1</v>
      </c>
      <c r="H376" s="46" t="s">
        <v>708</v>
      </c>
      <c r="I376" s="47" t="s">
        <v>709</v>
      </c>
      <c r="J376" s="24">
        <v>0</v>
      </c>
      <c r="K376" s="25">
        <f t="shared" ref="K376:K384" si="39">J376*G376</f>
        <v>0</v>
      </c>
    </row>
    <row r="377" spans="1:11" s="7" customFormat="1" x14ac:dyDescent="0.25">
      <c r="A377" s="17"/>
      <c r="B377" s="18" t="s">
        <v>675</v>
      </c>
      <c r="C377" s="19" t="s">
        <v>570</v>
      </c>
      <c r="D377" s="20"/>
      <c r="E377" s="21" t="s">
        <v>452</v>
      </c>
      <c r="F377" s="20" t="s">
        <v>27</v>
      </c>
      <c r="G377" s="20">
        <v>1</v>
      </c>
      <c r="H377" s="46" t="s">
        <v>708</v>
      </c>
      <c r="I377" s="47" t="s">
        <v>709</v>
      </c>
      <c r="J377" s="24">
        <v>0</v>
      </c>
      <c r="K377" s="25">
        <f t="shared" si="39"/>
        <v>0</v>
      </c>
    </row>
    <row r="378" spans="1:11" s="7" customFormat="1" x14ac:dyDescent="0.25">
      <c r="A378" s="17"/>
      <c r="B378" s="18" t="s">
        <v>657</v>
      </c>
      <c r="C378" s="19" t="s">
        <v>571</v>
      </c>
      <c r="D378" s="20"/>
      <c r="E378" s="21" t="s">
        <v>452</v>
      </c>
      <c r="F378" s="20" t="s">
        <v>27</v>
      </c>
      <c r="G378" s="20">
        <v>1</v>
      </c>
      <c r="H378" s="46" t="s">
        <v>708</v>
      </c>
      <c r="I378" s="47" t="s">
        <v>709</v>
      </c>
      <c r="J378" s="24">
        <v>0</v>
      </c>
      <c r="K378" s="25">
        <f t="shared" si="39"/>
        <v>0</v>
      </c>
    </row>
    <row r="379" spans="1:11" s="7" customFormat="1" x14ac:dyDescent="0.25">
      <c r="A379" s="17"/>
      <c r="B379" s="18" t="s">
        <v>658</v>
      </c>
      <c r="C379" s="19" t="s">
        <v>572</v>
      </c>
      <c r="D379" s="20"/>
      <c r="E379" s="21" t="s">
        <v>452</v>
      </c>
      <c r="F379" s="20" t="s">
        <v>27</v>
      </c>
      <c r="G379" s="20">
        <v>1</v>
      </c>
      <c r="H379" s="46" t="s">
        <v>708</v>
      </c>
      <c r="I379" s="47" t="s">
        <v>709</v>
      </c>
      <c r="J379" s="24">
        <v>0</v>
      </c>
      <c r="K379" s="25">
        <f t="shared" si="39"/>
        <v>0</v>
      </c>
    </row>
    <row r="380" spans="1:11" s="7" customFormat="1" ht="26.4" x14ac:dyDescent="0.25">
      <c r="A380" s="17"/>
      <c r="B380" s="18" t="s">
        <v>655</v>
      </c>
      <c r="C380" s="19" t="s">
        <v>471</v>
      </c>
      <c r="D380" s="20"/>
      <c r="E380" s="98" t="s">
        <v>721</v>
      </c>
      <c r="F380" s="20" t="s">
        <v>22</v>
      </c>
      <c r="G380" s="20">
        <v>8</v>
      </c>
      <c r="H380" s="46" t="s">
        <v>708</v>
      </c>
      <c r="I380" s="47" t="s">
        <v>709</v>
      </c>
      <c r="J380" s="24">
        <v>0</v>
      </c>
      <c r="K380" s="25">
        <f t="shared" si="39"/>
        <v>0</v>
      </c>
    </row>
    <row r="381" spans="1:11" s="7" customFormat="1" ht="26.4" x14ac:dyDescent="0.25">
      <c r="A381" s="17"/>
      <c r="B381" s="18" t="s">
        <v>655</v>
      </c>
      <c r="C381" s="19" t="s">
        <v>475</v>
      </c>
      <c r="D381" s="20"/>
      <c r="E381" s="98" t="s">
        <v>721</v>
      </c>
      <c r="F381" s="20" t="s">
        <v>22</v>
      </c>
      <c r="G381" s="20">
        <v>8</v>
      </c>
      <c r="H381" s="46" t="s">
        <v>708</v>
      </c>
      <c r="I381" s="47" t="s">
        <v>709</v>
      </c>
      <c r="J381" s="24">
        <v>0</v>
      </c>
      <c r="K381" s="25">
        <f t="shared" si="39"/>
        <v>0</v>
      </c>
    </row>
    <row r="382" spans="1:11" s="7" customFormat="1" ht="26.4" x14ac:dyDescent="0.25">
      <c r="A382" s="17"/>
      <c r="B382" s="18" t="s">
        <v>626</v>
      </c>
      <c r="C382" s="19" t="s">
        <v>479</v>
      </c>
      <c r="D382" s="20" t="s">
        <v>480</v>
      </c>
      <c r="E382" s="98" t="s">
        <v>722</v>
      </c>
      <c r="F382" s="20" t="s">
        <v>22</v>
      </c>
      <c r="G382" s="20">
        <v>8</v>
      </c>
      <c r="H382" s="46" t="s">
        <v>708</v>
      </c>
      <c r="I382" s="47" t="s">
        <v>709</v>
      </c>
      <c r="J382" s="24">
        <v>0</v>
      </c>
      <c r="K382" s="25">
        <f t="shared" si="39"/>
        <v>0</v>
      </c>
    </row>
    <row r="383" spans="1:11" s="7" customFormat="1" ht="26.4" x14ac:dyDescent="0.25">
      <c r="A383" s="17"/>
      <c r="B383" s="18" t="s">
        <v>626</v>
      </c>
      <c r="C383" s="19" t="s">
        <v>487</v>
      </c>
      <c r="D383" s="20" t="s">
        <v>488</v>
      </c>
      <c r="E383" s="98" t="s">
        <v>722</v>
      </c>
      <c r="F383" s="20" t="s">
        <v>22</v>
      </c>
      <c r="G383" s="20">
        <v>8</v>
      </c>
      <c r="H383" s="46" t="s">
        <v>708</v>
      </c>
      <c r="I383" s="47" t="s">
        <v>709</v>
      </c>
      <c r="J383" s="24">
        <v>0</v>
      </c>
      <c r="K383" s="25">
        <f t="shared" si="39"/>
        <v>0</v>
      </c>
    </row>
    <row r="384" spans="1:11" s="7" customFormat="1" x14ac:dyDescent="0.25">
      <c r="A384" s="17"/>
      <c r="B384" s="18" t="s">
        <v>627</v>
      </c>
      <c r="C384" s="19" t="s">
        <v>573</v>
      </c>
      <c r="D384" s="20"/>
      <c r="E384" s="21" t="s">
        <v>29</v>
      </c>
      <c r="F384" s="20" t="s">
        <v>22</v>
      </c>
      <c r="G384" s="20">
        <v>10</v>
      </c>
      <c r="H384" s="46" t="s">
        <v>708</v>
      </c>
      <c r="I384" s="47" t="s">
        <v>709</v>
      </c>
      <c r="J384" s="24">
        <v>0</v>
      </c>
      <c r="K384" s="25">
        <f t="shared" si="39"/>
        <v>0</v>
      </c>
    </row>
    <row r="385" spans="1:11" s="7" customFormat="1" ht="26.4" x14ac:dyDescent="0.25">
      <c r="A385" s="17"/>
      <c r="B385" s="18" t="s">
        <v>504</v>
      </c>
      <c r="C385" s="19" t="s">
        <v>505</v>
      </c>
      <c r="D385" s="20"/>
      <c r="E385" s="98" t="s">
        <v>722</v>
      </c>
      <c r="F385" s="20" t="s">
        <v>506</v>
      </c>
      <c r="G385" s="20">
        <v>1</v>
      </c>
      <c r="H385" s="46" t="s">
        <v>708</v>
      </c>
      <c r="I385" s="47" t="s">
        <v>709</v>
      </c>
      <c r="J385" s="48">
        <v>0</v>
      </c>
      <c r="K385" s="49">
        <v>0</v>
      </c>
    </row>
    <row r="386" spans="1:11" s="7" customFormat="1" ht="26.4" x14ac:dyDescent="0.25">
      <c r="A386" s="17"/>
      <c r="B386" s="18" t="s">
        <v>504</v>
      </c>
      <c r="C386" s="19" t="s">
        <v>507</v>
      </c>
      <c r="D386" s="20"/>
      <c r="E386" s="98" t="s">
        <v>722</v>
      </c>
      <c r="F386" s="20" t="s">
        <v>506</v>
      </c>
      <c r="G386" s="20">
        <v>1</v>
      </c>
      <c r="H386" s="46" t="s">
        <v>708</v>
      </c>
      <c r="I386" s="47" t="s">
        <v>709</v>
      </c>
      <c r="J386" s="48">
        <v>0</v>
      </c>
      <c r="K386" s="49">
        <v>0</v>
      </c>
    </row>
    <row r="387" spans="1:11" s="7" customFormat="1" ht="26.4" x14ac:dyDescent="0.25">
      <c r="A387" s="17"/>
      <c r="B387" s="18" t="s">
        <v>508</v>
      </c>
      <c r="C387" s="19" t="s">
        <v>509</v>
      </c>
      <c r="D387" s="20"/>
      <c r="E387" s="98" t="s">
        <v>722</v>
      </c>
      <c r="F387" s="20" t="s">
        <v>506</v>
      </c>
      <c r="G387" s="20">
        <v>2</v>
      </c>
      <c r="H387" s="46" t="s">
        <v>708</v>
      </c>
      <c r="I387" s="47" t="s">
        <v>709</v>
      </c>
      <c r="J387" s="48">
        <v>0</v>
      </c>
      <c r="K387" s="49">
        <v>0</v>
      </c>
    </row>
    <row r="388" spans="1:11" s="7" customFormat="1" x14ac:dyDescent="0.25">
      <c r="A388" s="17"/>
      <c r="B388" s="18" t="s">
        <v>693</v>
      </c>
      <c r="C388" s="19"/>
      <c r="D388" s="20"/>
      <c r="E388" s="21"/>
      <c r="F388" s="20" t="s">
        <v>59</v>
      </c>
      <c r="G388" s="20">
        <v>8</v>
      </c>
      <c r="H388" s="27">
        <v>0</v>
      </c>
      <c r="I388" s="23">
        <f>H388*G388</f>
        <v>0</v>
      </c>
      <c r="J388" s="24">
        <v>0</v>
      </c>
      <c r="K388" s="25">
        <f t="shared" ref="K388:K392" si="40">J388*G388</f>
        <v>0</v>
      </c>
    </row>
    <row r="389" spans="1:11" s="7" customFormat="1" x14ac:dyDescent="0.25">
      <c r="A389" s="17"/>
      <c r="B389" s="18" t="s">
        <v>656</v>
      </c>
      <c r="C389" s="19" t="s">
        <v>510</v>
      </c>
      <c r="D389" s="20"/>
      <c r="E389" s="21" t="s">
        <v>511</v>
      </c>
      <c r="F389" s="20" t="s">
        <v>512</v>
      </c>
      <c r="G389" s="20">
        <v>1</v>
      </c>
      <c r="H389" s="46" t="s">
        <v>708</v>
      </c>
      <c r="I389" s="47" t="s">
        <v>709</v>
      </c>
      <c r="J389" s="24">
        <v>0</v>
      </c>
      <c r="K389" s="25">
        <f t="shared" si="40"/>
        <v>0</v>
      </c>
    </row>
    <row r="390" spans="1:11" s="7" customFormat="1" x14ac:dyDescent="0.25">
      <c r="A390" s="17"/>
      <c r="B390" s="18" t="s">
        <v>606</v>
      </c>
      <c r="C390" s="19" t="s">
        <v>514</v>
      </c>
      <c r="D390" s="20"/>
      <c r="E390" s="21" t="s">
        <v>66</v>
      </c>
      <c r="F390" s="20" t="s">
        <v>27</v>
      </c>
      <c r="G390" s="20">
        <v>2</v>
      </c>
      <c r="H390" s="46" t="s">
        <v>708</v>
      </c>
      <c r="I390" s="47" t="s">
        <v>709</v>
      </c>
      <c r="J390" s="24">
        <v>0</v>
      </c>
      <c r="K390" s="25">
        <f t="shared" si="40"/>
        <v>0</v>
      </c>
    </row>
    <row r="391" spans="1:11" s="7" customFormat="1" x14ac:dyDescent="0.25">
      <c r="A391" s="17"/>
      <c r="B391" s="18" t="s">
        <v>606</v>
      </c>
      <c r="C391" s="19" t="s">
        <v>574</v>
      </c>
      <c r="D391" s="20"/>
      <c r="E391" s="21" t="s">
        <v>66</v>
      </c>
      <c r="F391" s="20" t="s">
        <v>27</v>
      </c>
      <c r="G391" s="20">
        <v>2</v>
      </c>
      <c r="H391" s="46" t="s">
        <v>708</v>
      </c>
      <c r="I391" s="47" t="s">
        <v>709</v>
      </c>
      <c r="J391" s="24">
        <v>0</v>
      </c>
      <c r="K391" s="25">
        <f t="shared" si="40"/>
        <v>0</v>
      </c>
    </row>
    <row r="392" spans="1:11" s="7" customFormat="1" x14ac:dyDescent="0.25">
      <c r="A392" s="17"/>
      <c r="B392" s="18" t="s">
        <v>661</v>
      </c>
      <c r="C392" s="19" t="s">
        <v>515</v>
      </c>
      <c r="D392" s="20"/>
      <c r="E392" s="21" t="s">
        <v>516</v>
      </c>
      <c r="F392" s="20" t="s">
        <v>28</v>
      </c>
      <c r="G392" s="20">
        <v>3</v>
      </c>
      <c r="H392" s="46" t="s">
        <v>708</v>
      </c>
      <c r="I392" s="47" t="s">
        <v>709</v>
      </c>
      <c r="J392" s="24">
        <v>0</v>
      </c>
      <c r="K392" s="25">
        <f t="shared" si="40"/>
        <v>0</v>
      </c>
    </row>
    <row r="393" spans="1:11" s="7" customFormat="1" x14ac:dyDescent="0.25">
      <c r="A393" s="17"/>
      <c r="B393" s="18" t="s">
        <v>69</v>
      </c>
      <c r="C393" s="19"/>
      <c r="D393" s="20"/>
      <c r="E393" s="21" t="s">
        <v>517</v>
      </c>
      <c r="F393" s="20" t="s">
        <v>28</v>
      </c>
      <c r="G393" s="20">
        <v>1</v>
      </c>
      <c r="H393" s="46" t="s">
        <v>708</v>
      </c>
      <c r="I393" s="47" t="s">
        <v>709</v>
      </c>
      <c r="J393" s="48">
        <v>0</v>
      </c>
      <c r="K393" s="49">
        <v>0</v>
      </c>
    </row>
    <row r="394" spans="1:11" s="7" customFormat="1" x14ac:dyDescent="0.25">
      <c r="A394" s="17" t="s">
        <v>590</v>
      </c>
      <c r="B394" s="18" t="s">
        <v>672</v>
      </c>
      <c r="C394" s="19" t="s">
        <v>591</v>
      </c>
      <c r="D394" s="20"/>
      <c r="E394" s="21" t="s">
        <v>452</v>
      </c>
      <c r="F394" s="20" t="s">
        <v>27</v>
      </c>
      <c r="G394" s="20">
        <v>1</v>
      </c>
      <c r="H394" s="46" t="s">
        <v>708</v>
      </c>
      <c r="I394" s="47" t="s">
        <v>709</v>
      </c>
      <c r="J394" s="24">
        <v>0</v>
      </c>
      <c r="K394" s="25">
        <f t="shared" ref="K394:K395" si="41">J394*G394</f>
        <v>0</v>
      </c>
    </row>
    <row r="395" spans="1:11" s="7" customFormat="1" x14ac:dyDescent="0.25">
      <c r="A395" s="17"/>
      <c r="B395" s="18" t="s">
        <v>629</v>
      </c>
      <c r="C395" s="19" t="s">
        <v>493</v>
      </c>
      <c r="D395" s="20"/>
      <c r="E395" s="21" t="s">
        <v>29</v>
      </c>
      <c r="F395" s="20" t="s">
        <v>22</v>
      </c>
      <c r="G395" s="20">
        <v>1700</v>
      </c>
      <c r="H395" s="46" t="s">
        <v>708</v>
      </c>
      <c r="I395" s="47" t="s">
        <v>709</v>
      </c>
      <c r="J395" s="24">
        <v>0</v>
      </c>
      <c r="K395" s="25">
        <f t="shared" si="41"/>
        <v>0</v>
      </c>
    </row>
    <row r="396" spans="1:11" s="7" customFormat="1" x14ac:dyDescent="0.25">
      <c r="A396" s="17"/>
      <c r="B396" s="18" t="s">
        <v>69</v>
      </c>
      <c r="C396" s="19"/>
      <c r="D396" s="20"/>
      <c r="E396" s="21" t="s">
        <v>517</v>
      </c>
      <c r="F396" s="20" t="s">
        <v>28</v>
      </c>
      <c r="G396" s="20">
        <v>1</v>
      </c>
      <c r="H396" s="46" t="s">
        <v>708</v>
      </c>
      <c r="I396" s="47" t="s">
        <v>709</v>
      </c>
      <c r="J396" s="48">
        <v>0</v>
      </c>
      <c r="K396" s="49">
        <v>0</v>
      </c>
    </row>
    <row r="397" spans="1:11" ht="17.399999999999999" thickBot="1" x14ac:dyDescent="0.3">
      <c r="A397" s="28"/>
      <c r="B397" s="29"/>
      <c r="C397" s="30"/>
      <c r="D397" s="31"/>
      <c r="E397" s="32"/>
      <c r="F397" s="31"/>
      <c r="G397" s="31"/>
      <c r="H397" s="33"/>
      <c r="I397" s="34">
        <f>SUM(I12:I396)</f>
        <v>0</v>
      </c>
      <c r="J397" s="35"/>
      <c r="K397" s="34">
        <f>SUM(K12:K396)</f>
        <v>0</v>
      </c>
    </row>
    <row r="398" spans="1:11" ht="15.6" customHeight="1" x14ac:dyDescent="0.25">
      <c r="A398" s="111"/>
      <c r="B398" s="113" t="s">
        <v>18</v>
      </c>
      <c r="C398" s="113"/>
      <c r="D398" s="114"/>
      <c r="E398" s="114"/>
      <c r="F398" s="114"/>
      <c r="G398" s="114"/>
      <c r="H398" s="148">
        <f>I397</f>
        <v>0</v>
      </c>
      <c r="I398" s="149"/>
      <c r="J398" s="36"/>
      <c r="K398" s="8"/>
    </row>
    <row r="399" spans="1:11" ht="15.6" customHeight="1" thickBot="1" x14ac:dyDescent="0.3">
      <c r="A399" s="112"/>
      <c r="B399" s="150" t="s">
        <v>21</v>
      </c>
      <c r="C399" s="151"/>
      <c r="D399" s="152"/>
      <c r="E399" s="152"/>
      <c r="F399" s="152"/>
      <c r="G399" s="153"/>
      <c r="H399" s="154">
        <v>0</v>
      </c>
      <c r="I399" s="106"/>
      <c r="J399" s="36"/>
      <c r="K399" s="8"/>
    </row>
    <row r="400" spans="1:11" ht="15.6" customHeight="1" x14ac:dyDescent="0.25">
      <c r="A400" s="111"/>
      <c r="B400" s="119" t="s">
        <v>19</v>
      </c>
      <c r="C400" s="119"/>
      <c r="D400" s="120"/>
      <c r="E400" s="120"/>
      <c r="F400" s="120"/>
      <c r="G400" s="120"/>
      <c r="H400" s="121">
        <f>K397</f>
        <v>0</v>
      </c>
      <c r="I400" s="122"/>
      <c r="J400" s="36"/>
      <c r="K400" s="8"/>
    </row>
    <row r="401" spans="1:11" ht="15.6" customHeight="1" thickBot="1" x14ac:dyDescent="0.3">
      <c r="A401" s="112"/>
      <c r="B401" s="123" t="s">
        <v>23</v>
      </c>
      <c r="C401" s="124"/>
      <c r="D401" s="125"/>
      <c r="E401" s="125"/>
      <c r="F401" s="125"/>
      <c r="G401" s="126"/>
      <c r="H401" s="154">
        <v>0</v>
      </c>
      <c r="I401" s="106"/>
      <c r="J401" s="36"/>
      <c r="K401" s="8"/>
    </row>
    <row r="402" spans="1:11" ht="15.6" customHeight="1" x14ac:dyDescent="0.25">
      <c r="A402" s="111"/>
      <c r="B402" s="130" t="s">
        <v>710</v>
      </c>
      <c r="C402" s="131"/>
      <c r="D402" s="131"/>
      <c r="E402" s="131"/>
      <c r="F402" s="131"/>
      <c r="G402" s="132"/>
      <c r="H402" s="133">
        <v>0</v>
      </c>
      <c r="I402" s="133"/>
      <c r="J402" s="36"/>
      <c r="K402" s="8"/>
    </row>
    <row r="403" spans="1:11" ht="15.6" customHeight="1" thickBot="1" x14ac:dyDescent="0.3">
      <c r="A403" s="112"/>
      <c r="B403" s="134" t="s">
        <v>716</v>
      </c>
      <c r="C403" s="135"/>
      <c r="D403" s="135"/>
      <c r="E403" s="135"/>
      <c r="F403" s="135"/>
      <c r="G403" s="136"/>
      <c r="H403" s="137">
        <v>0</v>
      </c>
      <c r="I403" s="138"/>
      <c r="J403" s="36"/>
      <c r="K403" s="8"/>
    </row>
    <row r="404" spans="1:11" ht="15.6" customHeight="1" x14ac:dyDescent="0.25">
      <c r="A404" s="111"/>
      <c r="B404" s="144" t="s">
        <v>14</v>
      </c>
      <c r="C404" s="144"/>
      <c r="D404" s="144"/>
      <c r="E404" s="144"/>
      <c r="F404" s="144"/>
      <c r="G404" s="144"/>
      <c r="H404" s="145">
        <f>SUM(H398:I403)</f>
        <v>0</v>
      </c>
      <c r="I404" s="145"/>
      <c r="J404" s="36"/>
      <c r="K404" s="8"/>
    </row>
    <row r="405" spans="1:11" ht="15.6" customHeight="1" x14ac:dyDescent="0.25">
      <c r="A405" s="127"/>
      <c r="B405" s="146" t="s">
        <v>11</v>
      </c>
      <c r="C405" s="146"/>
      <c r="D405" s="146"/>
      <c r="E405" s="146"/>
      <c r="F405" s="146"/>
      <c r="G405" s="146"/>
      <c r="H405" s="147">
        <f>H404*0.2</f>
        <v>0</v>
      </c>
      <c r="I405" s="147"/>
      <c r="J405" s="36"/>
      <c r="K405" s="8"/>
    </row>
    <row r="406" spans="1:11" ht="15.6" customHeight="1" thickBot="1" x14ac:dyDescent="0.3">
      <c r="A406" s="112"/>
      <c r="B406" s="128" t="s">
        <v>12</v>
      </c>
      <c r="C406" s="128"/>
      <c r="D406" s="128"/>
      <c r="E406" s="128"/>
      <c r="F406" s="128"/>
      <c r="G406" s="128"/>
      <c r="H406" s="129">
        <f>H404+H405</f>
        <v>0</v>
      </c>
      <c r="I406" s="129"/>
      <c r="J406" s="36"/>
      <c r="K406" s="8"/>
    </row>
    <row r="407" spans="1:11" x14ac:dyDescent="0.25">
      <c r="A407" s="2"/>
      <c r="B407" s="2"/>
      <c r="C407" s="2"/>
      <c r="D407" s="2"/>
      <c r="E407" s="4"/>
      <c r="F407" s="2"/>
      <c r="G407" s="2"/>
      <c r="H407" s="2"/>
      <c r="I407" s="6"/>
      <c r="J407" s="5"/>
    </row>
    <row r="408" spans="1:11" x14ac:dyDescent="0.25">
      <c r="A408" s="2"/>
      <c r="B408" s="2"/>
      <c r="C408" s="2"/>
      <c r="D408" s="2"/>
      <c r="E408" s="4"/>
      <c r="F408" s="2"/>
      <c r="G408" s="2"/>
      <c r="H408" s="2"/>
      <c r="I408" s="6"/>
      <c r="J408" s="5"/>
    </row>
  </sheetData>
  <sheetProtection algorithmName="SHA-512" hashValue="+e11glXdeU/LkdMl5EBvR0lCmTkyWFkC9PxQMD8LekHgDOTaHzWWvz7kKCtXxCyZe8HMf6yhaPDuhbepl8UlWA==" saltValue="Mc1FVpbO55EFK2t+QVcWkQ==" spinCount="100000" sheet="1" objects="1" scenarios="1"/>
  <autoFilter ref="A9:K408" xr:uid="{00000000-0009-0000-0000-000006000000}"/>
  <mergeCells count="42">
    <mergeCell ref="A6:I6"/>
    <mergeCell ref="F7:F8"/>
    <mergeCell ref="G7:G8"/>
    <mergeCell ref="A3:B3"/>
    <mergeCell ref="C3:K3"/>
    <mergeCell ref="A4:B4"/>
    <mergeCell ref="C4:K4"/>
    <mergeCell ref="A5:B5"/>
    <mergeCell ref="C5:K5"/>
    <mergeCell ref="A1:B1"/>
    <mergeCell ref="C1:K1"/>
    <mergeCell ref="A2:B2"/>
    <mergeCell ref="C2:K2"/>
    <mergeCell ref="A398:A399"/>
    <mergeCell ref="B398:G398"/>
    <mergeCell ref="H398:I398"/>
    <mergeCell ref="B399:G399"/>
    <mergeCell ref="H399:I399"/>
    <mergeCell ref="H7:I7"/>
    <mergeCell ref="J7:K7"/>
    <mergeCell ref="A7:A8"/>
    <mergeCell ref="B7:B8"/>
    <mergeCell ref="C7:C8"/>
    <mergeCell ref="D7:D8"/>
    <mergeCell ref="E7:E8"/>
    <mergeCell ref="B400:G400"/>
    <mergeCell ref="H400:I400"/>
    <mergeCell ref="A400:A401"/>
    <mergeCell ref="B401:G401"/>
    <mergeCell ref="H401:I401"/>
    <mergeCell ref="B403:G403"/>
    <mergeCell ref="H403:I403"/>
    <mergeCell ref="B404:G404"/>
    <mergeCell ref="H404:I404"/>
    <mergeCell ref="A402:A403"/>
    <mergeCell ref="A404:A406"/>
    <mergeCell ref="B405:G405"/>
    <mergeCell ref="H405:I405"/>
    <mergeCell ref="B406:G406"/>
    <mergeCell ref="H406:I406"/>
    <mergeCell ref="B402:G402"/>
    <mergeCell ref="H402:I402"/>
  </mergeCells>
  <dataValidations count="2">
    <dataValidation type="list" allowBlank="1" showInputMessage="1" showErrorMessage="1" sqref="F397" xr:uid="{00000000-0002-0000-0600-000000000000}">
      <formula1>Еденица</formula1>
    </dataValidation>
    <dataValidation type="list" allowBlank="1" showInputMessage="1" showErrorMessage="1" sqref="F12:F396" xr:uid="{00000000-0002-0000-0600-000001000000}">
      <formula1>#REF!</formula1>
    </dataValidation>
  </dataValidations>
  <pageMargins left="0.74803149606299213" right="0.19685039370078741" top="0.19685039370078741" bottom="0.39370078740157483" header="0.51181102362204722" footer="0.51181102362204722"/>
  <pageSetup paperSize="9" scale="55" fitToHeight="0" orientation="portrait" r:id="rId1"/>
  <headerFooter alignWithMargins="0"/>
  <ignoredErrors>
    <ignoredError sqref="H12:K91 H93:K94 I92 K92 H389:K389 I388 K388 H95:K113 H114:K206 H207:K223 H224:K240 H241:K257 H258:K387 H391:K406 H390:I390 K390" unlockedFormula="1"/>
  </ignoredError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outlinePr summaryBelow="0"/>
    <pageSetUpPr fitToPage="1"/>
  </sheetPr>
  <dimension ref="A1:K171"/>
  <sheetViews>
    <sheetView zoomScale="82" zoomScaleNormal="82" workbookViewId="0">
      <selection activeCell="C1" sqref="C1:K1"/>
    </sheetView>
  </sheetViews>
  <sheetFormatPr defaultColWidth="9.109375" defaultRowHeight="13.2" outlineLevelRow="1" x14ac:dyDescent="0.25"/>
  <cols>
    <col min="1" max="1" width="7.5546875" style="1" bestFit="1" customWidth="1"/>
    <col min="2" max="2" width="64.44140625" style="1" customWidth="1"/>
    <col min="3" max="4" width="23.6640625" style="1" bestFit="1" customWidth="1"/>
    <col min="5" max="5" width="18.109375" style="3" customWidth="1"/>
    <col min="6" max="6" width="7.6640625" style="1" customWidth="1"/>
    <col min="7" max="7" width="5.33203125" style="1" customWidth="1"/>
    <col min="8" max="8" width="12.44140625" style="1" customWidth="1"/>
    <col min="9" max="9" width="14.44140625" style="1" customWidth="1"/>
    <col min="10" max="10" width="11.33203125" style="1" customWidth="1"/>
    <col min="11" max="11" width="15.109375" style="1" bestFit="1" customWidth="1"/>
    <col min="12" max="16384" width="9.109375" style="1"/>
  </cols>
  <sheetData>
    <row r="1" spans="1:11" ht="14.4" outlineLevel="1" thickBot="1" x14ac:dyDescent="0.3">
      <c r="A1" s="101" t="s">
        <v>20</v>
      </c>
      <c r="B1" s="102"/>
      <c r="C1" s="101"/>
      <c r="D1" s="102"/>
      <c r="E1" s="102"/>
      <c r="F1" s="102"/>
      <c r="G1" s="102"/>
      <c r="H1" s="102"/>
      <c r="I1" s="102"/>
      <c r="J1" s="102"/>
      <c r="K1" s="103"/>
    </row>
    <row r="2" spans="1:11" ht="14.4" outlineLevel="1" thickBot="1" x14ac:dyDescent="0.3">
      <c r="A2" s="104" t="s">
        <v>1</v>
      </c>
      <c r="B2" s="101"/>
      <c r="C2" s="101"/>
      <c r="D2" s="102"/>
      <c r="E2" s="102"/>
      <c r="F2" s="102"/>
      <c r="G2" s="102"/>
      <c r="H2" s="102"/>
      <c r="I2" s="102"/>
      <c r="J2" s="102"/>
      <c r="K2" s="103"/>
    </row>
    <row r="3" spans="1:11" ht="14.4" outlineLevel="1" thickBot="1" x14ac:dyDescent="0.3">
      <c r="A3" s="104" t="s">
        <v>2</v>
      </c>
      <c r="B3" s="101"/>
      <c r="C3" s="139"/>
      <c r="D3" s="140"/>
      <c r="E3" s="140"/>
      <c r="F3" s="140"/>
      <c r="G3" s="140"/>
      <c r="H3" s="140"/>
      <c r="I3" s="140"/>
      <c r="J3" s="140"/>
      <c r="K3" s="141"/>
    </row>
    <row r="4" spans="1:11" ht="14.4" outlineLevel="1" thickBot="1" x14ac:dyDescent="0.3">
      <c r="A4" s="104" t="s">
        <v>0</v>
      </c>
      <c r="B4" s="101"/>
      <c r="C4" s="139"/>
      <c r="D4" s="140"/>
      <c r="E4" s="140"/>
      <c r="F4" s="140"/>
      <c r="G4" s="140"/>
      <c r="H4" s="140"/>
      <c r="I4" s="140"/>
      <c r="J4" s="140"/>
      <c r="K4" s="141"/>
    </row>
    <row r="5" spans="1:11" ht="14.4" outlineLevel="1" thickBot="1" x14ac:dyDescent="0.3">
      <c r="A5" s="104" t="s">
        <v>3</v>
      </c>
      <c r="B5" s="101"/>
      <c r="C5" s="139"/>
      <c r="D5" s="140"/>
      <c r="E5" s="140"/>
      <c r="F5" s="140"/>
      <c r="G5" s="140"/>
      <c r="H5" s="140"/>
      <c r="I5" s="140"/>
      <c r="J5" s="140"/>
      <c r="K5" s="141"/>
    </row>
    <row r="6" spans="1:11" ht="13.8" outlineLevel="1" thickBot="1" x14ac:dyDescent="0.3">
      <c r="A6" s="115"/>
      <c r="B6" s="116"/>
      <c r="C6" s="117"/>
      <c r="D6" s="117"/>
      <c r="E6" s="117"/>
      <c r="F6" s="117"/>
      <c r="G6" s="117"/>
      <c r="H6" s="117"/>
      <c r="I6" s="118"/>
      <c r="J6" s="8"/>
      <c r="K6" s="9"/>
    </row>
    <row r="7" spans="1:11" ht="24.75" customHeight="1" thickBot="1" x14ac:dyDescent="0.3">
      <c r="A7" s="109" t="s">
        <v>4</v>
      </c>
      <c r="B7" s="109" t="s">
        <v>5</v>
      </c>
      <c r="C7" s="109" t="s">
        <v>6</v>
      </c>
      <c r="D7" s="109" t="s">
        <v>6</v>
      </c>
      <c r="E7" s="142" t="s">
        <v>13</v>
      </c>
      <c r="F7" s="109" t="s">
        <v>7</v>
      </c>
      <c r="G7" s="109" t="s">
        <v>8</v>
      </c>
      <c r="H7" s="107" t="s">
        <v>9</v>
      </c>
      <c r="I7" s="108"/>
      <c r="J7" s="109" t="s">
        <v>10</v>
      </c>
      <c r="K7" s="109"/>
    </row>
    <row r="8" spans="1:11" ht="39.75" customHeight="1" thickBot="1" x14ac:dyDescent="0.3">
      <c r="A8" s="110"/>
      <c r="B8" s="110"/>
      <c r="C8" s="110"/>
      <c r="D8" s="110"/>
      <c r="E8" s="143"/>
      <c r="F8" s="110"/>
      <c r="G8" s="110"/>
      <c r="H8" s="45" t="s">
        <v>15</v>
      </c>
      <c r="I8" s="45" t="s">
        <v>17</v>
      </c>
      <c r="J8" s="45" t="s">
        <v>15</v>
      </c>
      <c r="K8" s="45" t="s">
        <v>16</v>
      </c>
    </row>
    <row r="9" spans="1:11" ht="14.25" customHeight="1" thickBot="1" x14ac:dyDescent="0.3">
      <c r="A9" s="43">
        <v>1</v>
      </c>
      <c r="B9" s="44">
        <v>2</v>
      </c>
      <c r="C9" s="10">
        <v>3</v>
      </c>
      <c r="D9" s="10">
        <v>3</v>
      </c>
      <c r="E9" s="11">
        <v>4</v>
      </c>
      <c r="F9" s="10">
        <v>5</v>
      </c>
      <c r="G9" s="44">
        <v>6</v>
      </c>
      <c r="H9" s="10">
        <v>7</v>
      </c>
      <c r="I9" s="44">
        <v>8</v>
      </c>
      <c r="J9" s="10">
        <v>9</v>
      </c>
      <c r="K9" s="44">
        <v>10</v>
      </c>
    </row>
    <row r="10" spans="1:11" ht="13.8" thickBot="1" x14ac:dyDescent="0.3">
      <c r="A10" s="12"/>
      <c r="B10" s="13"/>
      <c r="C10" s="14"/>
      <c r="D10" s="14"/>
      <c r="E10" s="14"/>
      <c r="F10" s="14"/>
      <c r="G10" s="14"/>
      <c r="H10" s="14"/>
      <c r="I10" s="14"/>
      <c r="J10" s="15"/>
      <c r="K10" s="16"/>
    </row>
    <row r="11" spans="1:11" ht="13.8" thickBot="1" x14ac:dyDescent="0.3">
      <c r="A11" s="12"/>
      <c r="B11" s="13" t="s">
        <v>696</v>
      </c>
      <c r="C11" s="14"/>
      <c r="D11" s="14"/>
      <c r="E11" s="14"/>
      <c r="F11" s="14"/>
      <c r="G11" s="14"/>
      <c r="H11" s="14"/>
      <c r="I11" s="14"/>
      <c r="J11" s="15"/>
      <c r="K11" s="16"/>
    </row>
    <row r="12" spans="1:11" s="7" customFormat="1" ht="26.4" x14ac:dyDescent="0.25">
      <c r="A12" s="17" t="s">
        <v>281</v>
      </c>
      <c r="B12" s="18" t="s">
        <v>653</v>
      </c>
      <c r="C12" s="19" t="s">
        <v>282</v>
      </c>
      <c r="D12" s="20"/>
      <c r="E12" s="21" t="s">
        <v>26</v>
      </c>
      <c r="F12" s="20" t="s">
        <v>27</v>
      </c>
      <c r="G12" s="20">
        <v>1</v>
      </c>
      <c r="H12" s="46" t="s">
        <v>708</v>
      </c>
      <c r="I12" s="47" t="s">
        <v>709</v>
      </c>
      <c r="J12" s="24">
        <v>0</v>
      </c>
      <c r="K12" s="25">
        <f>J12*G12</f>
        <v>0</v>
      </c>
    </row>
    <row r="13" spans="1:11" s="7" customFormat="1" x14ac:dyDescent="0.25">
      <c r="A13" s="17"/>
      <c r="B13" s="18" t="s">
        <v>676</v>
      </c>
      <c r="C13" s="19"/>
      <c r="D13" s="20"/>
      <c r="E13" s="21" t="s">
        <v>26</v>
      </c>
      <c r="F13" s="20" t="s">
        <v>28</v>
      </c>
      <c r="G13" s="20">
        <v>1</v>
      </c>
      <c r="H13" s="46" t="s">
        <v>708</v>
      </c>
      <c r="I13" s="47" t="s">
        <v>709</v>
      </c>
      <c r="J13" s="24">
        <v>0</v>
      </c>
      <c r="K13" s="25">
        <f t="shared" ref="K13:K58" si="0">J13*G13</f>
        <v>0</v>
      </c>
    </row>
    <row r="14" spans="1:11" s="7" customFormat="1" x14ac:dyDescent="0.25">
      <c r="A14" s="17"/>
      <c r="B14" s="18" t="s">
        <v>682</v>
      </c>
      <c r="C14" s="19"/>
      <c r="D14" s="20"/>
      <c r="E14" s="21" t="s">
        <v>29</v>
      </c>
      <c r="F14" s="20" t="s">
        <v>22</v>
      </c>
      <c r="G14" s="20">
        <v>120</v>
      </c>
      <c r="H14" s="46" t="s">
        <v>708</v>
      </c>
      <c r="I14" s="47" t="s">
        <v>709</v>
      </c>
      <c r="J14" s="24">
        <v>0</v>
      </c>
      <c r="K14" s="25">
        <f t="shared" si="0"/>
        <v>0</v>
      </c>
    </row>
    <row r="15" spans="1:11" s="7" customFormat="1" ht="26.4" x14ac:dyDescent="0.25">
      <c r="A15" s="17"/>
      <c r="B15" s="18" t="s">
        <v>647</v>
      </c>
      <c r="C15" s="19" t="s">
        <v>283</v>
      </c>
      <c r="D15" s="20"/>
      <c r="E15" s="21"/>
      <c r="F15" s="20" t="s">
        <v>27</v>
      </c>
      <c r="G15" s="20">
        <v>1</v>
      </c>
      <c r="H15" s="46" t="s">
        <v>708</v>
      </c>
      <c r="I15" s="47" t="s">
        <v>709</v>
      </c>
      <c r="J15" s="24">
        <v>0</v>
      </c>
      <c r="K15" s="25">
        <f t="shared" si="0"/>
        <v>0</v>
      </c>
    </row>
    <row r="16" spans="1:11" s="7" customFormat="1" ht="26.4" x14ac:dyDescent="0.25">
      <c r="A16" s="17"/>
      <c r="B16" s="18" t="s">
        <v>647</v>
      </c>
      <c r="C16" s="19" t="s">
        <v>284</v>
      </c>
      <c r="D16" s="20"/>
      <c r="E16" s="21"/>
      <c r="F16" s="20" t="s">
        <v>27</v>
      </c>
      <c r="G16" s="20">
        <v>1</v>
      </c>
      <c r="H16" s="46" t="s">
        <v>708</v>
      </c>
      <c r="I16" s="47" t="s">
        <v>709</v>
      </c>
      <c r="J16" s="24">
        <v>0</v>
      </c>
      <c r="K16" s="25">
        <f t="shared" si="0"/>
        <v>0</v>
      </c>
    </row>
    <row r="17" spans="1:11" s="7" customFormat="1" ht="26.4" x14ac:dyDescent="0.25">
      <c r="A17" s="17"/>
      <c r="B17" s="18" t="s">
        <v>633</v>
      </c>
      <c r="C17" s="19" t="s">
        <v>285</v>
      </c>
      <c r="D17" s="20"/>
      <c r="E17" s="21" t="s">
        <v>33</v>
      </c>
      <c r="F17" s="20" t="s">
        <v>27</v>
      </c>
      <c r="G17" s="20">
        <v>1</v>
      </c>
      <c r="H17" s="46" t="s">
        <v>708</v>
      </c>
      <c r="I17" s="47" t="s">
        <v>709</v>
      </c>
      <c r="J17" s="24">
        <v>0</v>
      </c>
      <c r="K17" s="25">
        <f t="shared" si="0"/>
        <v>0</v>
      </c>
    </row>
    <row r="18" spans="1:11" s="7" customFormat="1" ht="26.4" x14ac:dyDescent="0.25">
      <c r="A18" s="17"/>
      <c r="B18" s="18" t="s">
        <v>633</v>
      </c>
      <c r="C18" s="19" t="s">
        <v>286</v>
      </c>
      <c r="D18" s="20"/>
      <c r="E18" s="21" t="s">
        <v>33</v>
      </c>
      <c r="F18" s="20" t="s">
        <v>27</v>
      </c>
      <c r="G18" s="20">
        <v>1</v>
      </c>
      <c r="H18" s="46" t="s">
        <v>708</v>
      </c>
      <c r="I18" s="47" t="s">
        <v>709</v>
      </c>
      <c r="J18" s="24">
        <v>0</v>
      </c>
      <c r="K18" s="25">
        <f t="shared" si="0"/>
        <v>0</v>
      </c>
    </row>
    <row r="19" spans="1:11" s="7" customFormat="1" ht="26.4" x14ac:dyDescent="0.25">
      <c r="A19" s="17"/>
      <c r="B19" s="18" t="s">
        <v>633</v>
      </c>
      <c r="C19" s="19" t="s">
        <v>286</v>
      </c>
      <c r="D19" s="20"/>
      <c r="E19" s="21" t="s">
        <v>33</v>
      </c>
      <c r="F19" s="20" t="s">
        <v>27</v>
      </c>
      <c r="G19" s="20">
        <v>2</v>
      </c>
      <c r="H19" s="46" t="s">
        <v>708</v>
      </c>
      <c r="I19" s="47" t="s">
        <v>709</v>
      </c>
      <c r="J19" s="24">
        <v>0</v>
      </c>
      <c r="K19" s="25">
        <f t="shared" si="0"/>
        <v>0</v>
      </c>
    </row>
    <row r="20" spans="1:11" s="7" customFormat="1" ht="26.4" x14ac:dyDescent="0.25">
      <c r="A20" s="17"/>
      <c r="B20" s="18" t="s">
        <v>633</v>
      </c>
      <c r="C20" s="19" t="s">
        <v>287</v>
      </c>
      <c r="D20" s="20"/>
      <c r="E20" s="21" t="s">
        <v>33</v>
      </c>
      <c r="F20" s="20" t="s">
        <v>27</v>
      </c>
      <c r="G20" s="20">
        <v>2</v>
      </c>
      <c r="H20" s="46" t="s">
        <v>708</v>
      </c>
      <c r="I20" s="47" t="s">
        <v>709</v>
      </c>
      <c r="J20" s="24">
        <v>0</v>
      </c>
      <c r="K20" s="25">
        <f t="shared" si="0"/>
        <v>0</v>
      </c>
    </row>
    <row r="21" spans="1:11" s="7" customFormat="1" ht="26.4" x14ac:dyDescent="0.25">
      <c r="A21" s="17"/>
      <c r="B21" s="18" t="s">
        <v>633</v>
      </c>
      <c r="C21" s="19" t="s">
        <v>288</v>
      </c>
      <c r="D21" s="20"/>
      <c r="E21" s="21" t="s">
        <v>33</v>
      </c>
      <c r="F21" s="20" t="s">
        <v>27</v>
      </c>
      <c r="G21" s="20">
        <v>2</v>
      </c>
      <c r="H21" s="46" t="s">
        <v>708</v>
      </c>
      <c r="I21" s="47" t="s">
        <v>709</v>
      </c>
      <c r="J21" s="24">
        <v>0</v>
      </c>
      <c r="K21" s="25">
        <f t="shared" si="0"/>
        <v>0</v>
      </c>
    </row>
    <row r="22" spans="1:11" s="7" customFormat="1" x14ac:dyDescent="0.25">
      <c r="A22" s="17"/>
      <c r="B22" s="18" t="s">
        <v>636</v>
      </c>
      <c r="C22" s="19" t="s">
        <v>136</v>
      </c>
      <c r="D22" s="20"/>
      <c r="E22" s="21"/>
      <c r="F22" s="20" t="s">
        <v>27</v>
      </c>
      <c r="G22" s="20">
        <v>18</v>
      </c>
      <c r="H22" s="46" t="s">
        <v>708</v>
      </c>
      <c r="I22" s="47" t="s">
        <v>709</v>
      </c>
      <c r="J22" s="24">
        <v>0</v>
      </c>
      <c r="K22" s="25">
        <f t="shared" si="0"/>
        <v>0</v>
      </c>
    </row>
    <row r="23" spans="1:11" s="7" customFormat="1" x14ac:dyDescent="0.25">
      <c r="A23" s="17"/>
      <c r="B23" s="18" t="s">
        <v>636</v>
      </c>
      <c r="C23" s="19" t="s">
        <v>220</v>
      </c>
      <c r="D23" s="20"/>
      <c r="E23" s="21"/>
      <c r="F23" s="20" t="s">
        <v>27</v>
      </c>
      <c r="G23" s="20">
        <v>6</v>
      </c>
      <c r="H23" s="46" t="s">
        <v>708</v>
      </c>
      <c r="I23" s="47" t="s">
        <v>709</v>
      </c>
      <c r="J23" s="24">
        <v>0</v>
      </c>
      <c r="K23" s="25">
        <f t="shared" si="0"/>
        <v>0</v>
      </c>
    </row>
    <row r="24" spans="1:11" s="7" customFormat="1" x14ac:dyDescent="0.25">
      <c r="A24" s="17"/>
      <c r="B24" s="18" t="s">
        <v>636</v>
      </c>
      <c r="C24" s="19" t="s">
        <v>85</v>
      </c>
      <c r="D24" s="20"/>
      <c r="E24" s="21"/>
      <c r="F24" s="20" t="s">
        <v>27</v>
      </c>
      <c r="G24" s="20">
        <v>6</v>
      </c>
      <c r="H24" s="46" t="s">
        <v>708</v>
      </c>
      <c r="I24" s="47" t="s">
        <v>709</v>
      </c>
      <c r="J24" s="24">
        <v>0</v>
      </c>
      <c r="K24" s="25">
        <f t="shared" si="0"/>
        <v>0</v>
      </c>
    </row>
    <row r="25" spans="1:11" s="7" customFormat="1" x14ac:dyDescent="0.25">
      <c r="A25" s="17"/>
      <c r="B25" s="18" t="s">
        <v>636</v>
      </c>
      <c r="C25" s="19" t="s">
        <v>40</v>
      </c>
      <c r="D25" s="20"/>
      <c r="E25" s="21"/>
      <c r="F25" s="20" t="s">
        <v>27</v>
      </c>
      <c r="G25" s="20">
        <v>2</v>
      </c>
      <c r="H25" s="46" t="s">
        <v>708</v>
      </c>
      <c r="I25" s="47" t="s">
        <v>709</v>
      </c>
      <c r="J25" s="24">
        <v>0</v>
      </c>
      <c r="K25" s="25">
        <f t="shared" si="0"/>
        <v>0</v>
      </c>
    </row>
    <row r="26" spans="1:11" s="7" customFormat="1" x14ac:dyDescent="0.25">
      <c r="A26" s="17"/>
      <c r="B26" s="18" t="s">
        <v>644</v>
      </c>
      <c r="C26" s="19" t="s">
        <v>289</v>
      </c>
      <c r="D26" s="20" t="s">
        <v>87</v>
      </c>
      <c r="E26" s="21"/>
      <c r="F26" s="20" t="s">
        <v>27</v>
      </c>
      <c r="G26" s="20">
        <v>1</v>
      </c>
      <c r="H26" s="46" t="s">
        <v>708</v>
      </c>
      <c r="I26" s="47" t="s">
        <v>709</v>
      </c>
      <c r="J26" s="24">
        <v>0</v>
      </c>
      <c r="K26" s="25">
        <f t="shared" si="0"/>
        <v>0</v>
      </c>
    </row>
    <row r="27" spans="1:11" s="7" customFormat="1" x14ac:dyDescent="0.25">
      <c r="A27" s="17"/>
      <c r="B27" s="18" t="s">
        <v>643</v>
      </c>
      <c r="C27" s="19" t="s">
        <v>44</v>
      </c>
      <c r="D27" s="20" t="s">
        <v>45</v>
      </c>
      <c r="E27" s="21"/>
      <c r="F27" s="20" t="s">
        <v>27</v>
      </c>
      <c r="G27" s="20">
        <v>19</v>
      </c>
      <c r="H27" s="46" t="s">
        <v>708</v>
      </c>
      <c r="I27" s="47" t="s">
        <v>709</v>
      </c>
      <c r="J27" s="24">
        <v>0</v>
      </c>
      <c r="K27" s="25">
        <f t="shared" si="0"/>
        <v>0</v>
      </c>
    </row>
    <row r="28" spans="1:11" s="7" customFormat="1" x14ac:dyDescent="0.25">
      <c r="A28" s="17"/>
      <c r="B28" s="18" t="s">
        <v>643</v>
      </c>
      <c r="C28" s="19" t="s">
        <v>290</v>
      </c>
      <c r="D28" s="20" t="s">
        <v>45</v>
      </c>
      <c r="E28" s="21"/>
      <c r="F28" s="20" t="s">
        <v>27</v>
      </c>
      <c r="G28" s="20">
        <v>6</v>
      </c>
      <c r="H28" s="46" t="s">
        <v>708</v>
      </c>
      <c r="I28" s="47" t="s">
        <v>709</v>
      </c>
      <c r="J28" s="24">
        <v>0</v>
      </c>
      <c r="K28" s="25">
        <f t="shared" si="0"/>
        <v>0</v>
      </c>
    </row>
    <row r="29" spans="1:11" s="7" customFormat="1" x14ac:dyDescent="0.25">
      <c r="A29" s="17"/>
      <c r="B29" s="18" t="s">
        <v>643</v>
      </c>
      <c r="C29" s="19" t="s">
        <v>141</v>
      </c>
      <c r="D29" s="20" t="s">
        <v>45</v>
      </c>
      <c r="E29" s="21"/>
      <c r="F29" s="20" t="s">
        <v>27</v>
      </c>
      <c r="G29" s="20">
        <v>3</v>
      </c>
      <c r="H29" s="46" t="s">
        <v>708</v>
      </c>
      <c r="I29" s="47" t="s">
        <v>709</v>
      </c>
      <c r="J29" s="24">
        <v>0</v>
      </c>
      <c r="K29" s="25">
        <f t="shared" si="0"/>
        <v>0</v>
      </c>
    </row>
    <row r="30" spans="1:11" s="7" customFormat="1" x14ac:dyDescent="0.25">
      <c r="A30" s="17"/>
      <c r="B30" s="18" t="s">
        <v>601</v>
      </c>
      <c r="C30" s="19" t="s">
        <v>90</v>
      </c>
      <c r="D30" s="20" t="s">
        <v>142</v>
      </c>
      <c r="E30" s="21"/>
      <c r="F30" s="20" t="s">
        <v>27</v>
      </c>
      <c r="G30" s="20">
        <v>3</v>
      </c>
      <c r="H30" s="46" t="s">
        <v>708</v>
      </c>
      <c r="I30" s="47" t="s">
        <v>709</v>
      </c>
      <c r="J30" s="24">
        <v>0</v>
      </c>
      <c r="K30" s="25">
        <f t="shared" si="0"/>
        <v>0</v>
      </c>
    </row>
    <row r="31" spans="1:11" s="7" customFormat="1" x14ac:dyDescent="0.25">
      <c r="A31" s="17"/>
      <c r="B31" s="18" t="s">
        <v>600</v>
      </c>
      <c r="C31" s="19" t="s">
        <v>90</v>
      </c>
      <c r="D31" s="20" t="s">
        <v>91</v>
      </c>
      <c r="E31" s="21"/>
      <c r="F31" s="20" t="s">
        <v>27</v>
      </c>
      <c r="G31" s="20">
        <v>2</v>
      </c>
      <c r="H31" s="46" t="s">
        <v>708</v>
      </c>
      <c r="I31" s="47" t="s">
        <v>709</v>
      </c>
      <c r="J31" s="24">
        <v>0</v>
      </c>
      <c r="K31" s="25">
        <f t="shared" si="0"/>
        <v>0</v>
      </c>
    </row>
    <row r="32" spans="1:11" s="7" customFormat="1" x14ac:dyDescent="0.25">
      <c r="A32" s="17"/>
      <c r="B32" s="18" t="s">
        <v>686</v>
      </c>
      <c r="C32" s="19" t="s">
        <v>256</v>
      </c>
      <c r="D32" s="20" t="s">
        <v>48</v>
      </c>
      <c r="E32" s="21"/>
      <c r="F32" s="20" t="s">
        <v>22</v>
      </c>
      <c r="G32" s="20">
        <v>2</v>
      </c>
      <c r="H32" s="27">
        <v>0</v>
      </c>
      <c r="I32" s="23">
        <f>H32*G32</f>
        <v>0</v>
      </c>
      <c r="J32" s="24">
        <v>0</v>
      </c>
      <c r="K32" s="25">
        <f t="shared" si="0"/>
        <v>0</v>
      </c>
    </row>
    <row r="33" spans="1:11" s="7" customFormat="1" x14ac:dyDescent="0.25">
      <c r="A33" s="17"/>
      <c r="B33" s="18" t="s">
        <v>686</v>
      </c>
      <c r="C33" s="19" t="s">
        <v>209</v>
      </c>
      <c r="D33" s="20" t="s">
        <v>48</v>
      </c>
      <c r="E33" s="21"/>
      <c r="F33" s="20" t="s">
        <v>22</v>
      </c>
      <c r="G33" s="20">
        <v>1</v>
      </c>
      <c r="H33" s="27">
        <v>0</v>
      </c>
      <c r="I33" s="23">
        <f t="shared" ref="I33:I48" si="1">H33*G33</f>
        <v>0</v>
      </c>
      <c r="J33" s="24">
        <v>0</v>
      </c>
      <c r="K33" s="25">
        <f t="shared" si="0"/>
        <v>0</v>
      </c>
    </row>
    <row r="34" spans="1:11" s="7" customFormat="1" x14ac:dyDescent="0.25">
      <c r="A34" s="17"/>
      <c r="B34" s="18" t="s">
        <v>686</v>
      </c>
      <c r="C34" s="19" t="s">
        <v>291</v>
      </c>
      <c r="D34" s="20" t="s">
        <v>48</v>
      </c>
      <c r="E34" s="21"/>
      <c r="F34" s="20" t="s">
        <v>22</v>
      </c>
      <c r="G34" s="20">
        <v>1</v>
      </c>
      <c r="H34" s="27">
        <v>0</v>
      </c>
      <c r="I34" s="23">
        <f t="shared" si="1"/>
        <v>0</v>
      </c>
      <c r="J34" s="24">
        <v>0</v>
      </c>
      <c r="K34" s="25">
        <f t="shared" si="0"/>
        <v>0</v>
      </c>
    </row>
    <row r="35" spans="1:11" s="7" customFormat="1" x14ac:dyDescent="0.25">
      <c r="A35" s="17"/>
      <c r="B35" s="18" t="s">
        <v>686</v>
      </c>
      <c r="C35" s="19" t="s">
        <v>292</v>
      </c>
      <c r="D35" s="20" t="s">
        <v>48</v>
      </c>
      <c r="E35" s="21"/>
      <c r="F35" s="20" t="s">
        <v>22</v>
      </c>
      <c r="G35" s="20">
        <v>14</v>
      </c>
      <c r="H35" s="27">
        <v>0</v>
      </c>
      <c r="I35" s="23">
        <f t="shared" si="1"/>
        <v>0</v>
      </c>
      <c r="J35" s="24">
        <v>0</v>
      </c>
      <c r="K35" s="25">
        <f t="shared" si="0"/>
        <v>0</v>
      </c>
    </row>
    <row r="36" spans="1:11" s="7" customFormat="1" x14ac:dyDescent="0.25">
      <c r="A36" s="17"/>
      <c r="B36" s="18" t="s">
        <v>686</v>
      </c>
      <c r="C36" s="19" t="s">
        <v>121</v>
      </c>
      <c r="D36" s="20" t="s">
        <v>48</v>
      </c>
      <c r="E36" s="21"/>
      <c r="F36" s="20" t="s">
        <v>22</v>
      </c>
      <c r="G36" s="20">
        <v>19</v>
      </c>
      <c r="H36" s="27">
        <v>0</v>
      </c>
      <c r="I36" s="23">
        <f t="shared" si="1"/>
        <v>0</v>
      </c>
      <c r="J36" s="24">
        <v>0</v>
      </c>
      <c r="K36" s="25">
        <f t="shared" si="0"/>
        <v>0</v>
      </c>
    </row>
    <row r="37" spans="1:11" s="7" customFormat="1" x14ac:dyDescent="0.25">
      <c r="A37" s="17"/>
      <c r="B37" s="18" t="s">
        <v>686</v>
      </c>
      <c r="C37" s="19" t="s">
        <v>293</v>
      </c>
      <c r="D37" s="20" t="s">
        <v>48</v>
      </c>
      <c r="E37" s="21"/>
      <c r="F37" s="20" t="s">
        <v>22</v>
      </c>
      <c r="G37" s="20">
        <v>1</v>
      </c>
      <c r="H37" s="27">
        <v>0</v>
      </c>
      <c r="I37" s="23">
        <f t="shared" si="1"/>
        <v>0</v>
      </c>
      <c r="J37" s="24">
        <v>0</v>
      </c>
      <c r="K37" s="25">
        <f t="shared" si="0"/>
        <v>0</v>
      </c>
    </row>
    <row r="38" spans="1:11" s="7" customFormat="1" x14ac:dyDescent="0.25">
      <c r="A38" s="17"/>
      <c r="B38" s="18" t="s">
        <v>686</v>
      </c>
      <c r="C38" s="19" t="s">
        <v>260</v>
      </c>
      <c r="D38" s="20" t="s">
        <v>48</v>
      </c>
      <c r="E38" s="21"/>
      <c r="F38" s="20" t="s">
        <v>22</v>
      </c>
      <c r="G38" s="20">
        <v>17</v>
      </c>
      <c r="H38" s="27">
        <v>0</v>
      </c>
      <c r="I38" s="23">
        <f t="shared" si="1"/>
        <v>0</v>
      </c>
      <c r="J38" s="24">
        <v>0</v>
      </c>
      <c r="K38" s="25">
        <f t="shared" si="0"/>
        <v>0</v>
      </c>
    </row>
    <row r="39" spans="1:11" s="7" customFormat="1" x14ac:dyDescent="0.25">
      <c r="A39" s="17"/>
      <c r="B39" s="18" t="s">
        <v>686</v>
      </c>
      <c r="C39" s="19" t="s">
        <v>244</v>
      </c>
      <c r="D39" s="20" t="s">
        <v>48</v>
      </c>
      <c r="E39" s="21"/>
      <c r="F39" s="20" t="s">
        <v>22</v>
      </c>
      <c r="G39" s="20">
        <v>4</v>
      </c>
      <c r="H39" s="27">
        <v>0</v>
      </c>
      <c r="I39" s="23">
        <f t="shared" si="1"/>
        <v>0</v>
      </c>
      <c r="J39" s="24">
        <v>0</v>
      </c>
      <c r="K39" s="25">
        <f t="shared" si="0"/>
        <v>0</v>
      </c>
    </row>
    <row r="40" spans="1:11" s="7" customFormat="1" x14ac:dyDescent="0.25">
      <c r="A40" s="17"/>
      <c r="B40" s="18" t="s">
        <v>685</v>
      </c>
      <c r="C40" s="19" t="s">
        <v>55</v>
      </c>
      <c r="D40" s="20" t="s">
        <v>48</v>
      </c>
      <c r="E40" s="21"/>
      <c r="F40" s="20" t="s">
        <v>22</v>
      </c>
      <c r="G40" s="20">
        <v>15</v>
      </c>
      <c r="H40" s="27">
        <v>0</v>
      </c>
      <c r="I40" s="23">
        <f t="shared" si="1"/>
        <v>0</v>
      </c>
      <c r="J40" s="24">
        <v>0</v>
      </c>
      <c r="K40" s="25">
        <f t="shared" si="0"/>
        <v>0</v>
      </c>
    </row>
    <row r="41" spans="1:11" s="7" customFormat="1" x14ac:dyDescent="0.25">
      <c r="A41" s="17"/>
      <c r="B41" s="18" t="s">
        <v>686</v>
      </c>
      <c r="C41" s="19" t="s">
        <v>163</v>
      </c>
      <c r="D41" s="20" t="s">
        <v>48</v>
      </c>
      <c r="E41" s="21"/>
      <c r="F41" s="20" t="s">
        <v>22</v>
      </c>
      <c r="G41" s="20">
        <v>53</v>
      </c>
      <c r="H41" s="27">
        <v>0</v>
      </c>
      <c r="I41" s="23">
        <f t="shared" si="1"/>
        <v>0</v>
      </c>
      <c r="J41" s="24">
        <v>0</v>
      </c>
      <c r="K41" s="25">
        <f t="shared" si="0"/>
        <v>0</v>
      </c>
    </row>
    <row r="42" spans="1:11" s="7" customFormat="1" x14ac:dyDescent="0.25">
      <c r="A42" s="17"/>
      <c r="B42" s="18" t="s">
        <v>685</v>
      </c>
      <c r="C42" s="19" t="s">
        <v>57</v>
      </c>
      <c r="D42" s="20" t="s">
        <v>48</v>
      </c>
      <c r="E42" s="21"/>
      <c r="F42" s="20" t="s">
        <v>22</v>
      </c>
      <c r="G42" s="20">
        <v>64</v>
      </c>
      <c r="H42" s="27">
        <v>0</v>
      </c>
      <c r="I42" s="23">
        <f t="shared" si="1"/>
        <v>0</v>
      </c>
      <c r="J42" s="24">
        <v>0</v>
      </c>
      <c r="K42" s="25">
        <f t="shared" si="0"/>
        <v>0</v>
      </c>
    </row>
    <row r="43" spans="1:11" s="7" customFormat="1" x14ac:dyDescent="0.25">
      <c r="A43" s="17"/>
      <c r="B43" s="18" t="s">
        <v>685</v>
      </c>
      <c r="C43" s="19" t="s">
        <v>214</v>
      </c>
      <c r="D43" s="20" t="s">
        <v>48</v>
      </c>
      <c r="E43" s="21"/>
      <c r="F43" s="20" t="s">
        <v>22</v>
      </c>
      <c r="G43" s="20">
        <v>32</v>
      </c>
      <c r="H43" s="27">
        <v>0</v>
      </c>
      <c r="I43" s="23">
        <f t="shared" si="1"/>
        <v>0</v>
      </c>
      <c r="J43" s="24">
        <v>0</v>
      </c>
      <c r="K43" s="25">
        <f t="shared" si="0"/>
        <v>0</v>
      </c>
    </row>
    <row r="44" spans="1:11" s="7" customFormat="1" x14ac:dyDescent="0.25">
      <c r="A44" s="17"/>
      <c r="B44" s="18" t="s">
        <v>685</v>
      </c>
      <c r="C44" s="19" t="s">
        <v>102</v>
      </c>
      <c r="D44" s="20" t="s">
        <v>48</v>
      </c>
      <c r="E44" s="21"/>
      <c r="F44" s="20" t="s">
        <v>22</v>
      </c>
      <c r="G44" s="20">
        <v>8</v>
      </c>
      <c r="H44" s="27">
        <v>0</v>
      </c>
      <c r="I44" s="23">
        <f t="shared" si="1"/>
        <v>0</v>
      </c>
      <c r="J44" s="24">
        <v>0</v>
      </c>
      <c r="K44" s="25">
        <f t="shared" si="0"/>
        <v>0</v>
      </c>
    </row>
    <row r="45" spans="1:11" s="7" customFormat="1" x14ac:dyDescent="0.25">
      <c r="A45" s="17"/>
      <c r="B45" s="18" t="s">
        <v>685</v>
      </c>
      <c r="C45" s="19" t="s">
        <v>58</v>
      </c>
      <c r="D45" s="20" t="s">
        <v>48</v>
      </c>
      <c r="E45" s="21"/>
      <c r="F45" s="20" t="s">
        <v>22</v>
      </c>
      <c r="G45" s="20">
        <v>3</v>
      </c>
      <c r="H45" s="27">
        <v>0</v>
      </c>
      <c r="I45" s="23">
        <f t="shared" si="1"/>
        <v>0</v>
      </c>
      <c r="J45" s="24">
        <v>0</v>
      </c>
      <c r="K45" s="25">
        <f t="shared" si="0"/>
        <v>0</v>
      </c>
    </row>
    <row r="46" spans="1:11" s="7" customFormat="1" x14ac:dyDescent="0.25">
      <c r="A46" s="17"/>
      <c r="B46" s="18" t="s">
        <v>690</v>
      </c>
      <c r="C46" s="19"/>
      <c r="D46" s="20" t="s">
        <v>48</v>
      </c>
      <c r="E46" s="21"/>
      <c r="F46" s="20" t="s">
        <v>59</v>
      </c>
      <c r="G46" s="20">
        <v>39</v>
      </c>
      <c r="H46" s="27">
        <v>0</v>
      </c>
      <c r="I46" s="23">
        <f t="shared" si="1"/>
        <v>0</v>
      </c>
      <c r="J46" s="24">
        <v>0</v>
      </c>
      <c r="K46" s="25">
        <f t="shared" si="0"/>
        <v>0</v>
      </c>
    </row>
    <row r="47" spans="1:11" s="7" customFormat="1" x14ac:dyDescent="0.25">
      <c r="A47" s="17"/>
      <c r="B47" s="18" t="s">
        <v>688</v>
      </c>
      <c r="C47" s="19"/>
      <c r="D47" s="20" t="s">
        <v>48</v>
      </c>
      <c r="E47" s="21"/>
      <c r="F47" s="20" t="s">
        <v>59</v>
      </c>
      <c r="G47" s="20">
        <v>12</v>
      </c>
      <c r="H47" s="27">
        <v>0</v>
      </c>
      <c r="I47" s="23">
        <f t="shared" si="1"/>
        <v>0</v>
      </c>
      <c r="J47" s="24">
        <v>0</v>
      </c>
      <c r="K47" s="25">
        <f t="shared" si="0"/>
        <v>0</v>
      </c>
    </row>
    <row r="48" spans="1:11" s="7" customFormat="1" x14ac:dyDescent="0.25">
      <c r="A48" s="17"/>
      <c r="B48" s="18" t="s">
        <v>691</v>
      </c>
      <c r="C48" s="19"/>
      <c r="D48" s="20" t="s">
        <v>48</v>
      </c>
      <c r="E48" s="21"/>
      <c r="F48" s="20" t="s">
        <v>59</v>
      </c>
      <c r="G48" s="20">
        <v>29</v>
      </c>
      <c r="H48" s="27">
        <v>0</v>
      </c>
      <c r="I48" s="23">
        <f t="shared" si="1"/>
        <v>0</v>
      </c>
      <c r="J48" s="24">
        <v>0</v>
      </c>
      <c r="K48" s="25">
        <f t="shared" si="0"/>
        <v>0</v>
      </c>
    </row>
    <row r="49" spans="1:11" s="7" customFormat="1" x14ac:dyDescent="0.25">
      <c r="A49" s="17"/>
      <c r="B49" s="18" t="s">
        <v>650</v>
      </c>
      <c r="C49" s="19" t="s">
        <v>57</v>
      </c>
      <c r="D49" s="20" t="s">
        <v>165</v>
      </c>
      <c r="E49" s="21" t="s">
        <v>166</v>
      </c>
      <c r="F49" s="20" t="s">
        <v>22</v>
      </c>
      <c r="G49" s="20">
        <v>14</v>
      </c>
      <c r="H49" s="46" t="s">
        <v>708</v>
      </c>
      <c r="I49" s="47" t="s">
        <v>709</v>
      </c>
      <c r="J49" s="24">
        <v>0</v>
      </c>
      <c r="K49" s="25">
        <f t="shared" si="0"/>
        <v>0</v>
      </c>
    </row>
    <row r="50" spans="1:11" s="7" customFormat="1" x14ac:dyDescent="0.25">
      <c r="A50" s="17"/>
      <c r="B50" s="18" t="s">
        <v>650</v>
      </c>
      <c r="C50" s="19" t="s">
        <v>164</v>
      </c>
      <c r="D50" s="20" t="s">
        <v>165</v>
      </c>
      <c r="E50" s="21" t="s">
        <v>166</v>
      </c>
      <c r="F50" s="20" t="s">
        <v>22</v>
      </c>
      <c r="G50" s="20">
        <v>6</v>
      </c>
      <c r="H50" s="46" t="s">
        <v>708</v>
      </c>
      <c r="I50" s="47" t="s">
        <v>709</v>
      </c>
      <c r="J50" s="24">
        <v>0</v>
      </c>
      <c r="K50" s="25">
        <f t="shared" si="0"/>
        <v>0</v>
      </c>
    </row>
    <row r="51" spans="1:11" s="7" customFormat="1" x14ac:dyDescent="0.25">
      <c r="A51" s="17"/>
      <c r="B51" s="18" t="s">
        <v>650</v>
      </c>
      <c r="C51" s="19" t="s">
        <v>102</v>
      </c>
      <c r="D51" s="20" t="s">
        <v>165</v>
      </c>
      <c r="E51" s="21" t="s">
        <v>166</v>
      </c>
      <c r="F51" s="20" t="s">
        <v>22</v>
      </c>
      <c r="G51" s="20">
        <v>6</v>
      </c>
      <c r="H51" s="46" t="s">
        <v>708</v>
      </c>
      <c r="I51" s="47" t="s">
        <v>709</v>
      </c>
      <c r="J51" s="24">
        <v>0</v>
      </c>
      <c r="K51" s="25">
        <f t="shared" si="0"/>
        <v>0</v>
      </c>
    </row>
    <row r="52" spans="1:11" s="7" customFormat="1" x14ac:dyDescent="0.25">
      <c r="A52" s="17"/>
      <c r="B52" s="18" t="s">
        <v>649</v>
      </c>
      <c r="C52" s="19" t="s">
        <v>57</v>
      </c>
      <c r="D52" s="20" t="s">
        <v>167</v>
      </c>
      <c r="E52" s="21" t="s">
        <v>166</v>
      </c>
      <c r="F52" s="20" t="s">
        <v>22</v>
      </c>
      <c r="G52" s="20">
        <v>12</v>
      </c>
      <c r="H52" s="46" t="s">
        <v>708</v>
      </c>
      <c r="I52" s="47" t="s">
        <v>709</v>
      </c>
      <c r="J52" s="24">
        <v>0</v>
      </c>
      <c r="K52" s="25">
        <f t="shared" si="0"/>
        <v>0</v>
      </c>
    </row>
    <row r="53" spans="1:11" s="7" customFormat="1" x14ac:dyDescent="0.25">
      <c r="A53" s="17"/>
      <c r="B53" s="18" t="s">
        <v>649</v>
      </c>
      <c r="C53" s="19" t="s">
        <v>164</v>
      </c>
      <c r="D53" s="20" t="s">
        <v>167</v>
      </c>
      <c r="E53" s="21" t="s">
        <v>166</v>
      </c>
      <c r="F53" s="20" t="s">
        <v>22</v>
      </c>
      <c r="G53" s="20">
        <v>6</v>
      </c>
      <c r="H53" s="46" t="s">
        <v>708</v>
      </c>
      <c r="I53" s="47" t="s">
        <v>709</v>
      </c>
      <c r="J53" s="24">
        <v>0</v>
      </c>
      <c r="K53" s="25">
        <f t="shared" si="0"/>
        <v>0</v>
      </c>
    </row>
    <row r="54" spans="1:11" s="7" customFormat="1" x14ac:dyDescent="0.25">
      <c r="A54" s="17"/>
      <c r="B54" s="18" t="s">
        <v>649</v>
      </c>
      <c r="C54" s="19" t="s">
        <v>102</v>
      </c>
      <c r="D54" s="20" t="s">
        <v>167</v>
      </c>
      <c r="E54" s="21" t="s">
        <v>166</v>
      </c>
      <c r="F54" s="20" t="s">
        <v>22</v>
      </c>
      <c r="G54" s="20">
        <v>1</v>
      </c>
      <c r="H54" s="46" t="s">
        <v>708</v>
      </c>
      <c r="I54" s="47" t="s">
        <v>709</v>
      </c>
      <c r="J54" s="24">
        <v>0</v>
      </c>
      <c r="K54" s="25">
        <f t="shared" si="0"/>
        <v>0</v>
      </c>
    </row>
    <row r="55" spans="1:11" s="7" customFormat="1" x14ac:dyDescent="0.25">
      <c r="A55" s="17"/>
      <c r="B55" s="18" t="s">
        <v>649</v>
      </c>
      <c r="C55" s="19" t="s">
        <v>58</v>
      </c>
      <c r="D55" s="20" t="s">
        <v>167</v>
      </c>
      <c r="E55" s="21" t="s">
        <v>166</v>
      </c>
      <c r="F55" s="20" t="s">
        <v>22</v>
      </c>
      <c r="G55" s="20">
        <v>4</v>
      </c>
      <c r="H55" s="46" t="s">
        <v>708</v>
      </c>
      <c r="I55" s="47" t="s">
        <v>709</v>
      </c>
      <c r="J55" s="24">
        <v>0</v>
      </c>
      <c r="K55" s="25">
        <f t="shared" si="0"/>
        <v>0</v>
      </c>
    </row>
    <row r="56" spans="1:11" s="7" customFormat="1" x14ac:dyDescent="0.25">
      <c r="A56" s="17"/>
      <c r="B56" s="18" t="s">
        <v>624</v>
      </c>
      <c r="C56" s="19" t="s">
        <v>168</v>
      </c>
      <c r="D56" s="20" t="s">
        <v>169</v>
      </c>
      <c r="E56" s="21" t="s">
        <v>170</v>
      </c>
      <c r="F56" s="20" t="s">
        <v>59</v>
      </c>
      <c r="G56" s="20">
        <v>33.075000000000003</v>
      </c>
      <c r="H56" s="46" t="s">
        <v>708</v>
      </c>
      <c r="I56" s="47" t="s">
        <v>709</v>
      </c>
      <c r="J56" s="24">
        <v>0</v>
      </c>
      <c r="K56" s="25">
        <f t="shared" si="0"/>
        <v>0</v>
      </c>
    </row>
    <row r="57" spans="1:11" s="7" customFormat="1" x14ac:dyDescent="0.25">
      <c r="A57" s="17"/>
      <c r="B57" s="18" t="s">
        <v>622</v>
      </c>
      <c r="C57" s="19" t="s">
        <v>171</v>
      </c>
      <c r="D57" s="20"/>
      <c r="E57" s="21" t="s">
        <v>172</v>
      </c>
      <c r="F57" s="20" t="s">
        <v>59</v>
      </c>
      <c r="G57" s="20">
        <v>83.7</v>
      </c>
      <c r="H57" s="46" t="s">
        <v>708</v>
      </c>
      <c r="I57" s="47" t="s">
        <v>709</v>
      </c>
      <c r="J57" s="24">
        <v>0</v>
      </c>
      <c r="K57" s="25">
        <f t="shared" si="0"/>
        <v>0</v>
      </c>
    </row>
    <row r="58" spans="1:11" s="7" customFormat="1" ht="26.4" x14ac:dyDescent="0.25">
      <c r="A58" s="17"/>
      <c r="B58" s="18" t="s">
        <v>625</v>
      </c>
      <c r="C58" s="19" t="s">
        <v>62</v>
      </c>
      <c r="D58" s="20"/>
      <c r="E58" s="21" t="s">
        <v>61</v>
      </c>
      <c r="F58" s="20" t="s">
        <v>59</v>
      </c>
      <c r="G58" s="20">
        <v>198.25</v>
      </c>
      <c r="H58" s="46" t="s">
        <v>708</v>
      </c>
      <c r="I58" s="47" t="s">
        <v>709</v>
      </c>
      <c r="J58" s="24">
        <v>0</v>
      </c>
      <c r="K58" s="25">
        <f t="shared" si="0"/>
        <v>0</v>
      </c>
    </row>
    <row r="59" spans="1:11" s="7" customFormat="1" x14ac:dyDescent="0.25">
      <c r="A59" s="17"/>
      <c r="B59" s="18" t="s">
        <v>63</v>
      </c>
      <c r="C59" s="19"/>
      <c r="D59" s="20"/>
      <c r="E59" s="21"/>
      <c r="F59" s="20" t="s">
        <v>22</v>
      </c>
      <c r="G59" s="20">
        <v>1493.65</v>
      </c>
      <c r="H59" s="46" t="s">
        <v>708</v>
      </c>
      <c r="I59" s="47" t="s">
        <v>709</v>
      </c>
      <c r="J59" s="48">
        <v>0</v>
      </c>
      <c r="K59" s="49">
        <v>0</v>
      </c>
    </row>
    <row r="60" spans="1:11" s="7" customFormat="1" x14ac:dyDescent="0.25">
      <c r="A60" s="17"/>
      <c r="B60" s="18" t="s">
        <v>641</v>
      </c>
      <c r="C60" s="19"/>
      <c r="D60" s="20"/>
      <c r="E60" s="21"/>
      <c r="F60" s="20" t="s">
        <v>59</v>
      </c>
      <c r="G60" s="20">
        <v>92.070000000000007</v>
      </c>
      <c r="H60" s="46" t="s">
        <v>708</v>
      </c>
      <c r="I60" s="47" t="s">
        <v>709</v>
      </c>
      <c r="J60" s="24">
        <v>0</v>
      </c>
      <c r="K60" s="25">
        <f t="shared" ref="K60:K62" si="2">J60*G60</f>
        <v>0</v>
      </c>
    </row>
    <row r="61" spans="1:11" s="7" customFormat="1" x14ac:dyDescent="0.25">
      <c r="A61" s="17"/>
      <c r="B61" s="18" t="s">
        <v>683</v>
      </c>
      <c r="C61" s="19"/>
      <c r="D61" s="20"/>
      <c r="E61" s="21" t="s">
        <v>64</v>
      </c>
      <c r="F61" s="20" t="s">
        <v>27</v>
      </c>
      <c r="G61" s="20">
        <v>1</v>
      </c>
      <c r="H61" s="46" t="s">
        <v>708</v>
      </c>
      <c r="I61" s="47" t="s">
        <v>709</v>
      </c>
      <c r="J61" s="24">
        <v>0</v>
      </c>
      <c r="K61" s="25">
        <f t="shared" si="2"/>
        <v>0</v>
      </c>
    </row>
    <row r="62" spans="1:11" s="7" customFormat="1" x14ac:dyDescent="0.25">
      <c r="A62" s="17"/>
      <c r="B62" s="18" t="s">
        <v>606</v>
      </c>
      <c r="C62" s="19" t="s">
        <v>245</v>
      </c>
      <c r="D62" s="20"/>
      <c r="E62" s="21" t="s">
        <v>66</v>
      </c>
      <c r="F62" s="20" t="s">
        <v>27</v>
      </c>
      <c r="G62" s="20">
        <v>10</v>
      </c>
      <c r="H62" s="46" t="s">
        <v>708</v>
      </c>
      <c r="I62" s="47" t="s">
        <v>709</v>
      </c>
      <c r="J62" s="24">
        <v>0</v>
      </c>
      <c r="K62" s="25">
        <f t="shared" si="2"/>
        <v>0</v>
      </c>
    </row>
    <row r="63" spans="1:11" s="7" customFormat="1" x14ac:dyDescent="0.25">
      <c r="A63" s="17"/>
      <c r="B63" s="18" t="s">
        <v>69</v>
      </c>
      <c r="C63" s="19"/>
      <c r="D63" s="20"/>
      <c r="E63" s="21" t="s">
        <v>70</v>
      </c>
      <c r="F63" s="20" t="s">
        <v>28</v>
      </c>
      <c r="G63" s="20">
        <v>1</v>
      </c>
      <c r="H63" s="46" t="s">
        <v>708</v>
      </c>
      <c r="I63" s="47" t="s">
        <v>709</v>
      </c>
      <c r="J63" s="48">
        <v>0</v>
      </c>
      <c r="K63" s="49">
        <v>0</v>
      </c>
    </row>
    <row r="64" spans="1:11" s="7" customFormat="1" x14ac:dyDescent="0.25">
      <c r="A64" s="17" t="s">
        <v>437</v>
      </c>
      <c r="B64" s="18" t="s">
        <v>602</v>
      </c>
      <c r="C64" s="19" t="s">
        <v>438</v>
      </c>
      <c r="D64" s="20"/>
      <c r="E64" s="21" t="s">
        <v>301</v>
      </c>
      <c r="F64" s="20" t="s">
        <v>27</v>
      </c>
      <c r="G64" s="20">
        <v>1</v>
      </c>
      <c r="H64" s="46" t="s">
        <v>708</v>
      </c>
      <c r="I64" s="47" t="s">
        <v>709</v>
      </c>
      <c r="J64" s="24">
        <v>0</v>
      </c>
      <c r="K64" s="25">
        <f t="shared" ref="K64:K76" si="3">J64*G64</f>
        <v>0</v>
      </c>
    </row>
    <row r="65" spans="1:11" s="7" customFormat="1" x14ac:dyDescent="0.25">
      <c r="A65" s="17"/>
      <c r="B65" s="18" t="s">
        <v>639</v>
      </c>
      <c r="C65" s="19" t="s">
        <v>439</v>
      </c>
      <c r="D65" s="20"/>
      <c r="E65" s="21"/>
      <c r="F65" s="20" t="s">
        <v>27</v>
      </c>
      <c r="G65" s="20">
        <v>1</v>
      </c>
      <c r="H65" s="46" t="s">
        <v>708</v>
      </c>
      <c r="I65" s="47" t="s">
        <v>709</v>
      </c>
      <c r="J65" s="24">
        <v>0</v>
      </c>
      <c r="K65" s="25">
        <f t="shared" si="3"/>
        <v>0</v>
      </c>
    </row>
    <row r="66" spans="1:11" s="7" customFormat="1" x14ac:dyDescent="0.25">
      <c r="A66" s="17"/>
      <c r="B66" s="18" t="s">
        <v>613</v>
      </c>
      <c r="C66" s="19" t="s">
        <v>440</v>
      </c>
      <c r="D66" s="20"/>
      <c r="E66" s="21"/>
      <c r="F66" s="20" t="s">
        <v>27</v>
      </c>
      <c r="G66" s="20">
        <v>1</v>
      </c>
      <c r="H66" s="46" t="s">
        <v>708</v>
      </c>
      <c r="I66" s="47" t="s">
        <v>709</v>
      </c>
      <c r="J66" s="24">
        <v>0</v>
      </c>
      <c r="K66" s="25">
        <f t="shared" si="3"/>
        <v>0</v>
      </c>
    </row>
    <row r="67" spans="1:11" s="7" customFormat="1" ht="26.4" x14ac:dyDescent="0.25">
      <c r="A67" s="17"/>
      <c r="B67" s="18" t="s">
        <v>633</v>
      </c>
      <c r="C67" s="19" t="s">
        <v>181</v>
      </c>
      <c r="D67" s="20"/>
      <c r="E67" s="21" t="s">
        <v>33</v>
      </c>
      <c r="F67" s="20" t="s">
        <v>27</v>
      </c>
      <c r="G67" s="20">
        <v>1</v>
      </c>
      <c r="H67" s="46" t="s">
        <v>708</v>
      </c>
      <c r="I67" s="47" t="s">
        <v>709</v>
      </c>
      <c r="J67" s="24">
        <v>0</v>
      </c>
      <c r="K67" s="25">
        <f t="shared" si="3"/>
        <v>0</v>
      </c>
    </row>
    <row r="68" spans="1:11" s="7" customFormat="1" ht="26.4" x14ac:dyDescent="0.25">
      <c r="A68" s="17"/>
      <c r="B68" s="18" t="s">
        <v>633</v>
      </c>
      <c r="C68" s="19" t="s">
        <v>382</v>
      </c>
      <c r="D68" s="20"/>
      <c r="E68" s="21" t="s">
        <v>33</v>
      </c>
      <c r="F68" s="20" t="s">
        <v>27</v>
      </c>
      <c r="G68" s="20">
        <v>2</v>
      </c>
      <c r="H68" s="46" t="s">
        <v>708</v>
      </c>
      <c r="I68" s="47" t="s">
        <v>709</v>
      </c>
      <c r="J68" s="24">
        <v>0</v>
      </c>
      <c r="K68" s="25">
        <f t="shared" si="3"/>
        <v>0</v>
      </c>
    </row>
    <row r="69" spans="1:11" s="7" customFormat="1" x14ac:dyDescent="0.25">
      <c r="A69" s="17"/>
      <c r="B69" s="18" t="s">
        <v>636</v>
      </c>
      <c r="C69" s="19" t="s">
        <v>85</v>
      </c>
      <c r="D69" s="20"/>
      <c r="E69" s="21"/>
      <c r="F69" s="20" t="s">
        <v>27</v>
      </c>
      <c r="G69" s="20">
        <v>14</v>
      </c>
      <c r="H69" s="46" t="s">
        <v>708</v>
      </c>
      <c r="I69" s="47" t="s">
        <v>709</v>
      </c>
      <c r="J69" s="24">
        <v>0</v>
      </c>
      <c r="K69" s="25">
        <f t="shared" si="3"/>
        <v>0</v>
      </c>
    </row>
    <row r="70" spans="1:11" s="7" customFormat="1" x14ac:dyDescent="0.25">
      <c r="A70" s="17"/>
      <c r="B70" s="18" t="s">
        <v>600</v>
      </c>
      <c r="C70" s="19" t="s">
        <v>90</v>
      </c>
      <c r="D70" s="20" t="s">
        <v>91</v>
      </c>
      <c r="E70" s="21"/>
      <c r="F70" s="20" t="s">
        <v>27</v>
      </c>
      <c r="G70" s="20">
        <v>14</v>
      </c>
      <c r="H70" s="46" t="s">
        <v>708</v>
      </c>
      <c r="I70" s="47" t="s">
        <v>709</v>
      </c>
      <c r="J70" s="24">
        <v>0</v>
      </c>
      <c r="K70" s="25">
        <f t="shared" si="3"/>
        <v>0</v>
      </c>
    </row>
    <row r="71" spans="1:11" s="7" customFormat="1" x14ac:dyDescent="0.25">
      <c r="A71" s="17"/>
      <c r="B71" s="18" t="s">
        <v>685</v>
      </c>
      <c r="C71" s="19" t="s">
        <v>123</v>
      </c>
      <c r="D71" s="20" t="s">
        <v>48</v>
      </c>
      <c r="E71" s="21"/>
      <c r="F71" s="20" t="s">
        <v>22</v>
      </c>
      <c r="G71" s="20">
        <v>5</v>
      </c>
      <c r="H71" s="27">
        <v>0</v>
      </c>
      <c r="I71" s="23">
        <f t="shared" ref="I71:I74" si="4">H71*G71</f>
        <v>0</v>
      </c>
      <c r="J71" s="24">
        <v>0</v>
      </c>
      <c r="K71" s="25">
        <f t="shared" si="3"/>
        <v>0</v>
      </c>
    </row>
    <row r="72" spans="1:11" s="7" customFormat="1" x14ac:dyDescent="0.25">
      <c r="A72" s="17"/>
      <c r="B72" s="18" t="s">
        <v>685</v>
      </c>
      <c r="C72" s="19" t="s">
        <v>214</v>
      </c>
      <c r="D72" s="20" t="s">
        <v>48</v>
      </c>
      <c r="E72" s="21"/>
      <c r="F72" s="20" t="s">
        <v>22</v>
      </c>
      <c r="G72" s="20">
        <v>6</v>
      </c>
      <c r="H72" s="27">
        <v>0</v>
      </c>
      <c r="I72" s="23">
        <f t="shared" si="4"/>
        <v>0</v>
      </c>
      <c r="J72" s="24">
        <v>0</v>
      </c>
      <c r="K72" s="25">
        <f t="shared" si="3"/>
        <v>0</v>
      </c>
    </row>
    <row r="73" spans="1:11" s="7" customFormat="1" x14ac:dyDescent="0.25">
      <c r="A73" s="17"/>
      <c r="B73" s="18" t="s">
        <v>685</v>
      </c>
      <c r="C73" s="19" t="s">
        <v>102</v>
      </c>
      <c r="D73" s="20" t="s">
        <v>48</v>
      </c>
      <c r="E73" s="21"/>
      <c r="F73" s="20" t="s">
        <v>22</v>
      </c>
      <c r="G73" s="20">
        <v>8</v>
      </c>
      <c r="H73" s="27">
        <v>0</v>
      </c>
      <c r="I73" s="23">
        <f t="shared" si="4"/>
        <v>0</v>
      </c>
      <c r="J73" s="24">
        <v>0</v>
      </c>
      <c r="K73" s="25">
        <f t="shared" si="3"/>
        <v>0</v>
      </c>
    </row>
    <row r="74" spans="1:11" s="7" customFormat="1" x14ac:dyDescent="0.25">
      <c r="A74" s="17"/>
      <c r="B74" s="18" t="s">
        <v>690</v>
      </c>
      <c r="C74" s="19"/>
      <c r="D74" s="20" t="s">
        <v>48</v>
      </c>
      <c r="E74" s="21"/>
      <c r="F74" s="20" t="s">
        <v>59</v>
      </c>
      <c r="G74" s="20">
        <v>2</v>
      </c>
      <c r="H74" s="27">
        <v>0</v>
      </c>
      <c r="I74" s="23">
        <f t="shared" si="4"/>
        <v>0</v>
      </c>
      <c r="J74" s="24">
        <v>0</v>
      </c>
      <c r="K74" s="25">
        <f t="shared" si="3"/>
        <v>0</v>
      </c>
    </row>
    <row r="75" spans="1:11" s="7" customFormat="1" x14ac:dyDescent="0.25">
      <c r="A75" s="17"/>
      <c r="B75" s="18" t="s">
        <v>649</v>
      </c>
      <c r="C75" s="19" t="s">
        <v>102</v>
      </c>
      <c r="D75" s="20" t="s">
        <v>167</v>
      </c>
      <c r="E75" s="21" t="s">
        <v>166</v>
      </c>
      <c r="F75" s="20" t="s">
        <v>22</v>
      </c>
      <c r="G75" s="20">
        <v>6</v>
      </c>
      <c r="H75" s="46" t="s">
        <v>708</v>
      </c>
      <c r="I75" s="47" t="s">
        <v>709</v>
      </c>
      <c r="J75" s="24">
        <v>0</v>
      </c>
      <c r="K75" s="25">
        <f t="shared" si="3"/>
        <v>0</v>
      </c>
    </row>
    <row r="76" spans="1:11" s="7" customFormat="1" x14ac:dyDescent="0.25">
      <c r="A76" s="17"/>
      <c r="B76" s="18" t="s">
        <v>623</v>
      </c>
      <c r="C76" s="19" t="s">
        <v>346</v>
      </c>
      <c r="D76" s="20" t="s">
        <v>347</v>
      </c>
      <c r="E76" s="21" t="s">
        <v>348</v>
      </c>
      <c r="F76" s="20" t="s">
        <v>59</v>
      </c>
      <c r="G76" s="20">
        <v>5</v>
      </c>
      <c r="H76" s="46" t="s">
        <v>708</v>
      </c>
      <c r="I76" s="47" t="s">
        <v>709</v>
      </c>
      <c r="J76" s="24">
        <v>0</v>
      </c>
      <c r="K76" s="25">
        <f t="shared" si="3"/>
        <v>0</v>
      </c>
    </row>
    <row r="77" spans="1:11" s="7" customFormat="1" x14ac:dyDescent="0.25">
      <c r="A77" s="17"/>
      <c r="B77" s="18" t="s">
        <v>63</v>
      </c>
      <c r="C77" s="19"/>
      <c r="D77" s="20"/>
      <c r="E77" s="21"/>
      <c r="F77" s="20" t="s">
        <v>22</v>
      </c>
      <c r="G77" s="20">
        <v>30</v>
      </c>
      <c r="H77" s="46" t="s">
        <v>708</v>
      </c>
      <c r="I77" s="47" t="s">
        <v>709</v>
      </c>
      <c r="J77" s="48">
        <v>0</v>
      </c>
      <c r="K77" s="49">
        <v>0</v>
      </c>
    </row>
    <row r="78" spans="1:11" s="7" customFormat="1" x14ac:dyDescent="0.25">
      <c r="A78" s="17"/>
      <c r="B78" s="18" t="s">
        <v>69</v>
      </c>
      <c r="C78" s="19"/>
      <c r="D78" s="20"/>
      <c r="E78" s="21" t="s">
        <v>70</v>
      </c>
      <c r="F78" s="20" t="s">
        <v>28</v>
      </c>
      <c r="G78" s="20">
        <v>1</v>
      </c>
      <c r="H78" s="46" t="s">
        <v>708</v>
      </c>
      <c r="I78" s="47" t="s">
        <v>709</v>
      </c>
      <c r="J78" s="48">
        <v>0</v>
      </c>
      <c r="K78" s="49">
        <v>0</v>
      </c>
    </row>
    <row r="79" spans="1:11" s="7" customFormat="1" x14ac:dyDescent="0.25">
      <c r="A79" s="17" t="s">
        <v>441</v>
      </c>
      <c r="B79" s="18" t="s">
        <v>602</v>
      </c>
      <c r="C79" s="19" t="s">
        <v>355</v>
      </c>
      <c r="D79" s="20"/>
      <c r="E79" s="21" t="s">
        <v>301</v>
      </c>
      <c r="F79" s="20" t="s">
        <v>27</v>
      </c>
      <c r="G79" s="20">
        <v>1</v>
      </c>
      <c r="H79" s="46" t="s">
        <v>708</v>
      </c>
      <c r="I79" s="47" t="s">
        <v>709</v>
      </c>
      <c r="J79" s="24">
        <v>0</v>
      </c>
      <c r="K79" s="25">
        <f t="shared" ref="K79:K93" si="5">J79*G79</f>
        <v>0</v>
      </c>
    </row>
    <row r="80" spans="1:11" s="7" customFormat="1" x14ac:dyDescent="0.25">
      <c r="A80" s="17"/>
      <c r="B80" s="18" t="s">
        <v>639</v>
      </c>
      <c r="C80" s="19" t="s">
        <v>390</v>
      </c>
      <c r="D80" s="20"/>
      <c r="E80" s="21"/>
      <c r="F80" s="20" t="s">
        <v>27</v>
      </c>
      <c r="G80" s="20">
        <v>1</v>
      </c>
      <c r="H80" s="46" t="s">
        <v>708</v>
      </c>
      <c r="I80" s="47" t="s">
        <v>709</v>
      </c>
      <c r="J80" s="24">
        <v>0</v>
      </c>
      <c r="K80" s="25">
        <f t="shared" si="5"/>
        <v>0</v>
      </c>
    </row>
    <row r="81" spans="1:11" s="7" customFormat="1" x14ac:dyDescent="0.25">
      <c r="A81" s="17"/>
      <c r="B81" s="18" t="s">
        <v>613</v>
      </c>
      <c r="C81" s="19" t="s">
        <v>391</v>
      </c>
      <c r="D81" s="20"/>
      <c r="E81" s="21"/>
      <c r="F81" s="20" t="s">
        <v>27</v>
      </c>
      <c r="G81" s="20">
        <v>1</v>
      </c>
      <c r="H81" s="46" t="s">
        <v>708</v>
      </c>
      <c r="I81" s="47" t="s">
        <v>709</v>
      </c>
      <c r="J81" s="24">
        <v>0</v>
      </c>
      <c r="K81" s="25">
        <f t="shared" si="5"/>
        <v>0</v>
      </c>
    </row>
    <row r="82" spans="1:11" s="7" customFormat="1" ht="26.4" x14ac:dyDescent="0.25">
      <c r="A82" s="17"/>
      <c r="B82" s="18" t="s">
        <v>633</v>
      </c>
      <c r="C82" s="19" t="s">
        <v>181</v>
      </c>
      <c r="D82" s="20"/>
      <c r="E82" s="21" t="s">
        <v>33</v>
      </c>
      <c r="F82" s="20" t="s">
        <v>27</v>
      </c>
      <c r="G82" s="20">
        <v>1</v>
      </c>
      <c r="H82" s="46" t="s">
        <v>708</v>
      </c>
      <c r="I82" s="47" t="s">
        <v>709</v>
      </c>
      <c r="J82" s="24">
        <v>0</v>
      </c>
      <c r="K82" s="25">
        <f t="shared" si="5"/>
        <v>0</v>
      </c>
    </row>
    <row r="83" spans="1:11" s="7" customFormat="1" ht="26.4" x14ac:dyDescent="0.25">
      <c r="A83" s="17"/>
      <c r="B83" s="18" t="s">
        <v>633</v>
      </c>
      <c r="C83" s="19" t="s">
        <v>135</v>
      </c>
      <c r="D83" s="20"/>
      <c r="E83" s="21" t="s">
        <v>33</v>
      </c>
      <c r="F83" s="20" t="s">
        <v>27</v>
      </c>
      <c r="G83" s="20">
        <v>1</v>
      </c>
      <c r="H83" s="46" t="s">
        <v>708</v>
      </c>
      <c r="I83" s="47" t="s">
        <v>709</v>
      </c>
      <c r="J83" s="24">
        <v>0</v>
      </c>
      <c r="K83" s="25">
        <f t="shared" si="5"/>
        <v>0</v>
      </c>
    </row>
    <row r="84" spans="1:11" s="7" customFormat="1" x14ac:dyDescent="0.25">
      <c r="A84" s="17"/>
      <c r="B84" s="18" t="s">
        <v>636</v>
      </c>
      <c r="C84" s="19" t="s">
        <v>85</v>
      </c>
      <c r="D84" s="20"/>
      <c r="E84" s="21"/>
      <c r="F84" s="20" t="s">
        <v>27</v>
      </c>
      <c r="G84" s="20">
        <v>7</v>
      </c>
      <c r="H84" s="46" t="s">
        <v>708</v>
      </c>
      <c r="I84" s="47" t="s">
        <v>709</v>
      </c>
      <c r="J84" s="24">
        <v>0</v>
      </c>
      <c r="K84" s="25">
        <f t="shared" si="5"/>
        <v>0</v>
      </c>
    </row>
    <row r="85" spans="1:11" s="7" customFormat="1" x14ac:dyDescent="0.25">
      <c r="A85" s="17"/>
      <c r="B85" s="18" t="s">
        <v>636</v>
      </c>
      <c r="C85" s="19" t="s">
        <v>40</v>
      </c>
      <c r="D85" s="20"/>
      <c r="E85" s="21"/>
      <c r="F85" s="20" t="s">
        <v>27</v>
      </c>
      <c r="G85" s="20">
        <v>1</v>
      </c>
      <c r="H85" s="46" t="s">
        <v>708</v>
      </c>
      <c r="I85" s="47" t="s">
        <v>709</v>
      </c>
      <c r="J85" s="24">
        <v>0</v>
      </c>
      <c r="K85" s="25">
        <f t="shared" si="5"/>
        <v>0</v>
      </c>
    </row>
    <row r="86" spans="1:11" s="7" customFormat="1" x14ac:dyDescent="0.25">
      <c r="A86" s="17"/>
      <c r="B86" s="18" t="s">
        <v>600</v>
      </c>
      <c r="C86" s="19" t="s">
        <v>90</v>
      </c>
      <c r="D86" s="20" t="s">
        <v>91</v>
      </c>
      <c r="E86" s="21"/>
      <c r="F86" s="20" t="s">
        <v>27</v>
      </c>
      <c r="G86" s="20">
        <v>7</v>
      </c>
      <c r="H86" s="46" t="s">
        <v>708</v>
      </c>
      <c r="I86" s="47" t="s">
        <v>709</v>
      </c>
      <c r="J86" s="24">
        <v>0</v>
      </c>
      <c r="K86" s="25">
        <f t="shared" si="5"/>
        <v>0</v>
      </c>
    </row>
    <row r="87" spans="1:11" s="7" customFormat="1" x14ac:dyDescent="0.25">
      <c r="A87" s="17"/>
      <c r="B87" s="18" t="s">
        <v>600</v>
      </c>
      <c r="C87" s="19" t="s">
        <v>185</v>
      </c>
      <c r="D87" s="20" t="s">
        <v>91</v>
      </c>
      <c r="E87" s="21"/>
      <c r="F87" s="20" t="s">
        <v>27</v>
      </c>
      <c r="G87" s="20">
        <v>1</v>
      </c>
      <c r="H87" s="46" t="s">
        <v>708</v>
      </c>
      <c r="I87" s="47" t="s">
        <v>709</v>
      </c>
      <c r="J87" s="24">
        <v>0</v>
      </c>
      <c r="K87" s="25">
        <f t="shared" si="5"/>
        <v>0</v>
      </c>
    </row>
    <row r="88" spans="1:11" s="7" customFormat="1" x14ac:dyDescent="0.25">
      <c r="A88" s="17"/>
      <c r="B88" s="18" t="s">
        <v>685</v>
      </c>
      <c r="C88" s="19" t="s">
        <v>214</v>
      </c>
      <c r="D88" s="20" t="s">
        <v>48</v>
      </c>
      <c r="E88" s="21"/>
      <c r="F88" s="20" t="s">
        <v>22</v>
      </c>
      <c r="G88" s="20">
        <v>4</v>
      </c>
      <c r="H88" s="27">
        <v>0</v>
      </c>
      <c r="I88" s="23">
        <f t="shared" ref="I88:I91" si="6">H88*G88</f>
        <v>0</v>
      </c>
      <c r="J88" s="24">
        <v>0</v>
      </c>
      <c r="K88" s="25">
        <f t="shared" si="5"/>
        <v>0</v>
      </c>
    </row>
    <row r="89" spans="1:11" s="7" customFormat="1" x14ac:dyDescent="0.25">
      <c r="A89" s="17"/>
      <c r="B89" s="18" t="s">
        <v>685</v>
      </c>
      <c r="C89" s="19" t="s">
        <v>102</v>
      </c>
      <c r="D89" s="20" t="s">
        <v>48</v>
      </c>
      <c r="E89" s="21"/>
      <c r="F89" s="20" t="s">
        <v>22</v>
      </c>
      <c r="G89" s="20">
        <v>4</v>
      </c>
      <c r="H89" s="27">
        <v>0</v>
      </c>
      <c r="I89" s="23">
        <f t="shared" si="6"/>
        <v>0</v>
      </c>
      <c r="J89" s="24">
        <v>0</v>
      </c>
      <c r="K89" s="25">
        <f t="shared" si="5"/>
        <v>0</v>
      </c>
    </row>
    <row r="90" spans="1:11" s="7" customFormat="1" x14ac:dyDescent="0.25">
      <c r="A90" s="17"/>
      <c r="B90" s="18" t="s">
        <v>685</v>
      </c>
      <c r="C90" s="19" t="s">
        <v>58</v>
      </c>
      <c r="D90" s="20" t="s">
        <v>48</v>
      </c>
      <c r="E90" s="21"/>
      <c r="F90" s="20" t="s">
        <v>22</v>
      </c>
      <c r="G90" s="20">
        <v>1</v>
      </c>
      <c r="H90" s="27">
        <v>0</v>
      </c>
      <c r="I90" s="23">
        <f t="shared" si="6"/>
        <v>0</v>
      </c>
      <c r="J90" s="24">
        <v>0</v>
      </c>
      <c r="K90" s="25">
        <f t="shared" si="5"/>
        <v>0</v>
      </c>
    </row>
    <row r="91" spans="1:11" s="7" customFormat="1" x14ac:dyDescent="0.25">
      <c r="A91" s="17"/>
      <c r="B91" s="18" t="s">
        <v>690</v>
      </c>
      <c r="C91" s="19"/>
      <c r="D91" s="20" t="s">
        <v>48</v>
      </c>
      <c r="E91" s="21"/>
      <c r="F91" s="20" t="s">
        <v>59</v>
      </c>
      <c r="G91" s="20">
        <v>1</v>
      </c>
      <c r="H91" s="27">
        <v>0</v>
      </c>
      <c r="I91" s="23">
        <f t="shared" si="6"/>
        <v>0</v>
      </c>
      <c r="J91" s="24">
        <v>0</v>
      </c>
      <c r="K91" s="25">
        <f t="shared" si="5"/>
        <v>0</v>
      </c>
    </row>
    <row r="92" spans="1:11" s="7" customFormat="1" x14ac:dyDescent="0.25">
      <c r="A92" s="17"/>
      <c r="B92" s="18" t="s">
        <v>649</v>
      </c>
      <c r="C92" s="19" t="s">
        <v>102</v>
      </c>
      <c r="D92" s="20" t="s">
        <v>167</v>
      </c>
      <c r="E92" s="21" t="s">
        <v>166</v>
      </c>
      <c r="F92" s="20" t="s">
        <v>22</v>
      </c>
      <c r="G92" s="20">
        <v>6</v>
      </c>
      <c r="H92" s="46" t="s">
        <v>708</v>
      </c>
      <c r="I92" s="47" t="s">
        <v>709</v>
      </c>
      <c r="J92" s="24">
        <v>0</v>
      </c>
      <c r="K92" s="25">
        <f t="shared" si="5"/>
        <v>0</v>
      </c>
    </row>
    <row r="93" spans="1:11" s="7" customFormat="1" x14ac:dyDescent="0.25">
      <c r="A93" s="17"/>
      <c r="B93" s="18" t="s">
        <v>623</v>
      </c>
      <c r="C93" s="19" t="s">
        <v>346</v>
      </c>
      <c r="D93" s="20" t="s">
        <v>347</v>
      </c>
      <c r="E93" s="21" t="s">
        <v>348</v>
      </c>
      <c r="F93" s="20" t="s">
        <v>59</v>
      </c>
      <c r="G93" s="20">
        <v>4.75</v>
      </c>
      <c r="H93" s="46" t="s">
        <v>708</v>
      </c>
      <c r="I93" s="47" t="s">
        <v>709</v>
      </c>
      <c r="J93" s="24">
        <v>0</v>
      </c>
      <c r="K93" s="25">
        <f t="shared" si="5"/>
        <v>0</v>
      </c>
    </row>
    <row r="94" spans="1:11" s="7" customFormat="1" x14ac:dyDescent="0.25">
      <c r="A94" s="17"/>
      <c r="B94" s="18" t="s">
        <v>63</v>
      </c>
      <c r="C94" s="19"/>
      <c r="D94" s="20"/>
      <c r="E94" s="21"/>
      <c r="F94" s="20" t="s">
        <v>22</v>
      </c>
      <c r="G94" s="20">
        <v>28.5</v>
      </c>
      <c r="H94" s="46" t="s">
        <v>708</v>
      </c>
      <c r="I94" s="47" t="s">
        <v>709</v>
      </c>
      <c r="J94" s="48">
        <v>0</v>
      </c>
      <c r="K94" s="49">
        <v>0</v>
      </c>
    </row>
    <row r="95" spans="1:11" s="7" customFormat="1" x14ac:dyDescent="0.25">
      <c r="A95" s="17"/>
      <c r="B95" s="18" t="s">
        <v>69</v>
      </c>
      <c r="C95" s="19"/>
      <c r="D95" s="20"/>
      <c r="E95" s="21" t="s">
        <v>70</v>
      </c>
      <c r="F95" s="20" t="s">
        <v>28</v>
      </c>
      <c r="G95" s="20">
        <v>1</v>
      </c>
      <c r="H95" s="46" t="s">
        <v>708</v>
      </c>
      <c r="I95" s="47" t="s">
        <v>709</v>
      </c>
      <c r="J95" s="48">
        <v>0</v>
      </c>
      <c r="K95" s="49">
        <v>0</v>
      </c>
    </row>
    <row r="96" spans="1:11" s="7" customFormat="1" x14ac:dyDescent="0.25">
      <c r="A96" s="17" t="s">
        <v>442</v>
      </c>
      <c r="B96" s="18" t="s">
        <v>603</v>
      </c>
      <c r="C96" s="19" t="s">
        <v>393</v>
      </c>
      <c r="D96" s="20"/>
      <c r="E96" s="21" t="s">
        <v>301</v>
      </c>
      <c r="F96" s="20" t="s">
        <v>27</v>
      </c>
      <c r="G96" s="20">
        <v>1</v>
      </c>
      <c r="H96" s="46" t="s">
        <v>708</v>
      </c>
      <c r="I96" s="47" t="s">
        <v>709</v>
      </c>
      <c r="J96" s="24">
        <v>0</v>
      </c>
      <c r="K96" s="25">
        <f t="shared" ref="K96:K106" si="7">J96*G96</f>
        <v>0</v>
      </c>
    </row>
    <row r="97" spans="1:11" s="7" customFormat="1" x14ac:dyDescent="0.25">
      <c r="A97" s="17"/>
      <c r="B97" s="18" t="s">
        <v>639</v>
      </c>
      <c r="C97" s="19" t="s">
        <v>356</v>
      </c>
      <c r="D97" s="20"/>
      <c r="E97" s="21"/>
      <c r="F97" s="20" t="s">
        <v>27</v>
      </c>
      <c r="G97" s="20">
        <v>1</v>
      </c>
      <c r="H97" s="46" t="s">
        <v>708</v>
      </c>
      <c r="I97" s="47" t="s">
        <v>709</v>
      </c>
      <c r="J97" s="24">
        <v>0</v>
      </c>
      <c r="K97" s="25">
        <f t="shared" si="7"/>
        <v>0</v>
      </c>
    </row>
    <row r="98" spans="1:11" s="7" customFormat="1" x14ac:dyDescent="0.25">
      <c r="A98" s="17"/>
      <c r="B98" s="18" t="s">
        <v>679</v>
      </c>
      <c r="C98" s="19" t="s">
        <v>394</v>
      </c>
      <c r="D98" s="20"/>
      <c r="E98" s="21" t="s">
        <v>301</v>
      </c>
      <c r="F98" s="20" t="s">
        <v>27</v>
      </c>
      <c r="G98" s="20">
        <v>2</v>
      </c>
      <c r="H98" s="46" t="s">
        <v>708</v>
      </c>
      <c r="I98" s="47" t="s">
        <v>709</v>
      </c>
      <c r="J98" s="24">
        <v>0</v>
      </c>
      <c r="K98" s="25">
        <f t="shared" si="7"/>
        <v>0</v>
      </c>
    </row>
    <row r="99" spans="1:11" s="7" customFormat="1" ht="26.4" x14ac:dyDescent="0.25">
      <c r="A99" s="17"/>
      <c r="B99" s="18" t="s">
        <v>633</v>
      </c>
      <c r="C99" s="19" t="s">
        <v>135</v>
      </c>
      <c r="D99" s="20"/>
      <c r="E99" s="21" t="s">
        <v>33</v>
      </c>
      <c r="F99" s="20" t="s">
        <v>27</v>
      </c>
      <c r="G99" s="20">
        <v>1</v>
      </c>
      <c r="H99" s="46" t="s">
        <v>708</v>
      </c>
      <c r="I99" s="47" t="s">
        <v>709</v>
      </c>
      <c r="J99" s="24">
        <v>0</v>
      </c>
      <c r="K99" s="25">
        <f t="shared" si="7"/>
        <v>0</v>
      </c>
    </row>
    <row r="100" spans="1:11" s="7" customFormat="1" x14ac:dyDescent="0.25">
      <c r="A100" s="17"/>
      <c r="B100" s="18" t="s">
        <v>644</v>
      </c>
      <c r="C100" s="19" t="s">
        <v>345</v>
      </c>
      <c r="D100" s="20" t="s">
        <v>87</v>
      </c>
      <c r="E100" s="21"/>
      <c r="F100" s="20" t="s">
        <v>27</v>
      </c>
      <c r="G100" s="20">
        <v>1</v>
      </c>
      <c r="H100" s="46" t="s">
        <v>708</v>
      </c>
      <c r="I100" s="47" t="s">
        <v>709</v>
      </c>
      <c r="J100" s="24">
        <v>0</v>
      </c>
      <c r="K100" s="25">
        <f t="shared" si="7"/>
        <v>0</v>
      </c>
    </row>
    <row r="101" spans="1:11" s="7" customFormat="1" x14ac:dyDescent="0.25">
      <c r="A101" s="17"/>
      <c r="B101" s="18" t="s">
        <v>600</v>
      </c>
      <c r="C101" s="19" t="s">
        <v>90</v>
      </c>
      <c r="D101" s="20" t="s">
        <v>91</v>
      </c>
      <c r="E101" s="21"/>
      <c r="F101" s="20" t="s">
        <v>27</v>
      </c>
      <c r="G101" s="20">
        <v>2</v>
      </c>
      <c r="H101" s="46" t="s">
        <v>708</v>
      </c>
      <c r="I101" s="47" t="s">
        <v>709</v>
      </c>
      <c r="J101" s="24">
        <v>0</v>
      </c>
      <c r="K101" s="25">
        <f t="shared" si="7"/>
        <v>0</v>
      </c>
    </row>
    <row r="102" spans="1:11" s="7" customFormat="1" x14ac:dyDescent="0.25">
      <c r="A102" s="17"/>
      <c r="B102" s="18" t="s">
        <v>685</v>
      </c>
      <c r="C102" s="19" t="s">
        <v>58</v>
      </c>
      <c r="D102" s="20" t="s">
        <v>48</v>
      </c>
      <c r="E102" s="21"/>
      <c r="F102" s="20" t="s">
        <v>22</v>
      </c>
      <c r="G102" s="20">
        <v>11</v>
      </c>
      <c r="H102" s="27">
        <v>0</v>
      </c>
      <c r="I102" s="23">
        <f t="shared" ref="I102:I104" si="8">H102*G102</f>
        <v>0</v>
      </c>
      <c r="J102" s="24">
        <v>0</v>
      </c>
      <c r="K102" s="25">
        <f t="shared" si="7"/>
        <v>0</v>
      </c>
    </row>
    <row r="103" spans="1:11" s="7" customFormat="1" x14ac:dyDescent="0.25">
      <c r="A103" s="17"/>
      <c r="B103" s="18" t="s">
        <v>690</v>
      </c>
      <c r="C103" s="19"/>
      <c r="D103" s="20" t="s">
        <v>48</v>
      </c>
      <c r="E103" s="21"/>
      <c r="F103" s="20" t="s">
        <v>59</v>
      </c>
      <c r="G103" s="20">
        <v>1</v>
      </c>
      <c r="H103" s="27">
        <v>0</v>
      </c>
      <c r="I103" s="23">
        <f t="shared" si="8"/>
        <v>0</v>
      </c>
      <c r="J103" s="24">
        <v>0</v>
      </c>
      <c r="K103" s="25">
        <f t="shared" si="7"/>
        <v>0</v>
      </c>
    </row>
    <row r="104" spans="1:11" s="7" customFormat="1" x14ac:dyDescent="0.25">
      <c r="A104" s="17"/>
      <c r="B104" s="18" t="s">
        <v>691</v>
      </c>
      <c r="C104" s="19"/>
      <c r="D104" s="20" t="s">
        <v>48</v>
      </c>
      <c r="E104" s="21"/>
      <c r="F104" s="20" t="s">
        <v>59</v>
      </c>
      <c r="G104" s="20">
        <v>1</v>
      </c>
      <c r="H104" s="27">
        <v>0</v>
      </c>
      <c r="I104" s="23">
        <f t="shared" si="8"/>
        <v>0</v>
      </c>
      <c r="J104" s="24">
        <v>0</v>
      </c>
      <c r="K104" s="25">
        <f t="shared" si="7"/>
        <v>0</v>
      </c>
    </row>
    <row r="105" spans="1:11" s="7" customFormat="1" x14ac:dyDescent="0.25">
      <c r="A105" s="17"/>
      <c r="B105" s="18" t="s">
        <v>649</v>
      </c>
      <c r="C105" s="19" t="s">
        <v>58</v>
      </c>
      <c r="D105" s="20" t="s">
        <v>167</v>
      </c>
      <c r="E105" s="21" t="s">
        <v>166</v>
      </c>
      <c r="F105" s="20" t="s">
        <v>22</v>
      </c>
      <c r="G105" s="20">
        <v>2</v>
      </c>
      <c r="H105" s="46" t="s">
        <v>708</v>
      </c>
      <c r="I105" s="47" t="s">
        <v>709</v>
      </c>
      <c r="J105" s="24">
        <v>0</v>
      </c>
      <c r="K105" s="25">
        <f t="shared" si="7"/>
        <v>0</v>
      </c>
    </row>
    <row r="106" spans="1:11" s="7" customFormat="1" x14ac:dyDescent="0.25">
      <c r="A106" s="17"/>
      <c r="B106" s="18" t="s">
        <v>623</v>
      </c>
      <c r="C106" s="19" t="s">
        <v>346</v>
      </c>
      <c r="D106" s="20" t="s">
        <v>347</v>
      </c>
      <c r="E106" s="21" t="s">
        <v>348</v>
      </c>
      <c r="F106" s="20" t="s">
        <v>59</v>
      </c>
      <c r="G106" s="20">
        <v>2.375</v>
      </c>
      <c r="H106" s="46" t="s">
        <v>708</v>
      </c>
      <c r="I106" s="47" t="s">
        <v>709</v>
      </c>
      <c r="J106" s="24">
        <v>0</v>
      </c>
      <c r="K106" s="25">
        <f t="shared" si="7"/>
        <v>0</v>
      </c>
    </row>
    <row r="107" spans="1:11" s="7" customFormat="1" x14ac:dyDescent="0.25">
      <c r="A107" s="17"/>
      <c r="B107" s="18" t="s">
        <v>63</v>
      </c>
      <c r="C107" s="19"/>
      <c r="D107" s="20"/>
      <c r="E107" s="21"/>
      <c r="F107" s="20" t="s">
        <v>22</v>
      </c>
      <c r="G107" s="20">
        <v>14.25</v>
      </c>
      <c r="H107" s="46" t="s">
        <v>708</v>
      </c>
      <c r="I107" s="47" t="s">
        <v>709</v>
      </c>
      <c r="J107" s="48">
        <v>0</v>
      </c>
      <c r="K107" s="49">
        <v>0</v>
      </c>
    </row>
    <row r="108" spans="1:11" s="7" customFormat="1" x14ac:dyDescent="0.25">
      <c r="A108" s="17"/>
      <c r="B108" s="18" t="s">
        <v>69</v>
      </c>
      <c r="C108" s="19"/>
      <c r="D108" s="20"/>
      <c r="E108" s="21" t="s">
        <v>70</v>
      </c>
      <c r="F108" s="20" t="s">
        <v>28</v>
      </c>
      <c r="G108" s="20">
        <v>1</v>
      </c>
      <c r="H108" s="46" t="s">
        <v>708</v>
      </c>
      <c r="I108" s="47" t="s">
        <v>709</v>
      </c>
      <c r="J108" s="48">
        <v>0</v>
      </c>
      <c r="K108" s="49">
        <v>0</v>
      </c>
    </row>
    <row r="109" spans="1:11" s="7" customFormat="1" x14ac:dyDescent="0.25">
      <c r="A109" s="17" t="s">
        <v>443</v>
      </c>
      <c r="B109" s="18" t="s">
        <v>603</v>
      </c>
      <c r="C109" s="19" t="s">
        <v>393</v>
      </c>
      <c r="D109" s="20"/>
      <c r="E109" s="21" t="s">
        <v>301</v>
      </c>
      <c r="F109" s="20" t="s">
        <v>27</v>
      </c>
      <c r="G109" s="20">
        <v>1</v>
      </c>
      <c r="H109" s="46" t="s">
        <v>708</v>
      </c>
      <c r="I109" s="47" t="s">
        <v>709</v>
      </c>
      <c r="J109" s="24">
        <v>0</v>
      </c>
      <c r="K109" s="25">
        <f t="shared" ref="K109:K120" si="9">J109*G109</f>
        <v>0</v>
      </c>
    </row>
    <row r="110" spans="1:11" s="7" customFormat="1" x14ac:dyDescent="0.25">
      <c r="A110" s="17"/>
      <c r="B110" s="18" t="s">
        <v>639</v>
      </c>
      <c r="C110" s="19" t="s">
        <v>356</v>
      </c>
      <c r="D110" s="20"/>
      <c r="E110" s="21"/>
      <c r="F110" s="20" t="s">
        <v>27</v>
      </c>
      <c r="G110" s="20">
        <v>1</v>
      </c>
      <c r="H110" s="46" t="s">
        <v>708</v>
      </c>
      <c r="I110" s="47" t="s">
        <v>709</v>
      </c>
      <c r="J110" s="24">
        <v>0</v>
      </c>
      <c r="K110" s="25">
        <f t="shared" si="9"/>
        <v>0</v>
      </c>
    </row>
    <row r="111" spans="1:11" s="7" customFormat="1" x14ac:dyDescent="0.25">
      <c r="A111" s="17"/>
      <c r="B111" s="18" t="s">
        <v>679</v>
      </c>
      <c r="C111" s="19" t="s">
        <v>394</v>
      </c>
      <c r="D111" s="20"/>
      <c r="E111" s="21" t="s">
        <v>301</v>
      </c>
      <c r="F111" s="20" t="s">
        <v>27</v>
      </c>
      <c r="G111" s="20">
        <v>2</v>
      </c>
      <c r="H111" s="46" t="s">
        <v>708</v>
      </c>
      <c r="I111" s="47" t="s">
        <v>709</v>
      </c>
      <c r="J111" s="24">
        <v>0</v>
      </c>
      <c r="K111" s="25">
        <f t="shared" si="9"/>
        <v>0</v>
      </c>
    </row>
    <row r="112" spans="1:11" s="7" customFormat="1" x14ac:dyDescent="0.25">
      <c r="A112" s="17"/>
      <c r="B112" s="18" t="s">
        <v>648</v>
      </c>
      <c r="C112" s="19" t="s">
        <v>407</v>
      </c>
      <c r="D112" s="20" t="s">
        <v>403</v>
      </c>
      <c r="E112" s="21"/>
      <c r="F112" s="20" t="s">
        <v>27</v>
      </c>
      <c r="G112" s="20">
        <v>1</v>
      </c>
      <c r="H112" s="46" t="s">
        <v>708</v>
      </c>
      <c r="I112" s="47" t="s">
        <v>709</v>
      </c>
      <c r="J112" s="24">
        <v>0</v>
      </c>
      <c r="K112" s="25">
        <f t="shared" si="9"/>
        <v>0</v>
      </c>
    </row>
    <row r="113" spans="1:11" s="7" customFormat="1" ht="26.4" x14ac:dyDescent="0.25">
      <c r="A113" s="17"/>
      <c r="B113" s="18" t="s">
        <v>633</v>
      </c>
      <c r="C113" s="19" t="s">
        <v>135</v>
      </c>
      <c r="D113" s="20"/>
      <c r="E113" s="21" t="s">
        <v>33</v>
      </c>
      <c r="F113" s="20" t="s">
        <v>27</v>
      </c>
      <c r="G113" s="20">
        <v>1</v>
      </c>
      <c r="H113" s="46" t="s">
        <v>708</v>
      </c>
      <c r="I113" s="47" t="s">
        <v>709</v>
      </c>
      <c r="J113" s="24">
        <v>0</v>
      </c>
      <c r="K113" s="25">
        <f t="shared" si="9"/>
        <v>0</v>
      </c>
    </row>
    <row r="114" spans="1:11" s="7" customFormat="1" x14ac:dyDescent="0.25">
      <c r="A114" s="17"/>
      <c r="B114" s="18" t="s">
        <v>644</v>
      </c>
      <c r="C114" s="19" t="s">
        <v>345</v>
      </c>
      <c r="D114" s="20" t="s">
        <v>87</v>
      </c>
      <c r="E114" s="21"/>
      <c r="F114" s="20" t="s">
        <v>27</v>
      </c>
      <c r="G114" s="20">
        <v>1</v>
      </c>
      <c r="H114" s="46" t="s">
        <v>708</v>
      </c>
      <c r="I114" s="47" t="s">
        <v>709</v>
      </c>
      <c r="J114" s="24">
        <v>0</v>
      </c>
      <c r="K114" s="25">
        <f t="shared" si="9"/>
        <v>0</v>
      </c>
    </row>
    <row r="115" spans="1:11" s="7" customFormat="1" x14ac:dyDescent="0.25">
      <c r="A115" s="17"/>
      <c r="B115" s="18" t="s">
        <v>600</v>
      </c>
      <c r="C115" s="19" t="s">
        <v>90</v>
      </c>
      <c r="D115" s="20" t="s">
        <v>91</v>
      </c>
      <c r="E115" s="21"/>
      <c r="F115" s="20" t="s">
        <v>27</v>
      </c>
      <c r="G115" s="20">
        <v>1</v>
      </c>
      <c r="H115" s="46" t="s">
        <v>708</v>
      </c>
      <c r="I115" s="47" t="s">
        <v>709</v>
      </c>
      <c r="J115" s="24">
        <v>0</v>
      </c>
      <c r="K115" s="25">
        <f t="shared" si="9"/>
        <v>0</v>
      </c>
    </row>
    <row r="116" spans="1:11" s="7" customFormat="1" x14ac:dyDescent="0.25">
      <c r="A116" s="17"/>
      <c r="B116" s="18" t="s">
        <v>685</v>
      </c>
      <c r="C116" s="19" t="s">
        <v>58</v>
      </c>
      <c r="D116" s="20" t="s">
        <v>48</v>
      </c>
      <c r="E116" s="21"/>
      <c r="F116" s="20" t="s">
        <v>22</v>
      </c>
      <c r="G116" s="20">
        <v>2</v>
      </c>
      <c r="H116" s="27">
        <v>0</v>
      </c>
      <c r="I116" s="23">
        <f t="shared" ref="I116:I118" si="10">H116*G116</f>
        <v>0</v>
      </c>
      <c r="J116" s="24">
        <v>0</v>
      </c>
      <c r="K116" s="25">
        <f t="shared" si="9"/>
        <v>0</v>
      </c>
    </row>
    <row r="117" spans="1:11" s="7" customFormat="1" x14ac:dyDescent="0.25">
      <c r="A117" s="17"/>
      <c r="B117" s="18" t="s">
        <v>690</v>
      </c>
      <c r="C117" s="19"/>
      <c r="D117" s="20" t="s">
        <v>48</v>
      </c>
      <c r="E117" s="21"/>
      <c r="F117" s="20" t="s">
        <v>59</v>
      </c>
      <c r="G117" s="20">
        <v>1</v>
      </c>
      <c r="H117" s="27">
        <v>0</v>
      </c>
      <c r="I117" s="23">
        <f t="shared" si="10"/>
        <v>0</v>
      </c>
      <c r="J117" s="24">
        <v>0</v>
      </c>
      <c r="K117" s="25">
        <f t="shared" si="9"/>
        <v>0</v>
      </c>
    </row>
    <row r="118" spans="1:11" s="7" customFormat="1" x14ac:dyDescent="0.25">
      <c r="A118" s="17"/>
      <c r="B118" s="18" t="s">
        <v>691</v>
      </c>
      <c r="C118" s="19"/>
      <c r="D118" s="20" t="s">
        <v>48</v>
      </c>
      <c r="E118" s="21"/>
      <c r="F118" s="20" t="s">
        <v>59</v>
      </c>
      <c r="G118" s="20">
        <v>1</v>
      </c>
      <c r="H118" s="27">
        <v>0</v>
      </c>
      <c r="I118" s="23">
        <f t="shared" si="10"/>
        <v>0</v>
      </c>
      <c r="J118" s="24">
        <v>0</v>
      </c>
      <c r="K118" s="25">
        <f t="shared" si="9"/>
        <v>0</v>
      </c>
    </row>
    <row r="119" spans="1:11" s="7" customFormat="1" x14ac:dyDescent="0.25">
      <c r="A119" s="17"/>
      <c r="B119" s="18" t="s">
        <v>649</v>
      </c>
      <c r="C119" s="19" t="s">
        <v>58</v>
      </c>
      <c r="D119" s="20" t="s">
        <v>167</v>
      </c>
      <c r="E119" s="21" t="s">
        <v>166</v>
      </c>
      <c r="F119" s="20" t="s">
        <v>22</v>
      </c>
      <c r="G119" s="20">
        <v>2</v>
      </c>
      <c r="H119" s="46" t="s">
        <v>708</v>
      </c>
      <c r="I119" s="47" t="s">
        <v>709</v>
      </c>
      <c r="J119" s="24">
        <v>0</v>
      </c>
      <c r="K119" s="25">
        <f t="shared" si="9"/>
        <v>0</v>
      </c>
    </row>
    <row r="120" spans="1:11" s="7" customFormat="1" x14ac:dyDescent="0.25">
      <c r="A120" s="17"/>
      <c r="B120" s="18" t="s">
        <v>623</v>
      </c>
      <c r="C120" s="19" t="s">
        <v>346</v>
      </c>
      <c r="D120" s="20" t="s">
        <v>347</v>
      </c>
      <c r="E120" s="21" t="s">
        <v>348</v>
      </c>
      <c r="F120" s="20" t="s">
        <v>59</v>
      </c>
      <c r="G120" s="20">
        <v>1</v>
      </c>
      <c r="H120" s="46" t="s">
        <v>708</v>
      </c>
      <c r="I120" s="47" t="s">
        <v>709</v>
      </c>
      <c r="J120" s="24">
        <v>0</v>
      </c>
      <c r="K120" s="25">
        <f t="shared" si="9"/>
        <v>0</v>
      </c>
    </row>
    <row r="121" spans="1:11" s="7" customFormat="1" x14ac:dyDescent="0.25">
      <c r="A121" s="17"/>
      <c r="B121" s="18" t="s">
        <v>63</v>
      </c>
      <c r="C121" s="19"/>
      <c r="D121" s="20"/>
      <c r="E121" s="21"/>
      <c r="F121" s="20" t="s">
        <v>22</v>
      </c>
      <c r="G121" s="20">
        <v>6</v>
      </c>
      <c r="H121" s="46" t="s">
        <v>708</v>
      </c>
      <c r="I121" s="47" t="s">
        <v>709</v>
      </c>
      <c r="J121" s="48">
        <v>0</v>
      </c>
      <c r="K121" s="49">
        <v>0</v>
      </c>
    </row>
    <row r="122" spans="1:11" s="7" customFormat="1" x14ac:dyDescent="0.25">
      <c r="A122" s="17"/>
      <c r="B122" s="18" t="s">
        <v>69</v>
      </c>
      <c r="C122" s="19"/>
      <c r="D122" s="20"/>
      <c r="E122" s="21" t="s">
        <v>70</v>
      </c>
      <c r="F122" s="20" t="s">
        <v>28</v>
      </c>
      <c r="G122" s="20">
        <v>1</v>
      </c>
      <c r="H122" s="46" t="s">
        <v>708</v>
      </c>
      <c r="I122" s="47" t="s">
        <v>709</v>
      </c>
      <c r="J122" s="48">
        <v>0</v>
      </c>
      <c r="K122" s="49">
        <v>0</v>
      </c>
    </row>
    <row r="123" spans="1:11" s="7" customFormat="1" x14ac:dyDescent="0.25">
      <c r="A123" s="17" t="s">
        <v>444</v>
      </c>
      <c r="B123" s="18" t="s">
        <v>603</v>
      </c>
      <c r="C123" s="19" t="s">
        <v>393</v>
      </c>
      <c r="D123" s="20"/>
      <c r="E123" s="21" t="s">
        <v>301</v>
      </c>
      <c r="F123" s="20" t="s">
        <v>27</v>
      </c>
      <c r="G123" s="20">
        <v>1</v>
      </c>
      <c r="H123" s="46" t="s">
        <v>708</v>
      </c>
      <c r="I123" s="47" t="s">
        <v>709</v>
      </c>
      <c r="J123" s="24">
        <v>0</v>
      </c>
      <c r="K123" s="25">
        <f t="shared" ref="K123:K130" si="11">J123*G123</f>
        <v>0</v>
      </c>
    </row>
    <row r="124" spans="1:11" s="7" customFormat="1" x14ac:dyDescent="0.25">
      <c r="A124" s="17"/>
      <c r="B124" s="18" t="s">
        <v>639</v>
      </c>
      <c r="C124" s="19" t="s">
        <v>356</v>
      </c>
      <c r="D124" s="20"/>
      <c r="E124" s="21"/>
      <c r="F124" s="20" t="s">
        <v>27</v>
      </c>
      <c r="G124" s="20">
        <v>1</v>
      </c>
      <c r="H124" s="46" t="s">
        <v>708</v>
      </c>
      <c r="I124" s="47" t="s">
        <v>709</v>
      </c>
      <c r="J124" s="24">
        <v>0</v>
      </c>
      <c r="K124" s="25">
        <f t="shared" si="11"/>
        <v>0</v>
      </c>
    </row>
    <row r="125" spans="1:11" s="7" customFormat="1" x14ac:dyDescent="0.25">
      <c r="A125" s="17"/>
      <c r="B125" s="18" t="s">
        <v>679</v>
      </c>
      <c r="C125" s="19" t="s">
        <v>394</v>
      </c>
      <c r="D125" s="20"/>
      <c r="E125" s="21" t="s">
        <v>301</v>
      </c>
      <c r="F125" s="20" t="s">
        <v>27</v>
      </c>
      <c r="G125" s="20">
        <v>2</v>
      </c>
      <c r="H125" s="46" t="s">
        <v>708</v>
      </c>
      <c r="I125" s="47" t="s">
        <v>709</v>
      </c>
      <c r="J125" s="24">
        <v>0</v>
      </c>
      <c r="K125" s="25">
        <f t="shared" si="11"/>
        <v>0</v>
      </c>
    </row>
    <row r="126" spans="1:11" s="7" customFormat="1" x14ac:dyDescent="0.25">
      <c r="A126" s="17"/>
      <c r="B126" s="18" t="s">
        <v>645</v>
      </c>
      <c r="C126" s="19" t="s">
        <v>445</v>
      </c>
      <c r="D126" s="20" t="s">
        <v>446</v>
      </c>
      <c r="E126" s="21"/>
      <c r="F126" s="20" t="s">
        <v>27</v>
      </c>
      <c r="G126" s="20">
        <v>1</v>
      </c>
      <c r="H126" s="46" t="s">
        <v>708</v>
      </c>
      <c r="I126" s="47" t="s">
        <v>709</v>
      </c>
      <c r="J126" s="24">
        <v>0</v>
      </c>
      <c r="K126" s="25">
        <f t="shared" si="11"/>
        <v>0</v>
      </c>
    </row>
    <row r="127" spans="1:11" s="7" customFormat="1" x14ac:dyDescent="0.25">
      <c r="A127" s="17"/>
      <c r="B127" s="18" t="s">
        <v>643</v>
      </c>
      <c r="C127" s="19" t="s">
        <v>447</v>
      </c>
      <c r="D127" s="20" t="s">
        <v>45</v>
      </c>
      <c r="E127" s="21"/>
      <c r="F127" s="20" t="s">
        <v>27</v>
      </c>
      <c r="G127" s="20">
        <v>1</v>
      </c>
      <c r="H127" s="46" t="s">
        <v>708</v>
      </c>
      <c r="I127" s="47" t="s">
        <v>709</v>
      </c>
      <c r="J127" s="24">
        <v>0</v>
      </c>
      <c r="K127" s="25">
        <f t="shared" si="11"/>
        <v>0</v>
      </c>
    </row>
    <row r="128" spans="1:11" s="7" customFormat="1" x14ac:dyDescent="0.25">
      <c r="A128" s="17"/>
      <c r="B128" s="18" t="s">
        <v>685</v>
      </c>
      <c r="C128" s="19" t="s">
        <v>58</v>
      </c>
      <c r="D128" s="20" t="s">
        <v>48</v>
      </c>
      <c r="E128" s="21"/>
      <c r="F128" s="20" t="s">
        <v>22</v>
      </c>
      <c r="G128" s="20">
        <v>3</v>
      </c>
      <c r="H128" s="27">
        <v>0</v>
      </c>
      <c r="I128" s="23">
        <f t="shared" ref="I128:I130" si="12">H128*G128</f>
        <v>0</v>
      </c>
      <c r="J128" s="24">
        <v>0</v>
      </c>
      <c r="K128" s="25">
        <f t="shared" si="11"/>
        <v>0</v>
      </c>
    </row>
    <row r="129" spans="1:11" s="7" customFormat="1" x14ac:dyDescent="0.25">
      <c r="A129" s="17"/>
      <c r="B129" s="18" t="s">
        <v>690</v>
      </c>
      <c r="C129" s="19"/>
      <c r="D129" s="20" t="s">
        <v>48</v>
      </c>
      <c r="E129" s="21"/>
      <c r="F129" s="20" t="s">
        <v>59</v>
      </c>
      <c r="G129" s="20">
        <v>1</v>
      </c>
      <c r="H129" s="27">
        <v>0</v>
      </c>
      <c r="I129" s="23">
        <f t="shared" si="12"/>
        <v>0</v>
      </c>
      <c r="J129" s="24">
        <v>0</v>
      </c>
      <c r="K129" s="25">
        <f t="shared" si="11"/>
        <v>0</v>
      </c>
    </row>
    <row r="130" spans="1:11" s="7" customFormat="1" x14ac:dyDescent="0.25">
      <c r="A130" s="17"/>
      <c r="B130" s="18" t="s">
        <v>691</v>
      </c>
      <c r="C130" s="19"/>
      <c r="D130" s="20" t="s">
        <v>48</v>
      </c>
      <c r="E130" s="21"/>
      <c r="F130" s="20" t="s">
        <v>59</v>
      </c>
      <c r="G130" s="20">
        <v>1</v>
      </c>
      <c r="H130" s="27">
        <v>0</v>
      </c>
      <c r="I130" s="23">
        <f t="shared" si="12"/>
        <v>0</v>
      </c>
      <c r="J130" s="24">
        <v>0</v>
      </c>
      <c r="K130" s="25">
        <f t="shared" si="11"/>
        <v>0</v>
      </c>
    </row>
    <row r="131" spans="1:11" s="7" customFormat="1" x14ac:dyDescent="0.25">
      <c r="A131" s="17"/>
      <c r="B131" s="18" t="s">
        <v>69</v>
      </c>
      <c r="C131" s="19"/>
      <c r="D131" s="20"/>
      <c r="E131" s="21" t="s">
        <v>70</v>
      </c>
      <c r="F131" s="20" t="s">
        <v>28</v>
      </c>
      <c r="G131" s="20">
        <v>1</v>
      </c>
      <c r="H131" s="46" t="s">
        <v>708</v>
      </c>
      <c r="I131" s="47" t="s">
        <v>709</v>
      </c>
      <c r="J131" s="48">
        <v>0</v>
      </c>
      <c r="K131" s="49">
        <v>0</v>
      </c>
    </row>
    <row r="132" spans="1:11" s="7" customFormat="1" x14ac:dyDescent="0.25">
      <c r="A132" s="17" t="s">
        <v>448</v>
      </c>
      <c r="B132" s="18" t="s">
        <v>603</v>
      </c>
      <c r="C132" s="19" t="s">
        <v>393</v>
      </c>
      <c r="D132" s="20"/>
      <c r="E132" s="21" t="s">
        <v>301</v>
      </c>
      <c r="F132" s="20" t="s">
        <v>27</v>
      </c>
      <c r="G132" s="20">
        <v>1</v>
      </c>
      <c r="H132" s="46" t="s">
        <v>708</v>
      </c>
      <c r="I132" s="47" t="s">
        <v>709</v>
      </c>
      <c r="J132" s="24">
        <v>0</v>
      </c>
      <c r="K132" s="25">
        <f t="shared" ref="K132:K139" si="13">J132*G132</f>
        <v>0</v>
      </c>
    </row>
    <row r="133" spans="1:11" s="7" customFormat="1" x14ac:dyDescent="0.25">
      <c r="A133" s="17"/>
      <c r="B133" s="18" t="s">
        <v>639</v>
      </c>
      <c r="C133" s="19" t="s">
        <v>356</v>
      </c>
      <c r="D133" s="20"/>
      <c r="E133" s="21"/>
      <c r="F133" s="20" t="s">
        <v>27</v>
      </c>
      <c r="G133" s="20">
        <v>1</v>
      </c>
      <c r="H133" s="46" t="s">
        <v>708</v>
      </c>
      <c r="I133" s="47" t="s">
        <v>709</v>
      </c>
      <c r="J133" s="24">
        <v>0</v>
      </c>
      <c r="K133" s="25">
        <f t="shared" si="13"/>
        <v>0</v>
      </c>
    </row>
    <row r="134" spans="1:11" s="7" customFormat="1" x14ac:dyDescent="0.25">
      <c r="A134" s="17"/>
      <c r="B134" s="18" t="s">
        <v>679</v>
      </c>
      <c r="C134" s="19" t="s">
        <v>394</v>
      </c>
      <c r="D134" s="20"/>
      <c r="E134" s="21" t="s">
        <v>301</v>
      </c>
      <c r="F134" s="20" t="s">
        <v>27</v>
      </c>
      <c r="G134" s="20">
        <v>2</v>
      </c>
      <c r="H134" s="46" t="s">
        <v>708</v>
      </c>
      <c r="I134" s="47" t="s">
        <v>709</v>
      </c>
      <c r="J134" s="24">
        <v>0</v>
      </c>
      <c r="K134" s="25">
        <f t="shared" si="13"/>
        <v>0</v>
      </c>
    </row>
    <row r="135" spans="1:11" s="7" customFormat="1" x14ac:dyDescent="0.25">
      <c r="A135" s="17"/>
      <c r="B135" s="18" t="s">
        <v>645</v>
      </c>
      <c r="C135" s="19" t="s">
        <v>445</v>
      </c>
      <c r="D135" s="20" t="s">
        <v>446</v>
      </c>
      <c r="E135" s="21"/>
      <c r="F135" s="20" t="s">
        <v>27</v>
      </c>
      <c r="G135" s="20">
        <v>1</v>
      </c>
      <c r="H135" s="46" t="s">
        <v>708</v>
      </c>
      <c r="I135" s="47" t="s">
        <v>709</v>
      </c>
      <c r="J135" s="24">
        <v>0</v>
      </c>
      <c r="K135" s="25">
        <f t="shared" si="13"/>
        <v>0</v>
      </c>
    </row>
    <row r="136" spans="1:11" s="7" customFormat="1" x14ac:dyDescent="0.25">
      <c r="A136" s="17"/>
      <c r="B136" s="18" t="s">
        <v>643</v>
      </c>
      <c r="C136" s="19" t="s">
        <v>447</v>
      </c>
      <c r="D136" s="20" t="s">
        <v>45</v>
      </c>
      <c r="E136" s="21"/>
      <c r="F136" s="20" t="s">
        <v>27</v>
      </c>
      <c r="G136" s="20">
        <v>1</v>
      </c>
      <c r="H136" s="46" t="s">
        <v>708</v>
      </c>
      <c r="I136" s="47" t="s">
        <v>709</v>
      </c>
      <c r="J136" s="24">
        <v>0</v>
      </c>
      <c r="K136" s="25">
        <f t="shared" si="13"/>
        <v>0</v>
      </c>
    </row>
    <row r="137" spans="1:11" s="7" customFormat="1" x14ac:dyDescent="0.25">
      <c r="A137" s="17"/>
      <c r="B137" s="18" t="s">
        <v>685</v>
      </c>
      <c r="C137" s="19" t="s">
        <v>58</v>
      </c>
      <c r="D137" s="20" t="s">
        <v>48</v>
      </c>
      <c r="E137" s="21"/>
      <c r="F137" s="20" t="s">
        <v>22</v>
      </c>
      <c r="G137" s="20">
        <v>3</v>
      </c>
      <c r="H137" s="27">
        <v>0</v>
      </c>
      <c r="I137" s="23">
        <f t="shared" ref="I137:I139" si="14">H137*G137</f>
        <v>0</v>
      </c>
      <c r="J137" s="24">
        <v>0</v>
      </c>
      <c r="K137" s="25">
        <f t="shared" si="13"/>
        <v>0</v>
      </c>
    </row>
    <row r="138" spans="1:11" s="7" customFormat="1" x14ac:dyDescent="0.25">
      <c r="A138" s="17"/>
      <c r="B138" s="18" t="s">
        <v>690</v>
      </c>
      <c r="C138" s="19"/>
      <c r="D138" s="20" t="s">
        <v>48</v>
      </c>
      <c r="E138" s="21"/>
      <c r="F138" s="20" t="s">
        <v>59</v>
      </c>
      <c r="G138" s="20">
        <v>1</v>
      </c>
      <c r="H138" s="27">
        <v>0</v>
      </c>
      <c r="I138" s="23">
        <f t="shared" si="14"/>
        <v>0</v>
      </c>
      <c r="J138" s="24">
        <v>0</v>
      </c>
      <c r="K138" s="25">
        <f t="shared" si="13"/>
        <v>0</v>
      </c>
    </row>
    <row r="139" spans="1:11" s="7" customFormat="1" x14ac:dyDescent="0.25">
      <c r="A139" s="17"/>
      <c r="B139" s="18" t="s">
        <v>691</v>
      </c>
      <c r="C139" s="19"/>
      <c r="D139" s="20" t="s">
        <v>48</v>
      </c>
      <c r="E139" s="21"/>
      <c r="F139" s="20" t="s">
        <v>59</v>
      </c>
      <c r="G139" s="20">
        <v>1</v>
      </c>
      <c r="H139" s="27">
        <v>0</v>
      </c>
      <c r="I139" s="23">
        <f t="shared" si="14"/>
        <v>0</v>
      </c>
      <c r="J139" s="24">
        <v>0</v>
      </c>
      <c r="K139" s="25">
        <f t="shared" si="13"/>
        <v>0</v>
      </c>
    </row>
    <row r="140" spans="1:11" s="7" customFormat="1" x14ac:dyDescent="0.25">
      <c r="A140" s="17"/>
      <c r="B140" s="18" t="s">
        <v>69</v>
      </c>
      <c r="C140" s="19"/>
      <c r="D140" s="20"/>
      <c r="E140" s="21" t="s">
        <v>70</v>
      </c>
      <c r="F140" s="20" t="s">
        <v>28</v>
      </c>
      <c r="G140" s="20">
        <v>1</v>
      </c>
      <c r="H140" s="46" t="s">
        <v>708</v>
      </c>
      <c r="I140" s="47" t="s">
        <v>709</v>
      </c>
      <c r="J140" s="48">
        <v>0</v>
      </c>
      <c r="K140" s="49">
        <v>0</v>
      </c>
    </row>
    <row r="141" spans="1:11" s="7" customFormat="1" x14ac:dyDescent="0.25">
      <c r="A141" s="17" t="s">
        <v>449</v>
      </c>
      <c r="B141" s="18" t="s">
        <v>603</v>
      </c>
      <c r="C141" s="19" t="s">
        <v>393</v>
      </c>
      <c r="D141" s="20"/>
      <c r="E141" s="21" t="s">
        <v>301</v>
      </c>
      <c r="F141" s="20" t="s">
        <v>27</v>
      </c>
      <c r="G141" s="20">
        <v>1</v>
      </c>
      <c r="H141" s="46" t="s">
        <v>708</v>
      </c>
      <c r="I141" s="47" t="s">
        <v>709</v>
      </c>
      <c r="J141" s="24">
        <v>0</v>
      </c>
      <c r="K141" s="25">
        <f t="shared" ref="K141:K151" si="15">J141*G141</f>
        <v>0</v>
      </c>
    </row>
    <row r="142" spans="1:11" s="7" customFormat="1" x14ac:dyDescent="0.25">
      <c r="A142" s="17"/>
      <c r="B142" s="18" t="s">
        <v>639</v>
      </c>
      <c r="C142" s="19" t="s">
        <v>356</v>
      </c>
      <c r="D142" s="20"/>
      <c r="E142" s="21"/>
      <c r="F142" s="20" t="s">
        <v>27</v>
      </c>
      <c r="G142" s="20">
        <v>1</v>
      </c>
      <c r="H142" s="46" t="s">
        <v>708</v>
      </c>
      <c r="I142" s="47" t="s">
        <v>709</v>
      </c>
      <c r="J142" s="24">
        <v>0</v>
      </c>
      <c r="K142" s="25">
        <f t="shared" si="15"/>
        <v>0</v>
      </c>
    </row>
    <row r="143" spans="1:11" s="7" customFormat="1" x14ac:dyDescent="0.25">
      <c r="A143" s="17"/>
      <c r="B143" s="18" t="s">
        <v>679</v>
      </c>
      <c r="C143" s="19" t="s">
        <v>394</v>
      </c>
      <c r="D143" s="20"/>
      <c r="E143" s="21" t="s">
        <v>301</v>
      </c>
      <c r="F143" s="20" t="s">
        <v>27</v>
      </c>
      <c r="G143" s="20">
        <v>2</v>
      </c>
      <c r="H143" s="46" t="s">
        <v>708</v>
      </c>
      <c r="I143" s="47" t="s">
        <v>709</v>
      </c>
      <c r="J143" s="24">
        <v>0</v>
      </c>
      <c r="K143" s="25">
        <f t="shared" si="15"/>
        <v>0</v>
      </c>
    </row>
    <row r="144" spans="1:11" s="7" customFormat="1" ht="26.4" x14ac:dyDescent="0.25">
      <c r="A144" s="17"/>
      <c r="B144" s="18" t="s">
        <v>633</v>
      </c>
      <c r="C144" s="19" t="s">
        <v>135</v>
      </c>
      <c r="D144" s="20"/>
      <c r="E144" s="21" t="s">
        <v>33</v>
      </c>
      <c r="F144" s="20" t="s">
        <v>27</v>
      </c>
      <c r="G144" s="20">
        <v>1</v>
      </c>
      <c r="H144" s="46" t="s">
        <v>708</v>
      </c>
      <c r="I144" s="47" t="s">
        <v>709</v>
      </c>
      <c r="J144" s="24">
        <v>0</v>
      </c>
      <c r="K144" s="25">
        <f t="shared" si="15"/>
        <v>0</v>
      </c>
    </row>
    <row r="145" spans="1:11" s="7" customFormat="1" x14ac:dyDescent="0.25">
      <c r="A145" s="17"/>
      <c r="B145" s="18" t="s">
        <v>644</v>
      </c>
      <c r="C145" s="19" t="s">
        <v>345</v>
      </c>
      <c r="D145" s="20" t="s">
        <v>87</v>
      </c>
      <c r="E145" s="21"/>
      <c r="F145" s="20" t="s">
        <v>27</v>
      </c>
      <c r="G145" s="20">
        <v>1</v>
      </c>
      <c r="H145" s="46" t="s">
        <v>708</v>
      </c>
      <c r="I145" s="47" t="s">
        <v>709</v>
      </c>
      <c r="J145" s="24">
        <v>0</v>
      </c>
      <c r="K145" s="25">
        <f t="shared" si="15"/>
        <v>0</v>
      </c>
    </row>
    <row r="146" spans="1:11" s="7" customFormat="1" x14ac:dyDescent="0.25">
      <c r="A146" s="17"/>
      <c r="B146" s="18" t="s">
        <v>600</v>
      </c>
      <c r="C146" s="19" t="s">
        <v>90</v>
      </c>
      <c r="D146" s="20" t="s">
        <v>91</v>
      </c>
      <c r="E146" s="21"/>
      <c r="F146" s="20" t="s">
        <v>27</v>
      </c>
      <c r="G146" s="20">
        <v>2</v>
      </c>
      <c r="H146" s="46" t="s">
        <v>708</v>
      </c>
      <c r="I146" s="47" t="s">
        <v>709</v>
      </c>
      <c r="J146" s="24">
        <v>0</v>
      </c>
      <c r="K146" s="25">
        <f t="shared" si="15"/>
        <v>0</v>
      </c>
    </row>
    <row r="147" spans="1:11" s="7" customFormat="1" x14ac:dyDescent="0.25">
      <c r="A147" s="17"/>
      <c r="B147" s="18" t="s">
        <v>685</v>
      </c>
      <c r="C147" s="19" t="s">
        <v>58</v>
      </c>
      <c r="D147" s="20" t="s">
        <v>48</v>
      </c>
      <c r="E147" s="21"/>
      <c r="F147" s="20" t="s">
        <v>22</v>
      </c>
      <c r="G147" s="20">
        <v>10</v>
      </c>
      <c r="H147" s="27">
        <v>0</v>
      </c>
      <c r="I147" s="23">
        <f t="shared" ref="I147:I149" si="16">H147*G147</f>
        <v>0</v>
      </c>
      <c r="J147" s="24">
        <v>0</v>
      </c>
      <c r="K147" s="25">
        <f t="shared" si="15"/>
        <v>0</v>
      </c>
    </row>
    <row r="148" spans="1:11" s="7" customFormat="1" x14ac:dyDescent="0.25">
      <c r="A148" s="17"/>
      <c r="B148" s="18" t="s">
        <v>690</v>
      </c>
      <c r="C148" s="19"/>
      <c r="D148" s="20" t="s">
        <v>48</v>
      </c>
      <c r="E148" s="21"/>
      <c r="F148" s="20" t="s">
        <v>59</v>
      </c>
      <c r="G148" s="20">
        <v>1</v>
      </c>
      <c r="H148" s="27">
        <v>0</v>
      </c>
      <c r="I148" s="23">
        <f t="shared" si="16"/>
        <v>0</v>
      </c>
      <c r="J148" s="24">
        <v>0</v>
      </c>
      <c r="K148" s="25">
        <f t="shared" si="15"/>
        <v>0</v>
      </c>
    </row>
    <row r="149" spans="1:11" s="7" customFormat="1" x14ac:dyDescent="0.25">
      <c r="A149" s="17"/>
      <c r="B149" s="18" t="s">
        <v>691</v>
      </c>
      <c r="C149" s="19"/>
      <c r="D149" s="20" t="s">
        <v>48</v>
      </c>
      <c r="E149" s="21"/>
      <c r="F149" s="20" t="s">
        <v>59</v>
      </c>
      <c r="G149" s="20">
        <v>1</v>
      </c>
      <c r="H149" s="27">
        <v>0</v>
      </c>
      <c r="I149" s="23">
        <f t="shared" si="16"/>
        <v>0</v>
      </c>
      <c r="J149" s="24">
        <v>0</v>
      </c>
      <c r="K149" s="25">
        <f t="shared" si="15"/>
        <v>0</v>
      </c>
    </row>
    <row r="150" spans="1:11" s="7" customFormat="1" x14ac:dyDescent="0.25">
      <c r="A150" s="17"/>
      <c r="B150" s="18" t="s">
        <v>649</v>
      </c>
      <c r="C150" s="19" t="s">
        <v>58</v>
      </c>
      <c r="D150" s="20" t="s">
        <v>167</v>
      </c>
      <c r="E150" s="21" t="s">
        <v>166</v>
      </c>
      <c r="F150" s="20" t="s">
        <v>22</v>
      </c>
      <c r="G150" s="20">
        <v>1</v>
      </c>
      <c r="H150" s="46" t="s">
        <v>708</v>
      </c>
      <c r="I150" s="47" t="s">
        <v>709</v>
      </c>
      <c r="J150" s="24">
        <v>0</v>
      </c>
      <c r="K150" s="25">
        <f t="shared" si="15"/>
        <v>0</v>
      </c>
    </row>
    <row r="151" spans="1:11" s="7" customFormat="1" x14ac:dyDescent="0.25">
      <c r="A151" s="17"/>
      <c r="B151" s="18" t="s">
        <v>623</v>
      </c>
      <c r="C151" s="19" t="s">
        <v>346</v>
      </c>
      <c r="D151" s="20" t="s">
        <v>347</v>
      </c>
      <c r="E151" s="21" t="s">
        <v>348</v>
      </c>
      <c r="F151" s="20" t="s">
        <v>59</v>
      </c>
      <c r="G151" s="20">
        <v>2.5</v>
      </c>
      <c r="H151" s="46" t="s">
        <v>708</v>
      </c>
      <c r="I151" s="47" t="s">
        <v>709</v>
      </c>
      <c r="J151" s="24">
        <v>0</v>
      </c>
      <c r="K151" s="25">
        <f t="shared" si="15"/>
        <v>0</v>
      </c>
    </row>
    <row r="152" spans="1:11" s="7" customFormat="1" x14ac:dyDescent="0.25">
      <c r="A152" s="17"/>
      <c r="B152" s="18" t="s">
        <v>63</v>
      </c>
      <c r="C152" s="19"/>
      <c r="D152" s="20"/>
      <c r="E152" s="21"/>
      <c r="F152" s="20" t="s">
        <v>22</v>
      </c>
      <c r="G152" s="20">
        <v>15</v>
      </c>
      <c r="H152" s="46" t="s">
        <v>708</v>
      </c>
      <c r="I152" s="47" t="s">
        <v>709</v>
      </c>
      <c r="J152" s="48">
        <v>0</v>
      </c>
      <c r="K152" s="49">
        <v>0</v>
      </c>
    </row>
    <row r="153" spans="1:11" s="7" customFormat="1" x14ac:dyDescent="0.25">
      <c r="A153" s="17"/>
      <c r="B153" s="18" t="s">
        <v>69</v>
      </c>
      <c r="C153" s="19"/>
      <c r="D153" s="20"/>
      <c r="E153" s="21" t="s">
        <v>70</v>
      </c>
      <c r="F153" s="20" t="s">
        <v>28</v>
      </c>
      <c r="G153" s="20">
        <v>1</v>
      </c>
      <c r="H153" s="46" t="s">
        <v>708</v>
      </c>
      <c r="I153" s="47" t="s">
        <v>709</v>
      </c>
      <c r="J153" s="48">
        <v>0</v>
      </c>
      <c r="K153" s="49">
        <v>0</v>
      </c>
    </row>
    <row r="154" spans="1:11" s="7" customFormat="1" x14ac:dyDescent="0.25">
      <c r="A154" s="17" t="s">
        <v>707</v>
      </c>
      <c r="B154" s="18" t="s">
        <v>617</v>
      </c>
      <c r="C154" s="19" t="s">
        <v>592</v>
      </c>
      <c r="D154" s="20" t="s">
        <v>593</v>
      </c>
      <c r="E154" s="21"/>
      <c r="F154" s="20" t="s">
        <v>27</v>
      </c>
      <c r="G154" s="20">
        <v>2</v>
      </c>
      <c r="H154" s="46" t="s">
        <v>708</v>
      </c>
      <c r="I154" s="47" t="s">
        <v>709</v>
      </c>
      <c r="J154" s="24">
        <v>0</v>
      </c>
      <c r="K154" s="25">
        <f t="shared" ref="K154:K158" si="17">J154*G154</f>
        <v>0</v>
      </c>
    </row>
    <row r="155" spans="1:11" s="7" customFormat="1" x14ac:dyDescent="0.25">
      <c r="A155" s="17"/>
      <c r="B155" s="18" t="s">
        <v>674</v>
      </c>
      <c r="C155" s="19"/>
      <c r="D155" s="20" t="s">
        <v>595</v>
      </c>
      <c r="E155" s="21" t="s">
        <v>594</v>
      </c>
      <c r="F155" s="20" t="s">
        <v>27</v>
      </c>
      <c r="G155" s="20">
        <v>2</v>
      </c>
      <c r="H155" s="46" t="s">
        <v>708</v>
      </c>
      <c r="I155" s="47" t="s">
        <v>709</v>
      </c>
      <c r="J155" s="24">
        <v>0</v>
      </c>
      <c r="K155" s="25">
        <f t="shared" si="17"/>
        <v>0</v>
      </c>
    </row>
    <row r="156" spans="1:11" s="7" customFormat="1" x14ac:dyDescent="0.25">
      <c r="A156" s="17"/>
      <c r="B156" s="18" t="s">
        <v>662</v>
      </c>
      <c r="C156" s="19"/>
      <c r="D156" s="20" t="s">
        <v>596</v>
      </c>
      <c r="E156" s="21" t="s">
        <v>594</v>
      </c>
      <c r="F156" s="20" t="s">
        <v>27</v>
      </c>
      <c r="G156" s="20">
        <v>2</v>
      </c>
      <c r="H156" s="46" t="s">
        <v>708</v>
      </c>
      <c r="I156" s="47" t="s">
        <v>709</v>
      </c>
      <c r="J156" s="24">
        <v>0</v>
      </c>
      <c r="K156" s="25">
        <f t="shared" si="17"/>
        <v>0</v>
      </c>
    </row>
    <row r="157" spans="1:11" s="7" customFormat="1" x14ac:dyDescent="0.25">
      <c r="A157" s="17"/>
      <c r="B157" s="18" t="s">
        <v>597</v>
      </c>
      <c r="C157" s="19"/>
      <c r="D157" s="20" t="s">
        <v>598</v>
      </c>
      <c r="E157" s="21" t="s">
        <v>594</v>
      </c>
      <c r="F157" s="20" t="s">
        <v>27</v>
      </c>
      <c r="G157" s="20">
        <v>2</v>
      </c>
      <c r="H157" s="46" t="s">
        <v>708</v>
      </c>
      <c r="I157" s="47" t="s">
        <v>709</v>
      </c>
      <c r="J157" s="96">
        <v>0</v>
      </c>
      <c r="K157" s="97">
        <v>0</v>
      </c>
    </row>
    <row r="158" spans="1:11" s="7" customFormat="1" x14ac:dyDescent="0.25">
      <c r="A158" s="17"/>
      <c r="B158" s="18" t="s">
        <v>627</v>
      </c>
      <c r="C158" s="19" t="s">
        <v>573</v>
      </c>
      <c r="D158" s="20"/>
      <c r="E158" s="21" t="s">
        <v>594</v>
      </c>
      <c r="F158" s="20" t="s">
        <v>22</v>
      </c>
      <c r="G158" s="20">
        <v>10</v>
      </c>
      <c r="H158" s="46" t="s">
        <v>708</v>
      </c>
      <c r="I158" s="47" t="s">
        <v>709</v>
      </c>
      <c r="J158" s="24">
        <v>0</v>
      </c>
      <c r="K158" s="25">
        <f t="shared" si="17"/>
        <v>0</v>
      </c>
    </row>
    <row r="159" spans="1:11" s="7" customFormat="1" ht="13.8" thickBot="1" x14ac:dyDescent="0.3">
      <c r="A159" s="17"/>
      <c r="B159" s="29" t="s">
        <v>69</v>
      </c>
      <c r="C159" s="19"/>
      <c r="D159" s="20"/>
      <c r="E159" s="21" t="s">
        <v>29</v>
      </c>
      <c r="F159" s="20" t="s">
        <v>28</v>
      </c>
      <c r="G159" s="20">
        <v>1</v>
      </c>
      <c r="H159" s="46" t="s">
        <v>708</v>
      </c>
      <c r="I159" s="47" t="s">
        <v>709</v>
      </c>
      <c r="J159" s="48">
        <v>0</v>
      </c>
      <c r="K159" s="49">
        <v>0</v>
      </c>
    </row>
    <row r="160" spans="1:11" ht="17.399999999999999" thickBot="1" x14ac:dyDescent="0.3">
      <c r="A160" s="28"/>
      <c r="B160" s="29"/>
      <c r="C160" s="30"/>
      <c r="D160" s="31"/>
      <c r="E160" s="21" t="s">
        <v>517</v>
      </c>
      <c r="F160" s="31"/>
      <c r="G160" s="31"/>
      <c r="H160" s="33"/>
      <c r="I160" s="34">
        <f>SUM(I12:I159)</f>
        <v>0</v>
      </c>
      <c r="J160" s="35"/>
      <c r="K160" s="34">
        <f>SUM(K12:K159)</f>
        <v>0</v>
      </c>
    </row>
    <row r="161" spans="1:11" ht="15.6" customHeight="1" x14ac:dyDescent="0.25">
      <c r="A161" s="111"/>
      <c r="B161" s="113" t="s">
        <v>18</v>
      </c>
      <c r="C161" s="113"/>
      <c r="D161" s="114"/>
      <c r="E161" s="114"/>
      <c r="F161" s="114"/>
      <c r="G161" s="114"/>
      <c r="H161" s="148">
        <f>I160</f>
        <v>0</v>
      </c>
      <c r="I161" s="149"/>
      <c r="J161" s="36"/>
      <c r="K161" s="8"/>
    </row>
    <row r="162" spans="1:11" ht="15.6" customHeight="1" thickBot="1" x14ac:dyDescent="0.3">
      <c r="A162" s="112"/>
      <c r="B162" s="150" t="s">
        <v>21</v>
      </c>
      <c r="C162" s="151"/>
      <c r="D162" s="152"/>
      <c r="E162" s="152"/>
      <c r="F162" s="152"/>
      <c r="G162" s="153"/>
      <c r="H162" s="154">
        <v>0</v>
      </c>
      <c r="I162" s="106"/>
      <c r="J162" s="36"/>
      <c r="K162" s="8"/>
    </row>
    <row r="163" spans="1:11" ht="15.6" customHeight="1" x14ac:dyDescent="0.25">
      <c r="A163" s="111"/>
      <c r="B163" s="119" t="s">
        <v>19</v>
      </c>
      <c r="C163" s="119"/>
      <c r="D163" s="120"/>
      <c r="E163" s="120"/>
      <c r="F163" s="120"/>
      <c r="G163" s="120"/>
      <c r="H163" s="121">
        <f>K160</f>
        <v>0</v>
      </c>
      <c r="I163" s="122"/>
      <c r="J163" s="36"/>
      <c r="K163" s="8"/>
    </row>
    <row r="164" spans="1:11" ht="15.6" customHeight="1" thickBot="1" x14ac:dyDescent="0.3">
      <c r="A164" s="112"/>
      <c r="B164" s="123" t="s">
        <v>23</v>
      </c>
      <c r="C164" s="124"/>
      <c r="D164" s="125"/>
      <c r="E164" s="125"/>
      <c r="F164" s="125"/>
      <c r="G164" s="126"/>
      <c r="H164" s="154">
        <v>0</v>
      </c>
      <c r="I164" s="106"/>
      <c r="J164" s="36"/>
      <c r="K164" s="8"/>
    </row>
    <row r="165" spans="1:11" ht="15.6" customHeight="1" x14ac:dyDescent="0.25">
      <c r="A165" s="111"/>
      <c r="B165" s="130" t="s">
        <v>710</v>
      </c>
      <c r="C165" s="131"/>
      <c r="D165" s="131"/>
      <c r="E165" s="131"/>
      <c r="F165" s="131"/>
      <c r="G165" s="132"/>
      <c r="H165" s="133">
        <v>0</v>
      </c>
      <c r="I165" s="133"/>
      <c r="J165" s="36"/>
      <c r="K165" s="8"/>
    </row>
    <row r="166" spans="1:11" ht="15.6" customHeight="1" thickBot="1" x14ac:dyDescent="0.3">
      <c r="A166" s="112"/>
      <c r="B166" s="134" t="s">
        <v>716</v>
      </c>
      <c r="C166" s="135"/>
      <c r="D166" s="135"/>
      <c r="E166" s="135"/>
      <c r="F166" s="135"/>
      <c r="G166" s="136"/>
      <c r="H166" s="137">
        <v>0</v>
      </c>
      <c r="I166" s="138"/>
      <c r="J166" s="36"/>
      <c r="K166" s="8"/>
    </row>
    <row r="167" spans="1:11" ht="15.6" customHeight="1" x14ac:dyDescent="0.25">
      <c r="A167" s="111"/>
      <c r="B167" s="144" t="s">
        <v>14</v>
      </c>
      <c r="C167" s="144"/>
      <c r="D167" s="144"/>
      <c r="E167" s="144"/>
      <c r="F167" s="144"/>
      <c r="G167" s="144"/>
      <c r="H167" s="145">
        <f>SUM(H161:I166)</f>
        <v>0</v>
      </c>
      <c r="I167" s="145"/>
      <c r="J167" s="36"/>
      <c r="K167" s="8"/>
    </row>
    <row r="168" spans="1:11" ht="15.6" customHeight="1" x14ac:dyDescent="0.25">
      <c r="A168" s="127"/>
      <c r="B168" s="146" t="s">
        <v>11</v>
      </c>
      <c r="C168" s="146"/>
      <c r="D168" s="146"/>
      <c r="E168" s="146"/>
      <c r="F168" s="146"/>
      <c r="G168" s="146"/>
      <c r="H168" s="147">
        <f>H167*0.2</f>
        <v>0</v>
      </c>
      <c r="I168" s="147"/>
      <c r="J168" s="36"/>
      <c r="K168" s="8"/>
    </row>
    <row r="169" spans="1:11" ht="15.6" customHeight="1" thickBot="1" x14ac:dyDescent="0.3">
      <c r="A169" s="112"/>
      <c r="B169" s="128" t="s">
        <v>12</v>
      </c>
      <c r="C169" s="128"/>
      <c r="D169" s="128"/>
      <c r="E169" s="128"/>
      <c r="F169" s="128"/>
      <c r="G169" s="128"/>
      <c r="H169" s="129">
        <f>H167+H168</f>
        <v>0</v>
      </c>
      <c r="I169" s="129"/>
      <c r="J169" s="36"/>
      <c r="K169" s="8"/>
    </row>
    <row r="170" spans="1:11" x14ac:dyDescent="0.25">
      <c r="A170" s="2"/>
      <c r="B170" s="2"/>
      <c r="C170" s="2"/>
      <c r="D170" s="2"/>
      <c r="E170" s="4"/>
      <c r="F170" s="2"/>
      <c r="G170" s="2"/>
      <c r="H170" s="2"/>
      <c r="I170" s="6"/>
      <c r="J170" s="5"/>
    </row>
    <row r="171" spans="1:11" x14ac:dyDescent="0.25">
      <c r="A171" s="2"/>
      <c r="B171" s="2"/>
      <c r="C171" s="2"/>
      <c r="D171" s="2"/>
      <c r="E171" s="4"/>
      <c r="F171" s="2"/>
      <c r="G171" s="2"/>
      <c r="H171" s="2"/>
      <c r="I171" s="6"/>
      <c r="J171" s="5"/>
    </row>
  </sheetData>
  <sheetProtection algorithmName="SHA-512" hashValue="lV/wrpjrmll9HFWnDLrsvv2u1rXXK7lAsNtvzC10/5TdmarcyxrcGQBRZc0Ytk1qkqEWp2Vh7PBmObqBwP2Kzw==" saltValue="kHWBkRhcYknGDXFWYU1afg==" spinCount="100000" sheet="1" objects="1" scenarios="1"/>
  <autoFilter ref="A9:K171" xr:uid="{00000000-0009-0000-0000-000007000000}"/>
  <mergeCells count="42">
    <mergeCell ref="A6:I6"/>
    <mergeCell ref="F7:F8"/>
    <mergeCell ref="G7:G8"/>
    <mergeCell ref="A3:B3"/>
    <mergeCell ref="C3:K3"/>
    <mergeCell ref="A4:B4"/>
    <mergeCell ref="C4:K4"/>
    <mergeCell ref="A5:B5"/>
    <mergeCell ref="C5:K5"/>
    <mergeCell ref="A1:B1"/>
    <mergeCell ref="C1:K1"/>
    <mergeCell ref="A2:B2"/>
    <mergeCell ref="C2:K2"/>
    <mergeCell ref="A161:A162"/>
    <mergeCell ref="B161:G161"/>
    <mergeCell ref="H161:I161"/>
    <mergeCell ref="B162:G162"/>
    <mergeCell ref="H162:I162"/>
    <mergeCell ref="H7:I7"/>
    <mergeCell ref="J7:K7"/>
    <mergeCell ref="A7:A8"/>
    <mergeCell ref="B7:B8"/>
    <mergeCell ref="C7:C8"/>
    <mergeCell ref="D7:D8"/>
    <mergeCell ref="E7:E8"/>
    <mergeCell ref="B163:G163"/>
    <mergeCell ref="H163:I163"/>
    <mergeCell ref="A163:A164"/>
    <mergeCell ref="B164:G164"/>
    <mergeCell ref="H164:I164"/>
    <mergeCell ref="B166:G166"/>
    <mergeCell ref="H166:I166"/>
    <mergeCell ref="B167:G167"/>
    <mergeCell ref="H167:I167"/>
    <mergeCell ref="A165:A166"/>
    <mergeCell ref="A167:A169"/>
    <mergeCell ref="B168:G168"/>
    <mergeCell ref="H168:I168"/>
    <mergeCell ref="B169:G169"/>
    <mergeCell ref="H169:I169"/>
    <mergeCell ref="B165:G165"/>
    <mergeCell ref="H165:I165"/>
  </mergeCells>
  <dataValidations count="2">
    <dataValidation type="list" allowBlank="1" showInputMessage="1" showErrorMessage="1" sqref="F160" xr:uid="{00000000-0002-0000-0700-000000000000}">
      <formula1>Еденица</formula1>
    </dataValidation>
    <dataValidation type="list" allowBlank="1" showInputMessage="1" showErrorMessage="1" sqref="F12:F159" xr:uid="{00000000-0002-0000-0700-000001000000}">
      <formula1>#REF!</formula1>
    </dataValidation>
  </dataValidations>
  <pageMargins left="0.74803149606299213" right="0.19685039370078741" top="0.19685039370078741" bottom="0.39370078740157483" header="0.51181102362204722" footer="0.51181102362204722"/>
  <pageSetup paperSize="9" scale="55" fitToHeight="0" orientation="portrait" r:id="rId1"/>
  <headerFooter alignWithMargins="0"/>
  <ignoredErrors>
    <ignoredError sqref="H12:K32 H35:K37 I33:K33 H34:I34 K34 H47:K156 I46:K46 H39:K45 I38 K38 H158:K169 H157:I157" unlockedFormula="1"/>
  </ignoredError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outlinePr summaryBelow="0"/>
    <pageSetUpPr fitToPage="1"/>
  </sheetPr>
  <dimension ref="A1:K91"/>
  <sheetViews>
    <sheetView zoomScale="82" zoomScaleNormal="82" workbookViewId="0">
      <selection activeCell="C1" sqref="C1:K1"/>
    </sheetView>
  </sheetViews>
  <sheetFormatPr defaultColWidth="9.109375" defaultRowHeight="13.2" outlineLevelRow="1" x14ac:dyDescent="0.25"/>
  <cols>
    <col min="1" max="1" width="7.5546875" style="1" bestFit="1" customWidth="1"/>
    <col min="2" max="2" width="64.44140625" style="1" customWidth="1"/>
    <col min="3" max="4" width="23.6640625" style="1" bestFit="1" customWidth="1"/>
    <col min="5" max="5" width="18.109375" style="3" customWidth="1"/>
    <col min="6" max="6" width="7.6640625" style="1" customWidth="1"/>
    <col min="7" max="7" width="5.33203125" style="1" customWidth="1"/>
    <col min="8" max="8" width="12.44140625" style="1" customWidth="1"/>
    <col min="9" max="9" width="14.44140625" style="1" customWidth="1"/>
    <col min="10" max="10" width="11.33203125" style="1" customWidth="1"/>
    <col min="11" max="11" width="15.109375" style="1" bestFit="1" customWidth="1"/>
    <col min="12" max="16384" width="9.109375" style="1"/>
  </cols>
  <sheetData>
    <row r="1" spans="1:11" ht="14.4" outlineLevel="1" thickBot="1" x14ac:dyDescent="0.3">
      <c r="A1" s="168" t="s">
        <v>20</v>
      </c>
      <c r="B1" s="169"/>
      <c r="C1" s="168"/>
      <c r="D1" s="169"/>
      <c r="E1" s="169"/>
      <c r="F1" s="169"/>
      <c r="G1" s="169"/>
      <c r="H1" s="169"/>
      <c r="I1" s="169"/>
      <c r="J1" s="169"/>
      <c r="K1" s="170"/>
    </row>
    <row r="2" spans="1:11" ht="14.4" outlineLevel="1" thickBot="1" x14ac:dyDescent="0.3">
      <c r="A2" s="171" t="s">
        <v>1</v>
      </c>
      <c r="B2" s="168"/>
      <c r="C2" s="168"/>
      <c r="D2" s="169"/>
      <c r="E2" s="169"/>
      <c r="F2" s="169"/>
      <c r="G2" s="169"/>
      <c r="H2" s="169"/>
      <c r="I2" s="169"/>
      <c r="J2" s="169"/>
      <c r="K2" s="170"/>
    </row>
    <row r="3" spans="1:11" ht="14.4" outlineLevel="1" thickBot="1" x14ac:dyDescent="0.3">
      <c r="A3" s="171" t="s">
        <v>2</v>
      </c>
      <c r="B3" s="168"/>
      <c r="C3" s="184"/>
      <c r="D3" s="185"/>
      <c r="E3" s="185"/>
      <c r="F3" s="185"/>
      <c r="G3" s="185"/>
      <c r="H3" s="185"/>
      <c r="I3" s="185"/>
      <c r="J3" s="185"/>
      <c r="K3" s="186"/>
    </row>
    <row r="4" spans="1:11" ht="14.4" outlineLevel="1" thickBot="1" x14ac:dyDescent="0.3">
      <c r="A4" s="171" t="s">
        <v>0</v>
      </c>
      <c r="B4" s="168"/>
      <c r="C4" s="184"/>
      <c r="D4" s="185"/>
      <c r="E4" s="185"/>
      <c r="F4" s="185"/>
      <c r="G4" s="185"/>
      <c r="H4" s="185"/>
      <c r="I4" s="185"/>
      <c r="J4" s="185"/>
      <c r="K4" s="186"/>
    </row>
    <row r="5" spans="1:11" ht="14.4" outlineLevel="1" thickBot="1" x14ac:dyDescent="0.3">
      <c r="A5" s="171" t="s">
        <v>3</v>
      </c>
      <c r="B5" s="168"/>
      <c r="C5" s="184"/>
      <c r="D5" s="185"/>
      <c r="E5" s="185"/>
      <c r="F5" s="185"/>
      <c r="G5" s="185"/>
      <c r="H5" s="185"/>
      <c r="I5" s="185"/>
      <c r="J5" s="185"/>
      <c r="K5" s="186"/>
    </row>
    <row r="6" spans="1:11" ht="13.8" outlineLevel="1" thickBot="1" x14ac:dyDescent="0.3">
      <c r="A6" s="180"/>
      <c r="B6" s="181"/>
      <c r="C6" s="182"/>
      <c r="D6" s="182"/>
      <c r="E6" s="182"/>
      <c r="F6" s="182"/>
      <c r="G6" s="182"/>
      <c r="H6" s="182"/>
      <c r="I6" s="183"/>
      <c r="J6" s="60"/>
      <c r="K6" s="61"/>
    </row>
    <row r="7" spans="1:11" ht="24.75" customHeight="1" thickBot="1" x14ac:dyDescent="0.3">
      <c r="A7" s="176" t="s">
        <v>4</v>
      </c>
      <c r="B7" s="176" t="s">
        <v>5</v>
      </c>
      <c r="C7" s="176" t="s">
        <v>6</v>
      </c>
      <c r="D7" s="176" t="s">
        <v>6</v>
      </c>
      <c r="E7" s="178" t="s">
        <v>13</v>
      </c>
      <c r="F7" s="176" t="s">
        <v>7</v>
      </c>
      <c r="G7" s="176" t="s">
        <v>8</v>
      </c>
      <c r="H7" s="174" t="s">
        <v>9</v>
      </c>
      <c r="I7" s="175"/>
      <c r="J7" s="176" t="s">
        <v>10</v>
      </c>
      <c r="K7" s="176"/>
    </row>
    <row r="8" spans="1:11" ht="39.75" customHeight="1" thickBot="1" x14ac:dyDescent="0.3">
      <c r="A8" s="177"/>
      <c r="B8" s="177"/>
      <c r="C8" s="177"/>
      <c r="D8" s="177"/>
      <c r="E8" s="179"/>
      <c r="F8" s="177"/>
      <c r="G8" s="177"/>
      <c r="H8" s="62" t="s">
        <v>15</v>
      </c>
      <c r="I8" s="62" t="s">
        <v>17</v>
      </c>
      <c r="J8" s="62" t="s">
        <v>15</v>
      </c>
      <c r="K8" s="62" t="s">
        <v>16</v>
      </c>
    </row>
    <row r="9" spans="1:11" ht="14.25" customHeight="1" thickBot="1" x14ac:dyDescent="0.3">
      <c r="A9" s="63">
        <v>1</v>
      </c>
      <c r="B9" s="64">
        <v>2</v>
      </c>
      <c r="C9" s="65">
        <v>3</v>
      </c>
      <c r="D9" s="65">
        <v>3</v>
      </c>
      <c r="E9" s="66">
        <v>4</v>
      </c>
      <c r="F9" s="65">
        <v>5</v>
      </c>
      <c r="G9" s="64">
        <v>6</v>
      </c>
      <c r="H9" s="65">
        <v>7</v>
      </c>
      <c r="I9" s="64">
        <v>8</v>
      </c>
      <c r="J9" s="65">
        <v>9</v>
      </c>
      <c r="K9" s="64">
        <v>10</v>
      </c>
    </row>
    <row r="10" spans="1:11" ht="13.8" thickBot="1" x14ac:dyDescent="0.3">
      <c r="A10" s="67"/>
      <c r="B10" s="68"/>
      <c r="C10" s="69"/>
      <c r="D10" s="69"/>
      <c r="E10" s="69"/>
      <c r="F10" s="69"/>
      <c r="G10" s="69"/>
      <c r="H10" s="69"/>
      <c r="I10" s="69"/>
      <c r="J10" s="70"/>
      <c r="K10" s="71"/>
    </row>
    <row r="11" spans="1:11" ht="13.8" thickBot="1" x14ac:dyDescent="0.3">
      <c r="A11" s="12"/>
      <c r="B11" s="13" t="s">
        <v>697</v>
      </c>
      <c r="C11" s="14"/>
      <c r="D11" s="14"/>
      <c r="E11" s="14"/>
      <c r="F11" s="14"/>
      <c r="G11" s="14"/>
      <c r="H11" s="69"/>
      <c r="I11" s="69"/>
      <c r="J11" s="70"/>
      <c r="K11" s="71"/>
    </row>
    <row r="12" spans="1:11" s="7" customFormat="1" x14ac:dyDescent="0.25">
      <c r="A12" s="17" t="s">
        <v>564</v>
      </c>
      <c r="B12" s="18" t="s">
        <v>618</v>
      </c>
      <c r="C12" s="19" t="s">
        <v>519</v>
      </c>
      <c r="D12" s="20"/>
      <c r="E12" s="21" t="s">
        <v>452</v>
      </c>
      <c r="F12" s="20" t="s">
        <v>27</v>
      </c>
      <c r="G12" s="20">
        <v>1</v>
      </c>
      <c r="H12" s="56" t="s">
        <v>708</v>
      </c>
      <c r="I12" s="57" t="s">
        <v>709</v>
      </c>
      <c r="J12" s="24">
        <v>0</v>
      </c>
      <c r="K12" s="25">
        <f t="shared" ref="K12:K34" si="0">J12*G12</f>
        <v>0</v>
      </c>
    </row>
    <row r="13" spans="1:11" s="7" customFormat="1" x14ac:dyDescent="0.25">
      <c r="A13" s="17"/>
      <c r="B13" s="18" t="s">
        <v>610</v>
      </c>
      <c r="C13" s="19" t="s">
        <v>565</v>
      </c>
      <c r="D13" s="20"/>
      <c r="E13" s="21" t="s">
        <v>452</v>
      </c>
      <c r="F13" s="20" t="s">
        <v>27</v>
      </c>
      <c r="G13" s="20">
        <v>1</v>
      </c>
      <c r="H13" s="56" t="s">
        <v>708</v>
      </c>
      <c r="I13" s="57" t="s">
        <v>709</v>
      </c>
      <c r="J13" s="24">
        <v>0</v>
      </c>
      <c r="K13" s="25">
        <f t="shared" si="0"/>
        <v>0</v>
      </c>
    </row>
    <row r="14" spans="1:11" s="7" customFormat="1" x14ac:dyDescent="0.25">
      <c r="A14" s="17"/>
      <c r="B14" s="18" t="s">
        <v>608</v>
      </c>
      <c r="C14" s="19" t="s">
        <v>520</v>
      </c>
      <c r="D14" s="20"/>
      <c r="E14" s="21" t="s">
        <v>452</v>
      </c>
      <c r="F14" s="20" t="s">
        <v>27</v>
      </c>
      <c r="G14" s="20">
        <v>10</v>
      </c>
      <c r="H14" s="56" t="s">
        <v>708</v>
      </c>
      <c r="I14" s="57" t="s">
        <v>709</v>
      </c>
      <c r="J14" s="24">
        <v>0</v>
      </c>
      <c r="K14" s="25">
        <f t="shared" si="0"/>
        <v>0</v>
      </c>
    </row>
    <row r="15" spans="1:11" s="7" customFormat="1" x14ac:dyDescent="0.25">
      <c r="A15" s="17"/>
      <c r="B15" s="18" t="s">
        <v>608</v>
      </c>
      <c r="C15" s="19" t="s">
        <v>456</v>
      </c>
      <c r="D15" s="20"/>
      <c r="E15" s="21" t="s">
        <v>452</v>
      </c>
      <c r="F15" s="20" t="s">
        <v>27</v>
      </c>
      <c r="G15" s="20">
        <v>1</v>
      </c>
      <c r="H15" s="56" t="s">
        <v>708</v>
      </c>
      <c r="I15" s="57" t="s">
        <v>709</v>
      </c>
      <c r="J15" s="24">
        <v>0</v>
      </c>
      <c r="K15" s="25">
        <f t="shared" si="0"/>
        <v>0</v>
      </c>
    </row>
    <row r="16" spans="1:11" s="7" customFormat="1" x14ac:dyDescent="0.25">
      <c r="A16" s="17"/>
      <c r="B16" s="18" t="s">
        <v>610</v>
      </c>
      <c r="C16" s="19" t="s">
        <v>459</v>
      </c>
      <c r="D16" s="20"/>
      <c r="E16" s="21" t="s">
        <v>452</v>
      </c>
      <c r="F16" s="20" t="s">
        <v>27</v>
      </c>
      <c r="G16" s="20">
        <v>3</v>
      </c>
      <c r="H16" s="56" t="s">
        <v>708</v>
      </c>
      <c r="I16" s="57" t="s">
        <v>709</v>
      </c>
      <c r="J16" s="24">
        <v>0</v>
      </c>
      <c r="K16" s="25">
        <f t="shared" si="0"/>
        <v>0</v>
      </c>
    </row>
    <row r="17" spans="1:11" s="7" customFormat="1" x14ac:dyDescent="0.25">
      <c r="A17" s="17"/>
      <c r="B17" s="18" t="s">
        <v>608</v>
      </c>
      <c r="C17" s="19" t="s">
        <v>460</v>
      </c>
      <c r="D17" s="20"/>
      <c r="E17" s="21" t="s">
        <v>452</v>
      </c>
      <c r="F17" s="20" t="s">
        <v>27</v>
      </c>
      <c r="G17" s="20">
        <v>1</v>
      </c>
      <c r="H17" s="56" t="s">
        <v>708</v>
      </c>
      <c r="I17" s="57" t="s">
        <v>709</v>
      </c>
      <c r="J17" s="24">
        <v>0</v>
      </c>
      <c r="K17" s="25">
        <f t="shared" si="0"/>
        <v>0</v>
      </c>
    </row>
    <row r="18" spans="1:11" s="7" customFormat="1" x14ac:dyDescent="0.25">
      <c r="A18" s="17"/>
      <c r="B18" s="18" t="s">
        <v>642</v>
      </c>
      <c r="C18" s="19" t="s">
        <v>464</v>
      </c>
      <c r="D18" s="20"/>
      <c r="E18" s="21" t="s">
        <v>452</v>
      </c>
      <c r="F18" s="20" t="s">
        <v>27</v>
      </c>
      <c r="G18" s="20">
        <v>12</v>
      </c>
      <c r="H18" s="56" t="s">
        <v>708</v>
      </c>
      <c r="I18" s="57" t="s">
        <v>709</v>
      </c>
      <c r="J18" s="24">
        <v>0</v>
      </c>
      <c r="K18" s="25">
        <f t="shared" si="0"/>
        <v>0</v>
      </c>
    </row>
    <row r="19" spans="1:11" s="7" customFormat="1" x14ac:dyDescent="0.25">
      <c r="A19" s="17"/>
      <c r="B19" s="18" t="s">
        <v>642</v>
      </c>
      <c r="C19" s="19" t="s">
        <v>466</v>
      </c>
      <c r="D19" s="20"/>
      <c r="E19" s="21" t="s">
        <v>452</v>
      </c>
      <c r="F19" s="20" t="s">
        <v>27</v>
      </c>
      <c r="G19" s="20">
        <v>4</v>
      </c>
      <c r="H19" s="56" t="s">
        <v>708</v>
      </c>
      <c r="I19" s="57" t="s">
        <v>709</v>
      </c>
      <c r="J19" s="24">
        <v>0</v>
      </c>
      <c r="K19" s="25">
        <f t="shared" si="0"/>
        <v>0</v>
      </c>
    </row>
    <row r="20" spans="1:11" s="7" customFormat="1" x14ac:dyDescent="0.25">
      <c r="A20" s="17"/>
      <c r="B20" s="18" t="s">
        <v>665</v>
      </c>
      <c r="C20" s="19" t="s">
        <v>521</v>
      </c>
      <c r="D20" s="20"/>
      <c r="E20" s="21" t="s">
        <v>452</v>
      </c>
      <c r="F20" s="20" t="s">
        <v>27</v>
      </c>
      <c r="G20" s="20">
        <v>1</v>
      </c>
      <c r="H20" s="56" t="s">
        <v>708</v>
      </c>
      <c r="I20" s="57" t="s">
        <v>709</v>
      </c>
      <c r="J20" s="24">
        <v>0</v>
      </c>
      <c r="K20" s="25">
        <f t="shared" si="0"/>
        <v>0</v>
      </c>
    </row>
    <row r="21" spans="1:11" s="7" customFormat="1" x14ac:dyDescent="0.25">
      <c r="A21" s="17"/>
      <c r="B21" s="18" t="s">
        <v>665</v>
      </c>
      <c r="C21" s="19" t="s">
        <v>528</v>
      </c>
      <c r="D21" s="20"/>
      <c r="E21" s="21" t="s">
        <v>452</v>
      </c>
      <c r="F21" s="20" t="s">
        <v>27</v>
      </c>
      <c r="G21" s="20">
        <v>1</v>
      </c>
      <c r="H21" s="56" t="s">
        <v>708</v>
      </c>
      <c r="I21" s="57" t="s">
        <v>709</v>
      </c>
      <c r="J21" s="24">
        <v>0</v>
      </c>
      <c r="K21" s="25">
        <f t="shared" si="0"/>
        <v>0</v>
      </c>
    </row>
    <row r="22" spans="1:11" s="7" customFormat="1" x14ac:dyDescent="0.25">
      <c r="A22" s="17"/>
      <c r="B22" s="18" t="s">
        <v>665</v>
      </c>
      <c r="C22" s="19" t="s">
        <v>566</v>
      </c>
      <c r="D22" s="20"/>
      <c r="E22" s="21" t="s">
        <v>452</v>
      </c>
      <c r="F22" s="20" t="s">
        <v>27</v>
      </c>
      <c r="G22" s="20">
        <v>2</v>
      </c>
      <c r="H22" s="56" t="s">
        <v>708</v>
      </c>
      <c r="I22" s="57" t="s">
        <v>709</v>
      </c>
      <c r="J22" s="24">
        <v>0</v>
      </c>
      <c r="K22" s="25">
        <f t="shared" si="0"/>
        <v>0</v>
      </c>
    </row>
    <row r="23" spans="1:11" s="7" customFormat="1" x14ac:dyDescent="0.25">
      <c r="A23" s="17"/>
      <c r="B23" s="18" t="s">
        <v>614</v>
      </c>
      <c r="C23" s="19" t="s">
        <v>468</v>
      </c>
      <c r="D23" s="20"/>
      <c r="E23" s="21" t="s">
        <v>452</v>
      </c>
      <c r="F23" s="20" t="s">
        <v>27</v>
      </c>
      <c r="G23" s="20">
        <v>16</v>
      </c>
      <c r="H23" s="56" t="s">
        <v>708</v>
      </c>
      <c r="I23" s="57" t="s">
        <v>709</v>
      </c>
      <c r="J23" s="24">
        <v>0</v>
      </c>
      <c r="K23" s="25">
        <f t="shared" si="0"/>
        <v>0</v>
      </c>
    </row>
    <row r="24" spans="1:11" s="7" customFormat="1" x14ac:dyDescent="0.25">
      <c r="A24" s="17"/>
      <c r="B24" s="18" t="s">
        <v>659</v>
      </c>
      <c r="C24" s="19" t="s">
        <v>469</v>
      </c>
      <c r="D24" s="20"/>
      <c r="E24" s="21" t="s">
        <v>452</v>
      </c>
      <c r="F24" s="20" t="s">
        <v>27</v>
      </c>
      <c r="G24" s="20">
        <v>16</v>
      </c>
      <c r="H24" s="56" t="s">
        <v>708</v>
      </c>
      <c r="I24" s="57" t="s">
        <v>709</v>
      </c>
      <c r="J24" s="24">
        <v>0</v>
      </c>
      <c r="K24" s="25">
        <f t="shared" si="0"/>
        <v>0</v>
      </c>
    </row>
    <row r="25" spans="1:11" s="7" customFormat="1" ht="26.4" x14ac:dyDescent="0.25">
      <c r="A25" s="17"/>
      <c r="B25" s="18" t="s">
        <v>652</v>
      </c>
      <c r="C25" s="19" t="s">
        <v>470</v>
      </c>
      <c r="D25" s="20"/>
      <c r="E25" s="21" t="s">
        <v>452</v>
      </c>
      <c r="F25" s="20" t="s">
        <v>28</v>
      </c>
      <c r="G25" s="20">
        <v>2</v>
      </c>
      <c r="H25" s="56" t="s">
        <v>708</v>
      </c>
      <c r="I25" s="57" t="s">
        <v>709</v>
      </c>
      <c r="J25" s="24">
        <v>0</v>
      </c>
      <c r="K25" s="25">
        <f t="shared" si="0"/>
        <v>0</v>
      </c>
    </row>
    <row r="26" spans="1:11" s="7" customFormat="1" ht="26.4" x14ac:dyDescent="0.25">
      <c r="A26" s="17"/>
      <c r="B26" s="18" t="s">
        <v>652</v>
      </c>
      <c r="C26" s="19" t="s">
        <v>529</v>
      </c>
      <c r="D26" s="20"/>
      <c r="E26" s="21" t="s">
        <v>452</v>
      </c>
      <c r="F26" s="20" t="s">
        <v>28</v>
      </c>
      <c r="G26" s="20">
        <v>1</v>
      </c>
      <c r="H26" s="56" t="s">
        <v>708</v>
      </c>
      <c r="I26" s="57" t="s">
        <v>709</v>
      </c>
      <c r="J26" s="24">
        <v>0</v>
      </c>
      <c r="K26" s="25">
        <f t="shared" si="0"/>
        <v>0</v>
      </c>
    </row>
    <row r="27" spans="1:11" s="7" customFormat="1" ht="26.4" x14ac:dyDescent="0.25">
      <c r="A27" s="17"/>
      <c r="B27" s="18" t="s">
        <v>652</v>
      </c>
      <c r="C27" s="19" t="s">
        <v>567</v>
      </c>
      <c r="D27" s="20"/>
      <c r="E27" s="21" t="s">
        <v>452</v>
      </c>
      <c r="F27" s="20" t="s">
        <v>28</v>
      </c>
      <c r="G27" s="20">
        <v>1</v>
      </c>
      <c r="H27" s="56" t="s">
        <v>708</v>
      </c>
      <c r="I27" s="57" t="s">
        <v>709</v>
      </c>
      <c r="J27" s="24">
        <v>0</v>
      </c>
      <c r="K27" s="25">
        <f t="shared" si="0"/>
        <v>0</v>
      </c>
    </row>
    <row r="28" spans="1:11" s="7" customFormat="1" ht="26.4" x14ac:dyDescent="0.25">
      <c r="A28" s="17"/>
      <c r="B28" s="18" t="s">
        <v>655</v>
      </c>
      <c r="C28" s="19" t="s">
        <v>522</v>
      </c>
      <c r="D28" s="20"/>
      <c r="E28" s="98" t="s">
        <v>721</v>
      </c>
      <c r="F28" s="20" t="s">
        <v>22</v>
      </c>
      <c r="G28" s="20">
        <v>5</v>
      </c>
      <c r="H28" s="56" t="s">
        <v>708</v>
      </c>
      <c r="I28" s="57" t="s">
        <v>709</v>
      </c>
      <c r="J28" s="24">
        <v>0</v>
      </c>
      <c r="K28" s="25">
        <f t="shared" si="0"/>
        <v>0</v>
      </c>
    </row>
    <row r="29" spans="1:11" s="7" customFormat="1" ht="26.4" x14ac:dyDescent="0.25">
      <c r="A29" s="17"/>
      <c r="B29" s="18" t="s">
        <v>655</v>
      </c>
      <c r="C29" s="19" t="s">
        <v>471</v>
      </c>
      <c r="D29" s="20"/>
      <c r="E29" s="98" t="s">
        <v>721</v>
      </c>
      <c r="F29" s="20" t="s">
        <v>22</v>
      </c>
      <c r="G29" s="20">
        <v>13</v>
      </c>
      <c r="H29" s="56" t="s">
        <v>708</v>
      </c>
      <c r="I29" s="57" t="s">
        <v>709</v>
      </c>
      <c r="J29" s="24">
        <v>0</v>
      </c>
      <c r="K29" s="25">
        <f t="shared" si="0"/>
        <v>0</v>
      </c>
    </row>
    <row r="30" spans="1:11" s="7" customFormat="1" ht="26.4" x14ac:dyDescent="0.25">
      <c r="A30" s="17"/>
      <c r="B30" s="18" t="s">
        <v>655</v>
      </c>
      <c r="C30" s="19" t="s">
        <v>472</v>
      </c>
      <c r="D30" s="20"/>
      <c r="E30" s="98" t="s">
        <v>721</v>
      </c>
      <c r="F30" s="20" t="s">
        <v>22</v>
      </c>
      <c r="G30" s="20">
        <v>10</v>
      </c>
      <c r="H30" s="56" t="s">
        <v>708</v>
      </c>
      <c r="I30" s="57" t="s">
        <v>709</v>
      </c>
      <c r="J30" s="24">
        <v>0</v>
      </c>
      <c r="K30" s="25">
        <f t="shared" si="0"/>
        <v>0</v>
      </c>
    </row>
    <row r="31" spans="1:11" s="7" customFormat="1" ht="26.4" x14ac:dyDescent="0.25">
      <c r="A31" s="17"/>
      <c r="B31" s="18" t="s">
        <v>655</v>
      </c>
      <c r="C31" s="19" t="s">
        <v>473</v>
      </c>
      <c r="D31" s="20"/>
      <c r="E31" s="98" t="s">
        <v>721</v>
      </c>
      <c r="F31" s="20" t="s">
        <v>22</v>
      </c>
      <c r="G31" s="20">
        <v>4</v>
      </c>
      <c r="H31" s="56" t="s">
        <v>708</v>
      </c>
      <c r="I31" s="57" t="s">
        <v>709</v>
      </c>
      <c r="J31" s="24">
        <v>0</v>
      </c>
      <c r="K31" s="25">
        <f t="shared" si="0"/>
        <v>0</v>
      </c>
    </row>
    <row r="32" spans="1:11" s="7" customFormat="1" ht="26.4" x14ac:dyDescent="0.25">
      <c r="A32" s="17"/>
      <c r="B32" s="18" t="s">
        <v>655</v>
      </c>
      <c r="C32" s="19" t="s">
        <v>474</v>
      </c>
      <c r="D32" s="20"/>
      <c r="E32" s="98" t="s">
        <v>721</v>
      </c>
      <c r="F32" s="20" t="s">
        <v>22</v>
      </c>
      <c r="G32" s="20">
        <v>40.700000000000003</v>
      </c>
      <c r="H32" s="56" t="s">
        <v>708</v>
      </c>
      <c r="I32" s="57" t="s">
        <v>709</v>
      </c>
      <c r="J32" s="24">
        <v>0</v>
      </c>
      <c r="K32" s="25">
        <f t="shared" si="0"/>
        <v>0</v>
      </c>
    </row>
    <row r="33" spans="1:11" s="7" customFormat="1" ht="26.4" x14ac:dyDescent="0.25">
      <c r="A33" s="17"/>
      <c r="B33" s="18" t="s">
        <v>655</v>
      </c>
      <c r="C33" s="19" t="s">
        <v>475</v>
      </c>
      <c r="D33" s="20"/>
      <c r="E33" s="98" t="s">
        <v>721</v>
      </c>
      <c r="F33" s="20" t="s">
        <v>22</v>
      </c>
      <c r="G33" s="20">
        <v>213.4</v>
      </c>
      <c r="H33" s="56" t="s">
        <v>708</v>
      </c>
      <c r="I33" s="57" t="s">
        <v>709</v>
      </c>
      <c r="J33" s="24">
        <v>0</v>
      </c>
      <c r="K33" s="25">
        <f t="shared" si="0"/>
        <v>0</v>
      </c>
    </row>
    <row r="34" spans="1:11" s="7" customFormat="1" ht="26.4" x14ac:dyDescent="0.25">
      <c r="A34" s="17"/>
      <c r="B34" s="18" t="s">
        <v>655</v>
      </c>
      <c r="C34" s="19" t="s">
        <v>476</v>
      </c>
      <c r="D34" s="20"/>
      <c r="E34" s="98" t="s">
        <v>721</v>
      </c>
      <c r="F34" s="20" t="s">
        <v>22</v>
      </c>
      <c r="G34" s="20">
        <v>35.200000000000003</v>
      </c>
      <c r="H34" s="56" t="s">
        <v>708</v>
      </c>
      <c r="I34" s="57" t="s">
        <v>709</v>
      </c>
      <c r="J34" s="24">
        <v>0</v>
      </c>
      <c r="K34" s="25">
        <f t="shared" si="0"/>
        <v>0</v>
      </c>
    </row>
    <row r="35" spans="1:11" s="7" customFormat="1" ht="26.4" x14ac:dyDescent="0.25">
      <c r="A35" s="17"/>
      <c r="B35" s="18" t="s">
        <v>655</v>
      </c>
      <c r="C35" s="19" t="s">
        <v>477</v>
      </c>
      <c r="D35" s="20"/>
      <c r="E35" s="98" t="s">
        <v>721</v>
      </c>
      <c r="F35" s="20" t="s">
        <v>22</v>
      </c>
      <c r="G35" s="20">
        <v>180.4</v>
      </c>
      <c r="H35" s="56" t="s">
        <v>708</v>
      </c>
      <c r="I35" s="57" t="s">
        <v>709</v>
      </c>
      <c r="J35" s="24">
        <v>0</v>
      </c>
      <c r="K35" s="25">
        <f>J35*G35</f>
        <v>0</v>
      </c>
    </row>
    <row r="36" spans="1:11" s="7" customFormat="1" x14ac:dyDescent="0.25">
      <c r="A36" s="17"/>
      <c r="B36" s="18" t="s">
        <v>478</v>
      </c>
      <c r="C36" s="19"/>
      <c r="D36" s="20"/>
      <c r="E36" s="21"/>
      <c r="F36" s="20" t="s">
        <v>28</v>
      </c>
      <c r="G36" s="20">
        <v>1</v>
      </c>
      <c r="H36" s="56" t="s">
        <v>708</v>
      </c>
      <c r="I36" s="57" t="s">
        <v>709</v>
      </c>
      <c r="J36" s="58">
        <v>0</v>
      </c>
      <c r="K36" s="59">
        <v>0</v>
      </c>
    </row>
    <row r="37" spans="1:11" s="7" customFormat="1" ht="26.4" x14ac:dyDescent="0.25">
      <c r="A37" s="17"/>
      <c r="B37" s="18" t="s">
        <v>626</v>
      </c>
      <c r="C37" s="19" t="s">
        <v>502</v>
      </c>
      <c r="D37" s="20" t="s">
        <v>480</v>
      </c>
      <c r="E37" s="98" t="s">
        <v>722</v>
      </c>
      <c r="F37" s="20" t="s">
        <v>22</v>
      </c>
      <c r="G37" s="20">
        <v>5</v>
      </c>
      <c r="H37" s="56" t="s">
        <v>708</v>
      </c>
      <c r="I37" s="57" t="s">
        <v>709</v>
      </c>
      <c r="J37" s="24">
        <v>0</v>
      </c>
      <c r="K37" s="25">
        <f t="shared" ref="K37:K49" si="1">J37*G37</f>
        <v>0</v>
      </c>
    </row>
    <row r="38" spans="1:11" s="7" customFormat="1" ht="26.4" x14ac:dyDescent="0.25">
      <c r="A38" s="17"/>
      <c r="B38" s="18" t="s">
        <v>626</v>
      </c>
      <c r="C38" s="19" t="s">
        <v>479</v>
      </c>
      <c r="D38" s="20" t="s">
        <v>480</v>
      </c>
      <c r="E38" s="98" t="s">
        <v>722</v>
      </c>
      <c r="F38" s="20" t="s">
        <v>22</v>
      </c>
      <c r="G38" s="20">
        <v>13</v>
      </c>
      <c r="H38" s="56" t="s">
        <v>708</v>
      </c>
      <c r="I38" s="57" t="s">
        <v>709</v>
      </c>
      <c r="J38" s="24">
        <v>0</v>
      </c>
      <c r="K38" s="25">
        <f t="shared" si="1"/>
        <v>0</v>
      </c>
    </row>
    <row r="39" spans="1:11" s="7" customFormat="1" ht="26.4" x14ac:dyDescent="0.25">
      <c r="A39" s="17"/>
      <c r="B39" s="18" t="s">
        <v>626</v>
      </c>
      <c r="C39" s="19" t="s">
        <v>481</v>
      </c>
      <c r="D39" s="20" t="s">
        <v>482</v>
      </c>
      <c r="E39" s="98" t="s">
        <v>722</v>
      </c>
      <c r="F39" s="20" t="s">
        <v>22</v>
      </c>
      <c r="G39" s="20">
        <v>10</v>
      </c>
      <c r="H39" s="56" t="s">
        <v>708</v>
      </c>
      <c r="I39" s="57" t="s">
        <v>709</v>
      </c>
      <c r="J39" s="24">
        <v>0</v>
      </c>
      <c r="K39" s="25">
        <f t="shared" si="1"/>
        <v>0</v>
      </c>
    </row>
    <row r="40" spans="1:11" s="7" customFormat="1" ht="26.4" x14ac:dyDescent="0.25">
      <c r="A40" s="17"/>
      <c r="B40" s="18" t="s">
        <v>626</v>
      </c>
      <c r="C40" s="19" t="s">
        <v>483</v>
      </c>
      <c r="D40" s="20" t="s">
        <v>484</v>
      </c>
      <c r="E40" s="98" t="s">
        <v>722</v>
      </c>
      <c r="F40" s="20" t="s">
        <v>22</v>
      </c>
      <c r="G40" s="20">
        <v>4</v>
      </c>
      <c r="H40" s="56" t="s">
        <v>708</v>
      </c>
      <c r="I40" s="57" t="s">
        <v>709</v>
      </c>
      <c r="J40" s="24">
        <v>0</v>
      </c>
      <c r="K40" s="25">
        <f t="shared" si="1"/>
        <v>0</v>
      </c>
    </row>
    <row r="41" spans="1:11" s="7" customFormat="1" ht="26.4" x14ac:dyDescent="0.25">
      <c r="A41" s="17"/>
      <c r="B41" s="18" t="s">
        <v>626</v>
      </c>
      <c r="C41" s="19" t="s">
        <v>485</v>
      </c>
      <c r="D41" s="20" t="s">
        <v>486</v>
      </c>
      <c r="E41" s="98" t="s">
        <v>722</v>
      </c>
      <c r="F41" s="20" t="s">
        <v>22</v>
      </c>
      <c r="G41" s="20">
        <v>40.700000000000003</v>
      </c>
      <c r="H41" s="56" t="s">
        <v>708</v>
      </c>
      <c r="I41" s="57" t="s">
        <v>709</v>
      </c>
      <c r="J41" s="24">
        <v>0</v>
      </c>
      <c r="K41" s="25">
        <f t="shared" si="1"/>
        <v>0</v>
      </c>
    </row>
    <row r="42" spans="1:11" s="7" customFormat="1" ht="26.4" x14ac:dyDescent="0.25">
      <c r="A42" s="17"/>
      <c r="B42" s="18" t="s">
        <v>626</v>
      </c>
      <c r="C42" s="19" t="s">
        <v>487</v>
      </c>
      <c r="D42" s="20" t="s">
        <v>488</v>
      </c>
      <c r="E42" s="98" t="s">
        <v>722</v>
      </c>
      <c r="F42" s="20" t="s">
        <v>22</v>
      </c>
      <c r="G42" s="20">
        <v>213.4</v>
      </c>
      <c r="H42" s="56" t="s">
        <v>708</v>
      </c>
      <c r="I42" s="57" t="s">
        <v>709</v>
      </c>
      <c r="J42" s="24">
        <v>0</v>
      </c>
      <c r="K42" s="25">
        <f t="shared" si="1"/>
        <v>0</v>
      </c>
    </row>
    <row r="43" spans="1:11" s="7" customFormat="1" ht="26.4" x14ac:dyDescent="0.25">
      <c r="A43" s="17"/>
      <c r="B43" s="18" t="s">
        <v>626</v>
      </c>
      <c r="C43" s="19" t="s">
        <v>489</v>
      </c>
      <c r="D43" s="20" t="s">
        <v>490</v>
      </c>
      <c r="E43" s="98" t="s">
        <v>722</v>
      </c>
      <c r="F43" s="20" t="s">
        <v>22</v>
      </c>
      <c r="G43" s="20">
        <v>35.200000000000003</v>
      </c>
      <c r="H43" s="56" t="s">
        <v>708</v>
      </c>
      <c r="I43" s="57" t="s">
        <v>709</v>
      </c>
      <c r="J43" s="24">
        <v>0</v>
      </c>
      <c r="K43" s="25">
        <f t="shared" si="1"/>
        <v>0</v>
      </c>
    </row>
    <row r="44" spans="1:11" s="7" customFormat="1" ht="26.4" x14ac:dyDescent="0.25">
      <c r="A44" s="17"/>
      <c r="B44" s="18" t="s">
        <v>626</v>
      </c>
      <c r="C44" s="19" t="s">
        <v>491</v>
      </c>
      <c r="D44" s="20" t="s">
        <v>492</v>
      </c>
      <c r="E44" s="98" t="s">
        <v>722</v>
      </c>
      <c r="F44" s="20" t="s">
        <v>22</v>
      </c>
      <c r="G44" s="20">
        <v>180.4</v>
      </c>
      <c r="H44" s="56" t="s">
        <v>708</v>
      </c>
      <c r="I44" s="57" t="s">
        <v>709</v>
      </c>
      <c r="J44" s="24">
        <v>0</v>
      </c>
      <c r="K44" s="25">
        <f t="shared" si="1"/>
        <v>0</v>
      </c>
    </row>
    <row r="45" spans="1:11" s="7" customFormat="1" x14ac:dyDescent="0.25">
      <c r="A45" s="17"/>
      <c r="B45" s="18" t="s">
        <v>627</v>
      </c>
      <c r="C45" s="19" t="s">
        <v>493</v>
      </c>
      <c r="D45" s="20"/>
      <c r="E45" s="21" t="s">
        <v>29</v>
      </c>
      <c r="F45" s="20" t="s">
        <v>22</v>
      </c>
      <c r="G45" s="20">
        <v>496.70000000000005</v>
      </c>
      <c r="H45" s="56" t="s">
        <v>708</v>
      </c>
      <c r="I45" s="57" t="s">
        <v>709</v>
      </c>
      <c r="J45" s="24">
        <v>0</v>
      </c>
      <c r="K45" s="25">
        <f t="shared" si="1"/>
        <v>0</v>
      </c>
    </row>
    <row r="46" spans="1:11" s="7" customFormat="1" x14ac:dyDescent="0.25">
      <c r="A46" s="17"/>
      <c r="B46" s="18" t="s">
        <v>628</v>
      </c>
      <c r="C46" s="19" t="s">
        <v>494</v>
      </c>
      <c r="D46" s="20"/>
      <c r="E46" s="21" t="s">
        <v>29</v>
      </c>
      <c r="F46" s="20" t="s">
        <v>22</v>
      </c>
      <c r="G46" s="20">
        <v>320</v>
      </c>
      <c r="H46" s="56" t="s">
        <v>708</v>
      </c>
      <c r="I46" s="57" t="s">
        <v>709</v>
      </c>
      <c r="J46" s="24">
        <v>0</v>
      </c>
      <c r="K46" s="25">
        <f t="shared" si="1"/>
        <v>0</v>
      </c>
    </row>
    <row r="47" spans="1:11" s="7" customFormat="1" x14ac:dyDescent="0.25">
      <c r="A47" s="17"/>
      <c r="B47" s="18" t="s">
        <v>654</v>
      </c>
      <c r="C47" s="19" t="s">
        <v>495</v>
      </c>
      <c r="D47" s="20"/>
      <c r="E47" s="21" t="s">
        <v>496</v>
      </c>
      <c r="F47" s="20" t="s">
        <v>27</v>
      </c>
      <c r="G47" s="20">
        <v>11</v>
      </c>
      <c r="H47" s="56" t="s">
        <v>708</v>
      </c>
      <c r="I47" s="57" t="s">
        <v>709</v>
      </c>
      <c r="J47" s="24">
        <v>0</v>
      </c>
      <c r="K47" s="25">
        <f t="shared" si="1"/>
        <v>0</v>
      </c>
    </row>
    <row r="48" spans="1:11" s="7" customFormat="1" x14ac:dyDescent="0.25">
      <c r="A48" s="17"/>
      <c r="B48" s="18" t="s">
        <v>666</v>
      </c>
      <c r="C48" s="19" t="s">
        <v>497</v>
      </c>
      <c r="D48" s="20" t="s">
        <v>498</v>
      </c>
      <c r="E48" s="21" t="s">
        <v>499</v>
      </c>
      <c r="F48" s="20" t="s">
        <v>22</v>
      </c>
      <c r="G48" s="20">
        <v>4</v>
      </c>
      <c r="H48" s="56" t="s">
        <v>708</v>
      </c>
      <c r="I48" s="57" t="s">
        <v>709</v>
      </c>
      <c r="J48" s="24">
        <v>0</v>
      </c>
      <c r="K48" s="25">
        <f t="shared" si="1"/>
        <v>0</v>
      </c>
    </row>
    <row r="49" spans="1:11" s="7" customFormat="1" x14ac:dyDescent="0.25">
      <c r="A49" s="17"/>
      <c r="B49" s="18" t="s">
        <v>666</v>
      </c>
      <c r="C49" s="19" t="s">
        <v>500</v>
      </c>
      <c r="D49" s="20" t="s">
        <v>498</v>
      </c>
      <c r="E49" s="21" t="s">
        <v>499</v>
      </c>
      <c r="F49" s="20" t="s">
        <v>22</v>
      </c>
      <c r="G49" s="20">
        <v>128</v>
      </c>
      <c r="H49" s="56" t="s">
        <v>708</v>
      </c>
      <c r="I49" s="57" t="s">
        <v>709</v>
      </c>
      <c r="J49" s="24">
        <v>0</v>
      </c>
      <c r="K49" s="25">
        <f t="shared" si="1"/>
        <v>0</v>
      </c>
    </row>
    <row r="50" spans="1:11" s="7" customFormat="1" x14ac:dyDescent="0.25">
      <c r="A50" s="17"/>
      <c r="B50" s="18" t="s">
        <v>501</v>
      </c>
      <c r="C50" s="19"/>
      <c r="D50" s="20" t="s">
        <v>498</v>
      </c>
      <c r="E50" s="21" t="s">
        <v>499</v>
      </c>
      <c r="F50" s="20" t="s">
        <v>28</v>
      </c>
      <c r="G50" s="20">
        <v>1</v>
      </c>
      <c r="H50" s="56" t="s">
        <v>708</v>
      </c>
      <c r="I50" s="57" t="s">
        <v>709</v>
      </c>
      <c r="J50" s="58">
        <v>0</v>
      </c>
      <c r="K50" s="59">
        <v>0</v>
      </c>
    </row>
    <row r="51" spans="1:11" s="7" customFormat="1" ht="26.4" x14ac:dyDescent="0.25">
      <c r="A51" s="17"/>
      <c r="B51" s="18" t="s">
        <v>626</v>
      </c>
      <c r="C51" s="19" t="s">
        <v>502</v>
      </c>
      <c r="D51" s="20" t="s">
        <v>503</v>
      </c>
      <c r="E51" s="98" t="s">
        <v>722</v>
      </c>
      <c r="F51" s="20" t="s">
        <v>22</v>
      </c>
      <c r="G51" s="20">
        <v>4</v>
      </c>
      <c r="H51" s="56" t="s">
        <v>708</v>
      </c>
      <c r="I51" s="57" t="s">
        <v>709</v>
      </c>
      <c r="J51" s="24">
        <v>0</v>
      </c>
      <c r="K51" s="25">
        <f t="shared" ref="K51:K52" si="2">J51*G51</f>
        <v>0</v>
      </c>
    </row>
    <row r="52" spans="1:11" s="7" customFormat="1" ht="26.4" x14ac:dyDescent="0.25">
      <c r="A52" s="17"/>
      <c r="B52" s="18" t="s">
        <v>626</v>
      </c>
      <c r="C52" s="19" t="s">
        <v>479</v>
      </c>
      <c r="D52" s="20" t="s">
        <v>503</v>
      </c>
      <c r="E52" s="98" t="s">
        <v>722</v>
      </c>
      <c r="F52" s="20" t="s">
        <v>22</v>
      </c>
      <c r="G52" s="20">
        <v>128</v>
      </c>
      <c r="H52" s="56" t="s">
        <v>708</v>
      </c>
      <c r="I52" s="57" t="s">
        <v>709</v>
      </c>
      <c r="J52" s="24">
        <v>0</v>
      </c>
      <c r="K52" s="25">
        <f t="shared" si="2"/>
        <v>0</v>
      </c>
    </row>
    <row r="53" spans="1:11" s="7" customFormat="1" ht="26.4" x14ac:dyDescent="0.25">
      <c r="A53" s="17"/>
      <c r="B53" s="18" t="s">
        <v>504</v>
      </c>
      <c r="C53" s="19" t="s">
        <v>505</v>
      </c>
      <c r="D53" s="20"/>
      <c r="E53" s="98" t="s">
        <v>722</v>
      </c>
      <c r="F53" s="20" t="s">
        <v>506</v>
      </c>
      <c r="G53" s="20">
        <v>7</v>
      </c>
      <c r="H53" s="56" t="s">
        <v>708</v>
      </c>
      <c r="I53" s="57" t="s">
        <v>709</v>
      </c>
      <c r="J53" s="58">
        <v>0</v>
      </c>
      <c r="K53" s="59">
        <v>0</v>
      </c>
    </row>
    <row r="54" spans="1:11" s="7" customFormat="1" ht="26.4" x14ac:dyDescent="0.25">
      <c r="A54" s="17"/>
      <c r="B54" s="18" t="s">
        <v>504</v>
      </c>
      <c r="C54" s="19" t="s">
        <v>507</v>
      </c>
      <c r="D54" s="20"/>
      <c r="E54" s="98" t="s">
        <v>722</v>
      </c>
      <c r="F54" s="20" t="s">
        <v>506</v>
      </c>
      <c r="G54" s="20">
        <v>19</v>
      </c>
      <c r="H54" s="56" t="s">
        <v>708</v>
      </c>
      <c r="I54" s="57" t="s">
        <v>709</v>
      </c>
      <c r="J54" s="58">
        <v>0</v>
      </c>
      <c r="K54" s="59">
        <v>0</v>
      </c>
    </row>
    <row r="55" spans="1:11" s="7" customFormat="1" ht="26.4" x14ac:dyDescent="0.25">
      <c r="A55" s="17"/>
      <c r="B55" s="18" t="s">
        <v>508</v>
      </c>
      <c r="C55" s="19" t="s">
        <v>509</v>
      </c>
      <c r="D55" s="20"/>
      <c r="E55" s="98" t="s">
        <v>722</v>
      </c>
      <c r="F55" s="20" t="s">
        <v>506</v>
      </c>
      <c r="G55" s="20">
        <v>51</v>
      </c>
      <c r="H55" s="56" t="s">
        <v>708</v>
      </c>
      <c r="I55" s="57" t="s">
        <v>709</v>
      </c>
      <c r="J55" s="58">
        <v>0</v>
      </c>
      <c r="K55" s="59">
        <v>0</v>
      </c>
    </row>
    <row r="56" spans="1:11" s="7" customFormat="1" x14ac:dyDescent="0.25">
      <c r="A56" s="17"/>
      <c r="B56" s="18" t="s">
        <v>693</v>
      </c>
      <c r="C56" s="19"/>
      <c r="D56" s="20"/>
      <c r="E56" s="21"/>
      <c r="F56" s="20" t="s">
        <v>59</v>
      </c>
      <c r="G56" s="20">
        <v>5</v>
      </c>
      <c r="H56" s="27">
        <v>0</v>
      </c>
      <c r="I56" s="23">
        <f t="shared" ref="I56" si="3">H56*G56</f>
        <v>0</v>
      </c>
      <c r="J56" s="24">
        <v>0</v>
      </c>
      <c r="K56" s="25">
        <f t="shared" ref="K56" si="4">J56*G56</f>
        <v>0</v>
      </c>
    </row>
    <row r="57" spans="1:11" s="7" customFormat="1" x14ac:dyDescent="0.25">
      <c r="A57" s="17"/>
      <c r="B57" s="18" t="s">
        <v>656</v>
      </c>
      <c r="C57" s="19" t="s">
        <v>510</v>
      </c>
      <c r="D57" s="20"/>
      <c r="E57" s="21" t="s">
        <v>511</v>
      </c>
      <c r="F57" s="20" t="s">
        <v>512</v>
      </c>
      <c r="G57" s="20">
        <v>2</v>
      </c>
      <c r="H57" s="56" t="s">
        <v>708</v>
      </c>
      <c r="I57" s="57" t="s">
        <v>709</v>
      </c>
      <c r="J57" s="24">
        <v>0</v>
      </c>
      <c r="K57" s="25">
        <f t="shared" ref="K57:K60" si="5">J57*G57</f>
        <v>0</v>
      </c>
    </row>
    <row r="58" spans="1:11" s="7" customFormat="1" x14ac:dyDescent="0.25">
      <c r="A58" s="17"/>
      <c r="B58" s="18" t="s">
        <v>606</v>
      </c>
      <c r="C58" s="19" t="s">
        <v>513</v>
      </c>
      <c r="D58" s="20"/>
      <c r="E58" s="21" t="s">
        <v>66</v>
      </c>
      <c r="F58" s="20" t="s">
        <v>27</v>
      </c>
      <c r="G58" s="20">
        <v>2</v>
      </c>
      <c r="H58" s="56" t="s">
        <v>708</v>
      </c>
      <c r="I58" s="57" t="s">
        <v>709</v>
      </c>
      <c r="J58" s="24">
        <v>0</v>
      </c>
      <c r="K58" s="25">
        <f t="shared" si="5"/>
        <v>0</v>
      </c>
    </row>
    <row r="59" spans="1:11" s="7" customFormat="1" x14ac:dyDescent="0.25">
      <c r="A59" s="17"/>
      <c r="B59" s="18" t="s">
        <v>606</v>
      </c>
      <c r="C59" s="19" t="s">
        <v>514</v>
      </c>
      <c r="D59" s="20"/>
      <c r="E59" s="21" t="s">
        <v>66</v>
      </c>
      <c r="F59" s="20" t="s">
        <v>27</v>
      </c>
      <c r="G59" s="20">
        <v>2</v>
      </c>
      <c r="H59" s="56" t="s">
        <v>708</v>
      </c>
      <c r="I59" s="57" t="s">
        <v>709</v>
      </c>
      <c r="J59" s="24">
        <v>0</v>
      </c>
      <c r="K59" s="25">
        <f t="shared" si="5"/>
        <v>0</v>
      </c>
    </row>
    <row r="60" spans="1:11" s="7" customFormat="1" x14ac:dyDescent="0.25">
      <c r="A60" s="17"/>
      <c r="B60" s="18" t="s">
        <v>661</v>
      </c>
      <c r="C60" s="19" t="s">
        <v>515</v>
      </c>
      <c r="D60" s="20"/>
      <c r="E60" s="21" t="s">
        <v>516</v>
      </c>
      <c r="F60" s="20" t="s">
        <v>28</v>
      </c>
      <c r="G60" s="20">
        <v>3</v>
      </c>
      <c r="H60" s="56" t="s">
        <v>708</v>
      </c>
      <c r="I60" s="57" t="s">
        <v>709</v>
      </c>
      <c r="J60" s="24">
        <v>0</v>
      </c>
      <c r="K60" s="25">
        <f t="shared" si="5"/>
        <v>0</v>
      </c>
    </row>
    <row r="61" spans="1:11" s="7" customFormat="1" x14ac:dyDescent="0.25">
      <c r="A61" s="17"/>
      <c r="B61" s="18" t="s">
        <v>69</v>
      </c>
      <c r="C61" s="19"/>
      <c r="D61" s="20"/>
      <c r="E61" s="21" t="s">
        <v>517</v>
      </c>
      <c r="F61" s="20" t="s">
        <v>28</v>
      </c>
      <c r="G61" s="20">
        <v>1</v>
      </c>
      <c r="H61" s="56" t="s">
        <v>708</v>
      </c>
      <c r="I61" s="57" t="s">
        <v>709</v>
      </c>
      <c r="J61" s="58">
        <v>0</v>
      </c>
      <c r="K61" s="59">
        <v>0</v>
      </c>
    </row>
    <row r="62" spans="1:11" s="7" customFormat="1" x14ac:dyDescent="0.25">
      <c r="A62" s="17" t="s">
        <v>589</v>
      </c>
      <c r="B62" s="18" t="s">
        <v>640</v>
      </c>
      <c r="C62" s="19" t="s">
        <v>588</v>
      </c>
      <c r="D62" s="20"/>
      <c r="E62" s="21" t="s">
        <v>452</v>
      </c>
      <c r="F62" s="20" t="s">
        <v>27</v>
      </c>
      <c r="G62" s="20">
        <v>1</v>
      </c>
      <c r="H62" s="56" t="s">
        <v>708</v>
      </c>
      <c r="I62" s="57" t="s">
        <v>709</v>
      </c>
      <c r="J62" s="24">
        <v>0</v>
      </c>
      <c r="K62" s="25">
        <f t="shared" ref="K62:K70" si="6">J62*G62</f>
        <v>0</v>
      </c>
    </row>
    <row r="63" spans="1:11" s="7" customFormat="1" x14ac:dyDescent="0.25">
      <c r="A63" s="17"/>
      <c r="B63" s="18" t="s">
        <v>675</v>
      </c>
      <c r="C63" s="19" t="s">
        <v>570</v>
      </c>
      <c r="D63" s="20"/>
      <c r="E63" s="21" t="s">
        <v>452</v>
      </c>
      <c r="F63" s="20" t="s">
        <v>27</v>
      </c>
      <c r="G63" s="20">
        <v>1</v>
      </c>
      <c r="H63" s="56" t="s">
        <v>708</v>
      </c>
      <c r="I63" s="57" t="s">
        <v>709</v>
      </c>
      <c r="J63" s="24">
        <v>0</v>
      </c>
      <c r="K63" s="25">
        <f t="shared" si="6"/>
        <v>0</v>
      </c>
    </row>
    <row r="64" spans="1:11" s="7" customFormat="1" x14ac:dyDescent="0.25">
      <c r="A64" s="17"/>
      <c r="B64" s="18" t="s">
        <v>657</v>
      </c>
      <c r="C64" s="19" t="s">
        <v>571</v>
      </c>
      <c r="D64" s="20"/>
      <c r="E64" s="21" t="s">
        <v>452</v>
      </c>
      <c r="F64" s="20" t="s">
        <v>27</v>
      </c>
      <c r="G64" s="20">
        <v>1</v>
      </c>
      <c r="H64" s="56" t="s">
        <v>708</v>
      </c>
      <c r="I64" s="57" t="s">
        <v>709</v>
      </c>
      <c r="J64" s="24">
        <v>0</v>
      </c>
      <c r="K64" s="25">
        <f t="shared" si="6"/>
        <v>0</v>
      </c>
    </row>
    <row r="65" spans="1:11" s="7" customFormat="1" x14ac:dyDescent="0.25">
      <c r="A65" s="17"/>
      <c r="B65" s="18" t="s">
        <v>658</v>
      </c>
      <c r="C65" s="19" t="s">
        <v>572</v>
      </c>
      <c r="D65" s="20"/>
      <c r="E65" s="21" t="s">
        <v>452</v>
      </c>
      <c r="F65" s="20" t="s">
        <v>27</v>
      </c>
      <c r="G65" s="20">
        <v>1</v>
      </c>
      <c r="H65" s="56" t="s">
        <v>708</v>
      </c>
      <c r="I65" s="57" t="s">
        <v>709</v>
      </c>
      <c r="J65" s="24">
        <v>0</v>
      </c>
      <c r="K65" s="25">
        <f t="shared" si="6"/>
        <v>0</v>
      </c>
    </row>
    <row r="66" spans="1:11" s="7" customFormat="1" ht="26.4" x14ac:dyDescent="0.25">
      <c r="A66" s="17"/>
      <c r="B66" s="18" t="s">
        <v>655</v>
      </c>
      <c r="C66" s="19" t="s">
        <v>471</v>
      </c>
      <c r="D66" s="20"/>
      <c r="E66" s="98" t="s">
        <v>721</v>
      </c>
      <c r="F66" s="20" t="s">
        <v>22</v>
      </c>
      <c r="G66" s="20">
        <v>4</v>
      </c>
      <c r="H66" s="56" t="s">
        <v>708</v>
      </c>
      <c r="I66" s="57" t="s">
        <v>709</v>
      </c>
      <c r="J66" s="24">
        <v>0</v>
      </c>
      <c r="K66" s="25">
        <f t="shared" si="6"/>
        <v>0</v>
      </c>
    </row>
    <row r="67" spans="1:11" s="7" customFormat="1" ht="26.4" x14ac:dyDescent="0.25">
      <c r="A67" s="17"/>
      <c r="B67" s="18" t="s">
        <v>655</v>
      </c>
      <c r="C67" s="19" t="s">
        <v>475</v>
      </c>
      <c r="D67" s="20"/>
      <c r="E67" s="98" t="s">
        <v>721</v>
      </c>
      <c r="F67" s="20" t="s">
        <v>22</v>
      </c>
      <c r="G67" s="20">
        <v>4</v>
      </c>
      <c r="H67" s="56" t="s">
        <v>708</v>
      </c>
      <c r="I67" s="57" t="s">
        <v>709</v>
      </c>
      <c r="J67" s="24">
        <v>0</v>
      </c>
      <c r="K67" s="25">
        <f t="shared" si="6"/>
        <v>0</v>
      </c>
    </row>
    <row r="68" spans="1:11" s="7" customFormat="1" ht="26.4" x14ac:dyDescent="0.25">
      <c r="A68" s="17"/>
      <c r="B68" s="18" t="s">
        <v>626</v>
      </c>
      <c r="C68" s="19" t="s">
        <v>479</v>
      </c>
      <c r="D68" s="20" t="s">
        <v>480</v>
      </c>
      <c r="E68" s="98" t="s">
        <v>722</v>
      </c>
      <c r="F68" s="20" t="s">
        <v>22</v>
      </c>
      <c r="G68" s="20">
        <v>4</v>
      </c>
      <c r="H68" s="56" t="s">
        <v>708</v>
      </c>
      <c r="I68" s="57" t="s">
        <v>709</v>
      </c>
      <c r="J68" s="24">
        <v>0</v>
      </c>
      <c r="K68" s="25">
        <f t="shared" si="6"/>
        <v>0</v>
      </c>
    </row>
    <row r="69" spans="1:11" s="7" customFormat="1" ht="26.4" x14ac:dyDescent="0.25">
      <c r="A69" s="17"/>
      <c r="B69" s="18" t="s">
        <v>626</v>
      </c>
      <c r="C69" s="19" t="s">
        <v>487</v>
      </c>
      <c r="D69" s="20" t="s">
        <v>488</v>
      </c>
      <c r="E69" s="98" t="s">
        <v>722</v>
      </c>
      <c r="F69" s="20" t="s">
        <v>22</v>
      </c>
      <c r="G69" s="20">
        <v>4</v>
      </c>
      <c r="H69" s="56" t="s">
        <v>708</v>
      </c>
      <c r="I69" s="57" t="s">
        <v>709</v>
      </c>
      <c r="J69" s="24">
        <v>0</v>
      </c>
      <c r="K69" s="25">
        <f t="shared" si="6"/>
        <v>0</v>
      </c>
    </row>
    <row r="70" spans="1:11" s="7" customFormat="1" x14ac:dyDescent="0.25">
      <c r="A70" s="17"/>
      <c r="B70" s="18" t="s">
        <v>627</v>
      </c>
      <c r="C70" s="19" t="s">
        <v>573</v>
      </c>
      <c r="D70" s="20"/>
      <c r="E70" s="21" t="s">
        <v>29</v>
      </c>
      <c r="F70" s="20" t="s">
        <v>22</v>
      </c>
      <c r="G70" s="20">
        <v>6</v>
      </c>
      <c r="H70" s="56" t="s">
        <v>708</v>
      </c>
      <c r="I70" s="57" t="s">
        <v>709</v>
      </c>
      <c r="J70" s="24">
        <v>0</v>
      </c>
      <c r="K70" s="25">
        <f t="shared" si="6"/>
        <v>0</v>
      </c>
    </row>
    <row r="71" spans="1:11" s="7" customFormat="1" ht="26.4" x14ac:dyDescent="0.25">
      <c r="A71" s="17"/>
      <c r="B71" s="18" t="s">
        <v>504</v>
      </c>
      <c r="C71" s="19" t="s">
        <v>505</v>
      </c>
      <c r="D71" s="20"/>
      <c r="E71" s="98" t="s">
        <v>722</v>
      </c>
      <c r="F71" s="20" t="s">
        <v>506</v>
      </c>
      <c r="G71" s="20">
        <v>1</v>
      </c>
      <c r="H71" s="56" t="s">
        <v>708</v>
      </c>
      <c r="I71" s="57" t="s">
        <v>709</v>
      </c>
      <c r="J71" s="58">
        <v>0</v>
      </c>
      <c r="K71" s="59">
        <v>0</v>
      </c>
    </row>
    <row r="72" spans="1:11" s="7" customFormat="1" ht="26.4" x14ac:dyDescent="0.25">
      <c r="A72" s="17"/>
      <c r="B72" s="18" t="s">
        <v>504</v>
      </c>
      <c r="C72" s="19" t="s">
        <v>507</v>
      </c>
      <c r="D72" s="20"/>
      <c r="E72" s="98" t="s">
        <v>722</v>
      </c>
      <c r="F72" s="20" t="s">
        <v>506</v>
      </c>
      <c r="G72" s="20">
        <v>1</v>
      </c>
      <c r="H72" s="56" t="s">
        <v>708</v>
      </c>
      <c r="I72" s="57" t="s">
        <v>709</v>
      </c>
      <c r="J72" s="58">
        <v>0</v>
      </c>
      <c r="K72" s="59">
        <v>0</v>
      </c>
    </row>
    <row r="73" spans="1:11" s="7" customFormat="1" ht="26.4" x14ac:dyDescent="0.25">
      <c r="A73" s="17"/>
      <c r="B73" s="18" t="s">
        <v>508</v>
      </c>
      <c r="C73" s="19" t="s">
        <v>509</v>
      </c>
      <c r="D73" s="20"/>
      <c r="E73" s="98" t="s">
        <v>722</v>
      </c>
      <c r="F73" s="20" t="s">
        <v>506</v>
      </c>
      <c r="G73" s="20">
        <v>1</v>
      </c>
      <c r="H73" s="56" t="s">
        <v>708</v>
      </c>
      <c r="I73" s="57" t="s">
        <v>709</v>
      </c>
      <c r="J73" s="58">
        <v>0</v>
      </c>
      <c r="K73" s="59">
        <v>0</v>
      </c>
    </row>
    <row r="74" spans="1:11" s="7" customFormat="1" x14ac:dyDescent="0.25">
      <c r="A74" s="17"/>
      <c r="B74" s="18" t="s">
        <v>693</v>
      </c>
      <c r="C74" s="19"/>
      <c r="D74" s="20"/>
      <c r="E74" s="21"/>
      <c r="F74" s="20" t="s">
        <v>59</v>
      </c>
      <c r="G74" s="20">
        <v>4</v>
      </c>
      <c r="H74" s="27">
        <v>0</v>
      </c>
      <c r="I74" s="23">
        <f>H74*G74</f>
        <v>0</v>
      </c>
      <c r="J74" s="24">
        <v>0</v>
      </c>
      <c r="K74" s="25">
        <f t="shared" ref="K74:K78" si="7">J74*G74</f>
        <v>0</v>
      </c>
    </row>
    <row r="75" spans="1:11" s="7" customFormat="1" x14ac:dyDescent="0.25">
      <c r="A75" s="17"/>
      <c r="B75" s="18" t="s">
        <v>656</v>
      </c>
      <c r="C75" s="19" t="s">
        <v>510</v>
      </c>
      <c r="D75" s="20"/>
      <c r="E75" s="21" t="s">
        <v>511</v>
      </c>
      <c r="F75" s="20" t="s">
        <v>512</v>
      </c>
      <c r="G75" s="20">
        <v>1</v>
      </c>
      <c r="H75" s="56" t="s">
        <v>708</v>
      </c>
      <c r="I75" s="57" t="s">
        <v>709</v>
      </c>
      <c r="J75" s="24">
        <v>0</v>
      </c>
      <c r="K75" s="25">
        <f t="shared" si="7"/>
        <v>0</v>
      </c>
    </row>
    <row r="76" spans="1:11" s="7" customFormat="1" x14ac:dyDescent="0.25">
      <c r="A76" s="17"/>
      <c r="B76" s="18" t="s">
        <v>606</v>
      </c>
      <c r="C76" s="19" t="s">
        <v>514</v>
      </c>
      <c r="D76" s="20"/>
      <c r="E76" s="21" t="s">
        <v>66</v>
      </c>
      <c r="F76" s="20" t="s">
        <v>27</v>
      </c>
      <c r="G76" s="20">
        <v>2</v>
      </c>
      <c r="H76" s="56" t="s">
        <v>708</v>
      </c>
      <c r="I76" s="57" t="s">
        <v>709</v>
      </c>
      <c r="J76" s="24">
        <v>0</v>
      </c>
      <c r="K76" s="25">
        <f t="shared" si="7"/>
        <v>0</v>
      </c>
    </row>
    <row r="77" spans="1:11" s="7" customFormat="1" x14ac:dyDescent="0.25">
      <c r="A77" s="17"/>
      <c r="B77" s="18" t="s">
        <v>606</v>
      </c>
      <c r="C77" s="19" t="s">
        <v>574</v>
      </c>
      <c r="D77" s="20"/>
      <c r="E77" s="21" t="s">
        <v>66</v>
      </c>
      <c r="F77" s="20" t="s">
        <v>27</v>
      </c>
      <c r="G77" s="20">
        <v>2</v>
      </c>
      <c r="H77" s="56" t="s">
        <v>708</v>
      </c>
      <c r="I77" s="57" t="s">
        <v>709</v>
      </c>
      <c r="J77" s="24">
        <v>0</v>
      </c>
      <c r="K77" s="25">
        <f t="shared" si="7"/>
        <v>0</v>
      </c>
    </row>
    <row r="78" spans="1:11" s="7" customFormat="1" x14ac:dyDescent="0.25">
      <c r="A78" s="17"/>
      <c r="B78" s="18" t="s">
        <v>661</v>
      </c>
      <c r="C78" s="19" t="s">
        <v>515</v>
      </c>
      <c r="D78" s="20"/>
      <c r="E78" s="21" t="s">
        <v>516</v>
      </c>
      <c r="F78" s="20" t="s">
        <v>28</v>
      </c>
      <c r="G78" s="20">
        <v>1</v>
      </c>
      <c r="H78" s="56" t="s">
        <v>708</v>
      </c>
      <c r="I78" s="57" t="s">
        <v>709</v>
      </c>
      <c r="J78" s="24">
        <v>0</v>
      </c>
      <c r="K78" s="25">
        <f t="shared" si="7"/>
        <v>0</v>
      </c>
    </row>
    <row r="79" spans="1:11" s="7" customFormat="1" x14ac:dyDescent="0.25">
      <c r="A79" s="17"/>
      <c r="B79" s="18" t="s">
        <v>69</v>
      </c>
      <c r="C79" s="19"/>
      <c r="D79" s="20"/>
      <c r="E79" s="21" t="s">
        <v>517</v>
      </c>
      <c r="F79" s="20" t="s">
        <v>28</v>
      </c>
      <c r="G79" s="20">
        <v>1</v>
      </c>
      <c r="H79" s="56" t="s">
        <v>708</v>
      </c>
      <c r="I79" s="57" t="s">
        <v>709</v>
      </c>
      <c r="J79" s="58">
        <v>0</v>
      </c>
      <c r="K79" s="59">
        <v>0</v>
      </c>
    </row>
    <row r="80" spans="1:11" ht="17.399999999999999" thickBot="1" x14ac:dyDescent="0.3">
      <c r="A80" s="72"/>
      <c r="B80" s="73"/>
      <c r="C80" s="74"/>
      <c r="D80" s="75"/>
      <c r="E80" s="76"/>
      <c r="F80" s="75"/>
      <c r="G80" s="75"/>
      <c r="H80" s="77"/>
      <c r="I80" s="78">
        <f>SUM(I12:I79)</f>
        <v>0</v>
      </c>
      <c r="J80" s="79"/>
      <c r="K80" s="78">
        <f>SUM(K12:K79)</f>
        <v>0</v>
      </c>
    </row>
    <row r="81" spans="1:11" ht="15.6" customHeight="1" x14ac:dyDescent="0.25">
      <c r="A81" s="155"/>
      <c r="B81" s="113" t="s">
        <v>18</v>
      </c>
      <c r="C81" s="113"/>
      <c r="D81" s="114"/>
      <c r="E81" s="114"/>
      <c r="F81" s="114"/>
      <c r="G81" s="114"/>
      <c r="H81" s="172">
        <f>I80</f>
        <v>0</v>
      </c>
      <c r="I81" s="173"/>
      <c r="J81" s="80"/>
      <c r="K81" s="60"/>
    </row>
    <row r="82" spans="1:11" ht="15.6" customHeight="1" thickBot="1" x14ac:dyDescent="0.3">
      <c r="A82" s="157"/>
      <c r="B82" s="150" t="s">
        <v>21</v>
      </c>
      <c r="C82" s="151"/>
      <c r="D82" s="152"/>
      <c r="E82" s="152"/>
      <c r="F82" s="152"/>
      <c r="G82" s="153"/>
      <c r="H82" s="163">
        <v>0</v>
      </c>
      <c r="I82" s="164"/>
      <c r="J82" s="80"/>
      <c r="K82" s="60"/>
    </row>
    <row r="83" spans="1:11" ht="15.6" customHeight="1" x14ac:dyDescent="0.25">
      <c r="A83" s="155"/>
      <c r="B83" s="119" t="s">
        <v>19</v>
      </c>
      <c r="C83" s="119"/>
      <c r="D83" s="120"/>
      <c r="E83" s="120"/>
      <c r="F83" s="120"/>
      <c r="G83" s="120"/>
      <c r="H83" s="161">
        <f>K80</f>
        <v>0</v>
      </c>
      <c r="I83" s="162"/>
      <c r="J83" s="80"/>
      <c r="K83" s="60"/>
    </row>
    <row r="84" spans="1:11" ht="15.6" customHeight="1" thickBot="1" x14ac:dyDescent="0.3">
      <c r="A84" s="157"/>
      <c r="B84" s="123" t="s">
        <v>23</v>
      </c>
      <c r="C84" s="124"/>
      <c r="D84" s="125"/>
      <c r="E84" s="125"/>
      <c r="F84" s="125"/>
      <c r="G84" s="126"/>
      <c r="H84" s="163">
        <v>0</v>
      </c>
      <c r="I84" s="164"/>
      <c r="J84" s="80"/>
      <c r="K84" s="60"/>
    </row>
    <row r="85" spans="1:11" ht="15.6" customHeight="1" x14ac:dyDescent="0.25">
      <c r="A85" s="155"/>
      <c r="B85" s="130" t="s">
        <v>710</v>
      </c>
      <c r="C85" s="131"/>
      <c r="D85" s="131"/>
      <c r="E85" s="131"/>
      <c r="F85" s="131"/>
      <c r="G85" s="132"/>
      <c r="H85" s="165">
        <v>0</v>
      </c>
      <c r="I85" s="165"/>
      <c r="J85" s="80"/>
      <c r="K85" s="60"/>
    </row>
    <row r="86" spans="1:11" ht="15.6" customHeight="1" thickBot="1" x14ac:dyDescent="0.3">
      <c r="A86" s="157"/>
      <c r="B86" s="134" t="s">
        <v>716</v>
      </c>
      <c r="C86" s="135"/>
      <c r="D86" s="135"/>
      <c r="E86" s="135"/>
      <c r="F86" s="135"/>
      <c r="G86" s="136"/>
      <c r="H86" s="166">
        <v>0</v>
      </c>
      <c r="I86" s="167"/>
      <c r="J86" s="80"/>
      <c r="K86" s="60"/>
    </row>
    <row r="87" spans="1:11" ht="15.6" customHeight="1" x14ac:dyDescent="0.25">
      <c r="A87" s="155"/>
      <c r="B87" s="144" t="s">
        <v>14</v>
      </c>
      <c r="C87" s="144"/>
      <c r="D87" s="144"/>
      <c r="E87" s="144"/>
      <c r="F87" s="144"/>
      <c r="G87" s="144"/>
      <c r="H87" s="158">
        <f>SUM(H81:I86)</f>
        <v>0</v>
      </c>
      <c r="I87" s="158"/>
      <c r="J87" s="80"/>
      <c r="K87" s="60"/>
    </row>
    <row r="88" spans="1:11" ht="15.6" customHeight="1" x14ac:dyDescent="0.25">
      <c r="A88" s="156"/>
      <c r="B88" s="146" t="s">
        <v>11</v>
      </c>
      <c r="C88" s="146"/>
      <c r="D88" s="146"/>
      <c r="E88" s="146"/>
      <c r="F88" s="146"/>
      <c r="G88" s="146"/>
      <c r="H88" s="159">
        <f>H87*0.2</f>
        <v>0</v>
      </c>
      <c r="I88" s="159"/>
      <c r="J88" s="80"/>
      <c r="K88" s="60"/>
    </row>
    <row r="89" spans="1:11" ht="15.6" customHeight="1" thickBot="1" x14ac:dyDescent="0.3">
      <c r="A89" s="157"/>
      <c r="B89" s="128" t="s">
        <v>12</v>
      </c>
      <c r="C89" s="128"/>
      <c r="D89" s="128"/>
      <c r="E89" s="128"/>
      <c r="F89" s="128"/>
      <c r="G89" s="128"/>
      <c r="H89" s="160">
        <f>H87+H88</f>
        <v>0</v>
      </c>
      <c r="I89" s="160"/>
      <c r="J89" s="80"/>
      <c r="K89" s="60"/>
    </row>
    <row r="90" spans="1:11" x14ac:dyDescent="0.25">
      <c r="A90" s="2"/>
      <c r="B90" s="2"/>
      <c r="C90" s="2"/>
      <c r="D90" s="2"/>
      <c r="E90" s="4"/>
      <c r="F90" s="2"/>
      <c r="G90" s="2"/>
      <c r="H90" s="2"/>
      <c r="I90" s="6"/>
      <c r="J90" s="5"/>
    </row>
    <row r="91" spans="1:11" x14ac:dyDescent="0.25">
      <c r="A91" s="2"/>
      <c r="B91" s="2"/>
      <c r="C91" s="2"/>
      <c r="D91" s="2"/>
      <c r="E91" s="4"/>
      <c r="F91" s="2"/>
      <c r="G91" s="2"/>
      <c r="H91" s="2"/>
      <c r="I91" s="6"/>
      <c r="J91" s="5"/>
    </row>
  </sheetData>
  <sheetProtection algorithmName="SHA-512" hashValue="LjQX/HrCP6rrgpdrSRLzOESj+LgK161CRYRg0zTVm01lovMXf5gEFQoeaW/+2ZrZfrhX9LCKVIAwI5OzuVmNqQ==" saltValue="sUTeWLQTjvcJPO/u8SzeBw==" spinCount="100000" sheet="1" objects="1" scenarios="1"/>
  <autoFilter ref="A9:K91" xr:uid="{00000000-0009-0000-0000-000008000000}"/>
  <mergeCells count="42">
    <mergeCell ref="A6:I6"/>
    <mergeCell ref="F7:F8"/>
    <mergeCell ref="G7:G8"/>
    <mergeCell ref="A3:B3"/>
    <mergeCell ref="C3:K3"/>
    <mergeCell ref="A4:B4"/>
    <mergeCell ref="C4:K4"/>
    <mergeCell ref="A5:B5"/>
    <mergeCell ref="C5:K5"/>
    <mergeCell ref="A1:B1"/>
    <mergeCell ref="C1:K1"/>
    <mergeCell ref="A2:B2"/>
    <mergeCell ref="C2:K2"/>
    <mergeCell ref="A81:A82"/>
    <mergeCell ref="B81:G81"/>
    <mergeCell ref="H81:I81"/>
    <mergeCell ref="B82:G82"/>
    <mergeCell ref="H82:I82"/>
    <mergeCell ref="H7:I7"/>
    <mergeCell ref="J7:K7"/>
    <mergeCell ref="A7:A8"/>
    <mergeCell ref="B7:B8"/>
    <mergeCell ref="C7:C8"/>
    <mergeCell ref="D7:D8"/>
    <mergeCell ref="E7:E8"/>
    <mergeCell ref="A85:A86"/>
    <mergeCell ref="B85:G85"/>
    <mergeCell ref="H85:I85"/>
    <mergeCell ref="B86:G86"/>
    <mergeCell ref="H86:I86"/>
    <mergeCell ref="A83:A84"/>
    <mergeCell ref="B83:G83"/>
    <mergeCell ref="H83:I83"/>
    <mergeCell ref="B84:G84"/>
    <mergeCell ref="H84:I84"/>
    <mergeCell ref="A87:A89"/>
    <mergeCell ref="B87:G87"/>
    <mergeCell ref="H87:I87"/>
    <mergeCell ref="B88:G88"/>
    <mergeCell ref="H88:I88"/>
    <mergeCell ref="B89:G89"/>
    <mergeCell ref="H89:I89"/>
  </mergeCells>
  <dataValidations count="2">
    <dataValidation type="list" allowBlank="1" showInputMessage="1" showErrorMessage="1" sqref="F80" xr:uid="{00000000-0002-0000-0800-000000000000}">
      <formula1>Еденица</formula1>
    </dataValidation>
    <dataValidation type="list" allowBlank="1" showInputMessage="1" showErrorMessage="1" sqref="F12:F79" xr:uid="{00000000-0002-0000-0800-000001000000}">
      <formula1>#REF!</formula1>
    </dataValidation>
  </dataValidations>
  <pageMargins left="0.74803149606299213" right="0.19685039370078741" top="0.19685039370078741" bottom="0.39370078740157483" header="0.51181102362204722" footer="0.51181102362204722"/>
  <pageSetup paperSize="9" scale="46" fitToHeight="0" orientation="portrait" r:id="rId1"/>
  <headerFooter alignWithMargins="0"/>
  <ignoredErrors>
    <ignoredError sqref="H12:K55 H78:K84 H76:I76 K76 H57:K75 I56 K56 H86:K89 I85:K85 H77:I77 K77" unlocked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16</vt:i4>
      </vt:variant>
    </vt:vector>
  </HeadingPairs>
  <TitlesOfParts>
    <vt:vector size="25" baseType="lpstr">
      <vt:lpstr>Зведена</vt:lpstr>
      <vt:lpstr>І Корпус. Вентиляція</vt:lpstr>
      <vt:lpstr>І корпус. Кондиц.</vt:lpstr>
      <vt:lpstr>ІІ корпус. Вентиляція</vt:lpstr>
      <vt:lpstr>ІІ корпус. Кондиц.</vt:lpstr>
      <vt:lpstr>Баготофункц. корпус. Вентиляція</vt:lpstr>
      <vt:lpstr>Багатофункц. корпус. Кондиц.</vt:lpstr>
      <vt:lpstr>Корпус молодшої школи вент.</vt:lpstr>
      <vt:lpstr>Корпус молодшої школи конд.</vt:lpstr>
      <vt:lpstr>'Багатофункц. корпус. Кондиц.'!Заголовки_для_печати</vt:lpstr>
      <vt:lpstr>'Баготофункц. корпус. Вентиляція'!Заголовки_для_печати</vt:lpstr>
      <vt:lpstr>'І Корпус. Вентиляція'!Заголовки_для_печати</vt:lpstr>
      <vt:lpstr>'І корпус. Кондиц.'!Заголовки_для_печати</vt:lpstr>
      <vt:lpstr>'ІІ корпус. Вентиляція'!Заголовки_для_печати</vt:lpstr>
      <vt:lpstr>'ІІ корпус. Кондиц.'!Заголовки_для_печати</vt:lpstr>
      <vt:lpstr>'Корпус молодшої школи вент.'!Заголовки_для_печати</vt:lpstr>
      <vt:lpstr>'Корпус молодшої школи конд.'!Заголовки_для_печати</vt:lpstr>
      <vt:lpstr>'Багатофункц. корпус. Кондиц.'!Область_печати</vt:lpstr>
      <vt:lpstr>'Баготофункц. корпус. Вентиляція'!Область_печати</vt:lpstr>
      <vt:lpstr>'І Корпус. Вентиляція'!Область_печати</vt:lpstr>
      <vt:lpstr>'І корпус. Кондиц.'!Область_печати</vt:lpstr>
      <vt:lpstr>'ІІ корпус. Вентиляція'!Область_печати</vt:lpstr>
      <vt:lpstr>'ІІ корпус. Кондиц.'!Область_печати</vt:lpstr>
      <vt:lpstr>'Корпус молодшої школи вент.'!Область_печати</vt:lpstr>
      <vt:lpstr>'Корпус молодшої школи конд.'!Область_печати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user_Daniil</cp:lastModifiedBy>
  <cp:lastPrinted>2016-09-23T13:05:36Z</cp:lastPrinted>
  <dcterms:created xsi:type="dcterms:W3CDTF">1996-10-08T23:32:33Z</dcterms:created>
  <dcterms:modified xsi:type="dcterms:W3CDTF">2024-11-05T11:43:29Z</dcterms:modified>
</cp:coreProperties>
</file>