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5" windowWidth="19425" windowHeight="10185"/>
  </bookViews>
  <sheets>
    <sheet name="Лист1" sheetId="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9" l="1"/>
  <c r="F20" i="9" l="1"/>
  <c r="F16" i="9" l="1"/>
  <c r="F9" i="9"/>
  <c r="F8" i="9" l="1"/>
  <c r="F11" i="9"/>
  <c r="F12" i="9"/>
  <c r="F13" i="9"/>
  <c r="F14" i="9"/>
  <c r="F18" i="9" l="1"/>
  <c r="F21" i="9" s="1"/>
  <c r="F17" i="9"/>
  <c r="F19" i="9" s="1"/>
  <c r="F23" i="9" l="1"/>
</calcChain>
</file>

<file path=xl/sharedStrings.xml><?xml version="1.0" encoding="utf-8"?>
<sst xmlns="http://schemas.openxmlformats.org/spreadsheetml/2006/main" count="38" uniqueCount="30">
  <si>
    <t>№ п/п</t>
  </si>
  <si>
    <t>Найменування робіт</t>
  </si>
  <si>
    <t>К-ть</t>
  </si>
  <si>
    <t>Ціна грн з ПДВ</t>
  </si>
  <si>
    <t>Всього, грн з ПДВ</t>
  </si>
  <si>
    <t>Найменування матеріалів</t>
  </si>
  <si>
    <t>Амортизація інструмента</t>
  </si>
  <si>
    <t>Навантажувально-розвантажувальні роботи</t>
  </si>
  <si>
    <t>Од. вим.</t>
  </si>
  <si>
    <t>шт</t>
  </si>
  <si>
    <t>%</t>
  </si>
  <si>
    <t>посл</t>
  </si>
  <si>
    <t>Витратний матеріал</t>
  </si>
  <si>
    <t>Всього вартість роботи</t>
  </si>
  <si>
    <t>Всього вартість матеріалів</t>
  </si>
  <si>
    <t>Транспортні послуги</t>
  </si>
  <si>
    <t>Всього вартість робіт та матеріалів</t>
  </si>
  <si>
    <t>Замовник</t>
  </si>
  <si>
    <t>Підрядник</t>
  </si>
  <si>
    <t>Договірна ціна</t>
  </si>
  <si>
    <t>Додаток</t>
  </si>
  <si>
    <t xml:space="preserve">Підрядник </t>
  </si>
  <si>
    <t>Установлення світильників з підключенням</t>
  </si>
  <si>
    <t>зміна</t>
  </si>
  <si>
    <t>Вони можливо будуть відокремлені - окремою договірною ціною.</t>
  </si>
  <si>
    <t xml:space="preserve">В договірній ціні не враховані матеріали та роботи які можуть з`явитися.  </t>
  </si>
  <si>
    <t>Оренда тури електричної 12м</t>
  </si>
  <si>
    <t>В вартість не входять матеріали та розсхідний матеріал</t>
  </si>
  <si>
    <t>Ціни в безналі з ПДВ. За готівку знижка 10%.</t>
  </si>
  <si>
    <t>на розміщення світильників світлодіодних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</si>
</sst>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4" fontId="8" fillId="0" borderId="1" xfId="0" applyNumberFormat="1" applyFont="1" applyBorder="1"/>
    <xf numFmtId="0" fontId="10" fillId="0" borderId="2" xfId="0" applyFont="1" applyBorder="1"/>
    <xf numFmtId="0" fontId="0" fillId="0" borderId="2" xfId="0" applyBorder="1"/>
    <xf numFmtId="4" fontId="7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/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4" fontId="7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0" workbookViewId="0">
      <selection activeCell="E15" sqref="E15"/>
    </sheetView>
  </sheetViews>
  <sheetFormatPr defaultRowHeight="15.75" x14ac:dyDescent="0.25"/>
  <cols>
    <col min="2" max="2" width="31.5" customWidth="1"/>
    <col min="4" max="4" width="8" customWidth="1"/>
    <col min="5" max="5" width="8.375" customWidth="1"/>
    <col min="6" max="6" width="10.375" customWidth="1"/>
  </cols>
  <sheetData>
    <row r="1" spans="1:6" x14ac:dyDescent="0.25">
      <c r="C1" t="s">
        <v>20</v>
      </c>
      <c r="D1" s="13"/>
      <c r="E1" s="12"/>
      <c r="F1" s="12"/>
    </row>
    <row r="2" spans="1:6" x14ac:dyDescent="0.25">
      <c r="A2" s="20" t="s">
        <v>17</v>
      </c>
    </row>
    <row r="3" spans="1:6" x14ac:dyDescent="0.25">
      <c r="A3" s="20" t="s">
        <v>18</v>
      </c>
    </row>
    <row r="4" spans="1:6" x14ac:dyDescent="0.25">
      <c r="A4" s="24" t="s">
        <v>19</v>
      </c>
      <c r="B4" s="24"/>
      <c r="C4" s="24"/>
      <c r="D4" s="24"/>
      <c r="E4" s="24"/>
      <c r="F4" s="24"/>
    </row>
    <row r="5" spans="1:6" x14ac:dyDescent="0.25">
      <c r="A5" s="25" t="s">
        <v>29</v>
      </c>
      <c r="B5" s="25"/>
      <c r="C5" s="25"/>
      <c r="D5" s="25"/>
      <c r="E5" s="25"/>
      <c r="F5" s="25"/>
    </row>
    <row r="7" spans="1:6" ht="24.95" customHeight="1" x14ac:dyDescent="0.25">
      <c r="A7" s="1" t="s">
        <v>0</v>
      </c>
      <c r="B7" s="1" t="s">
        <v>1</v>
      </c>
      <c r="C7" s="1" t="s">
        <v>8</v>
      </c>
      <c r="D7" s="2" t="s">
        <v>2</v>
      </c>
      <c r="E7" s="2" t="s">
        <v>3</v>
      </c>
      <c r="F7" s="2" t="s">
        <v>4</v>
      </c>
    </row>
    <row r="8" spans="1:6" ht="9.9499999999999993" customHeight="1" x14ac:dyDescent="0.25">
      <c r="A8" s="3">
        <v>2</v>
      </c>
      <c r="B8" s="4" t="s">
        <v>22</v>
      </c>
      <c r="C8" s="5" t="s">
        <v>9</v>
      </c>
      <c r="D8" s="6">
        <v>150</v>
      </c>
      <c r="E8" s="6">
        <v>700</v>
      </c>
      <c r="F8" s="6">
        <f t="shared" ref="F8" si="0">D8*E8</f>
        <v>105000</v>
      </c>
    </row>
    <row r="9" spans="1:6" ht="9.9499999999999993" customHeight="1" x14ac:dyDescent="0.25">
      <c r="A9" s="3">
        <v>6</v>
      </c>
      <c r="B9" s="4" t="s">
        <v>26</v>
      </c>
      <c r="C9" s="5" t="s">
        <v>23</v>
      </c>
      <c r="D9" s="14">
        <v>14</v>
      </c>
      <c r="E9" s="17">
        <v>3000</v>
      </c>
      <c r="F9" s="14">
        <f>D9*E9</f>
        <v>42000</v>
      </c>
    </row>
    <row r="10" spans="1:6" ht="25.5" customHeight="1" x14ac:dyDescent="0.25">
      <c r="A10" s="1" t="s">
        <v>0</v>
      </c>
      <c r="B10" s="1" t="s">
        <v>5</v>
      </c>
      <c r="C10" s="1" t="s">
        <v>8</v>
      </c>
      <c r="D10" s="2" t="s">
        <v>2</v>
      </c>
      <c r="E10" s="2" t="s">
        <v>3</v>
      </c>
      <c r="F10" s="2" t="s">
        <v>4</v>
      </c>
    </row>
    <row r="11" spans="1:6" ht="9.9499999999999993" customHeight="1" x14ac:dyDescent="0.25">
      <c r="A11" s="3"/>
      <c r="B11" s="7"/>
      <c r="C11" s="8"/>
      <c r="D11" s="17"/>
      <c r="E11" s="9"/>
      <c r="F11" s="9">
        <f t="shared" ref="F11:F15" si="1">D11*E11</f>
        <v>0</v>
      </c>
    </row>
    <row r="12" spans="1:6" ht="9.9499999999999993" customHeight="1" x14ac:dyDescent="0.25">
      <c r="A12" s="3"/>
      <c r="B12" s="16"/>
      <c r="C12" s="8"/>
      <c r="D12" s="6"/>
      <c r="E12" s="9"/>
      <c r="F12" s="9">
        <f t="shared" si="1"/>
        <v>0</v>
      </c>
    </row>
    <row r="13" spans="1:6" ht="9.9499999999999993" customHeight="1" x14ac:dyDescent="0.25">
      <c r="A13" s="3"/>
      <c r="B13" s="16"/>
      <c r="C13" s="8"/>
      <c r="D13" s="6"/>
      <c r="E13" s="9"/>
      <c r="F13" s="9">
        <f t="shared" si="1"/>
        <v>0</v>
      </c>
    </row>
    <row r="14" spans="1:6" ht="9.9499999999999993" customHeight="1" x14ac:dyDescent="0.25">
      <c r="A14" s="3"/>
      <c r="B14" s="16"/>
      <c r="C14" s="8"/>
      <c r="D14" s="6"/>
      <c r="E14" s="9"/>
      <c r="F14" s="9">
        <f t="shared" si="1"/>
        <v>0</v>
      </c>
    </row>
    <row r="15" spans="1:6" ht="9.9499999999999993" customHeight="1" x14ac:dyDescent="0.25">
      <c r="A15" s="3"/>
      <c r="B15" s="16"/>
      <c r="C15" s="8"/>
      <c r="D15" s="21"/>
      <c r="E15" s="9"/>
      <c r="F15" s="9">
        <f t="shared" si="1"/>
        <v>0</v>
      </c>
    </row>
    <row r="16" spans="1:6" ht="9.9499999999999993" customHeight="1" x14ac:dyDescent="0.25">
      <c r="A16" s="3"/>
      <c r="B16" s="16"/>
      <c r="C16" s="8"/>
      <c r="D16" s="14"/>
      <c r="E16" s="9"/>
      <c r="F16" s="9">
        <f t="shared" ref="F16" si="2">D16*E16</f>
        <v>0</v>
      </c>
    </row>
    <row r="17" spans="1:6" x14ac:dyDescent="0.25">
      <c r="A17" s="10"/>
      <c r="B17" s="26" t="s">
        <v>13</v>
      </c>
      <c r="C17" s="26"/>
      <c r="D17" s="26"/>
      <c r="E17" s="26"/>
      <c r="F17" s="11">
        <f>SUM(F8:F9)</f>
        <v>147000</v>
      </c>
    </row>
    <row r="18" spans="1:6" x14ac:dyDescent="0.25">
      <c r="A18" s="10"/>
      <c r="B18" s="26" t="s">
        <v>14</v>
      </c>
      <c r="C18" s="26"/>
      <c r="D18" s="26"/>
      <c r="E18" s="26"/>
      <c r="F18" s="11">
        <f>SUM(F11:F16)</f>
        <v>0</v>
      </c>
    </row>
    <row r="19" spans="1:6" x14ac:dyDescent="0.25">
      <c r="A19" s="5"/>
      <c r="B19" s="4" t="s">
        <v>6</v>
      </c>
      <c r="C19" s="5" t="s">
        <v>10</v>
      </c>
      <c r="D19" s="27">
        <v>1</v>
      </c>
      <c r="E19" s="27"/>
      <c r="F19" s="6">
        <f>(F17/100)*D19</f>
        <v>1470</v>
      </c>
    </row>
    <row r="20" spans="1:6" x14ac:dyDescent="0.25">
      <c r="A20" s="5"/>
      <c r="B20" s="4" t="s">
        <v>7</v>
      </c>
      <c r="C20" s="5" t="s">
        <v>11</v>
      </c>
      <c r="D20" s="6">
        <v>1</v>
      </c>
      <c r="E20" s="6">
        <v>2000</v>
      </c>
      <c r="F20" s="6">
        <f>D20*E20</f>
        <v>2000</v>
      </c>
    </row>
    <row r="21" spans="1:6" x14ac:dyDescent="0.25">
      <c r="A21" s="10"/>
      <c r="B21" s="4" t="s">
        <v>12</v>
      </c>
      <c r="C21" s="5" t="s">
        <v>10</v>
      </c>
      <c r="D21" s="27">
        <v>1</v>
      </c>
      <c r="E21" s="27"/>
      <c r="F21" s="6">
        <f>(F18/100)*D21</f>
        <v>0</v>
      </c>
    </row>
    <row r="22" spans="1:6" x14ac:dyDescent="0.25">
      <c r="A22" s="10"/>
      <c r="B22" s="4" t="s">
        <v>15</v>
      </c>
      <c r="C22" s="5" t="s">
        <v>11</v>
      </c>
      <c r="D22" s="27">
        <v>1</v>
      </c>
      <c r="E22" s="27"/>
      <c r="F22" s="6">
        <v>4000</v>
      </c>
    </row>
    <row r="23" spans="1:6" x14ac:dyDescent="0.25">
      <c r="A23" s="10"/>
      <c r="B23" s="10"/>
      <c r="C23" s="29" t="s">
        <v>16</v>
      </c>
      <c r="D23" s="29"/>
      <c r="E23" s="29"/>
      <c r="F23" s="15">
        <f>SUM(F17:F22)</f>
        <v>154470</v>
      </c>
    </row>
    <row r="25" spans="1:6" ht="11.25" customHeight="1" x14ac:dyDescent="0.25">
      <c r="B25" s="19" t="s">
        <v>17</v>
      </c>
      <c r="C25" s="28"/>
      <c r="D25" s="28"/>
      <c r="E25" s="28"/>
      <c r="F25" s="28"/>
    </row>
    <row r="27" spans="1:6" ht="12.75" customHeight="1" x14ac:dyDescent="0.25">
      <c r="B27" s="18" t="s">
        <v>21</v>
      </c>
      <c r="C27" s="28"/>
      <c r="D27" s="28"/>
      <c r="E27" s="28"/>
      <c r="F27" s="28"/>
    </row>
    <row r="29" spans="1:6" x14ac:dyDescent="0.25">
      <c r="B29" s="23" t="s">
        <v>25</v>
      </c>
      <c r="C29" s="23"/>
      <c r="D29" s="23"/>
      <c r="E29" s="23"/>
      <c r="F29" s="23"/>
    </row>
    <row r="30" spans="1:6" x14ac:dyDescent="0.25">
      <c r="B30" s="23" t="s">
        <v>24</v>
      </c>
      <c r="C30" s="23"/>
      <c r="D30" s="23"/>
      <c r="E30" s="23"/>
      <c r="F30" s="23"/>
    </row>
    <row r="31" spans="1:6" x14ac:dyDescent="0.25">
      <c r="B31" s="23" t="s">
        <v>27</v>
      </c>
      <c r="C31" s="23"/>
      <c r="D31" s="23"/>
      <c r="E31" s="23"/>
      <c r="F31" s="23"/>
    </row>
    <row r="32" spans="1:6" x14ac:dyDescent="0.25">
      <c r="B32" s="22" t="s">
        <v>28</v>
      </c>
      <c r="C32" s="22"/>
      <c r="D32" s="22"/>
      <c r="E32" s="22"/>
      <c r="F32" s="22"/>
    </row>
  </sheetData>
  <mergeCells count="14">
    <mergeCell ref="B32:F32"/>
    <mergeCell ref="B31:F31"/>
    <mergeCell ref="B30:F30"/>
    <mergeCell ref="B29:F29"/>
    <mergeCell ref="A4:F4"/>
    <mergeCell ref="A5:F5"/>
    <mergeCell ref="B17:E17"/>
    <mergeCell ref="B18:E18"/>
    <mergeCell ref="D19:E19"/>
    <mergeCell ref="C27:F27"/>
    <mergeCell ref="D22:E22"/>
    <mergeCell ref="D21:E21"/>
    <mergeCell ref="C23:E23"/>
    <mergeCell ref="C25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cp:lastPrinted>2023-11-22T10:56:45Z</cp:lastPrinted>
  <dcterms:created xsi:type="dcterms:W3CDTF">2018-05-22T03:04:55Z</dcterms:created>
  <dcterms:modified xsi:type="dcterms:W3CDTF">2025-01-29T06:59:05Z</dcterms:modified>
</cp:coreProperties>
</file>