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G24" i="1" l="1"/>
  <c r="G23" i="1"/>
  <c r="G22" i="1"/>
  <c r="G21" i="1"/>
  <c r="G20" i="1"/>
  <c r="G19" i="1"/>
  <c r="G18" i="1"/>
  <c r="G17" i="1"/>
  <c r="G16" i="1"/>
  <c r="G15" i="1"/>
  <c r="G14" i="1"/>
  <c r="G13" i="1"/>
  <c r="G12" i="1"/>
  <c r="G11" i="1"/>
  <c r="G10" i="1"/>
  <c r="G9" i="1"/>
  <c r="G8" i="1"/>
  <c r="G7" i="1"/>
  <c r="G6" i="1"/>
  <c r="G5" i="1"/>
  <c r="G4" i="1"/>
  <c r="G3" i="1"/>
  <c r="G2" i="1"/>
  <c r="G1" i="1" s="1"/>
</calcChain>
</file>

<file path=xl/sharedStrings.xml><?xml version="1.0" encoding="utf-8"?>
<sst xmlns="http://schemas.openxmlformats.org/spreadsheetml/2006/main" count="95" uniqueCount="75">
  <si>
    <t>11.1</t>
  </si>
  <si>
    <t>Heating</t>
  </si>
  <si>
    <t>Опалення</t>
  </si>
  <si>
    <t>11.1.1</t>
  </si>
  <si>
    <t>Installation and commissioning of a solid fuel boiler Altep TRIO UNI Plus 50 kW (or analogue) complete with automation and fan, including pipe piping of solid fuel boilers, Fado valves (or analogue), installation of control and measuring devices in accordance with the HVAC section (boiler room, pipelines, control valves 1-KVP3).</t>
  </si>
  <si>
    <t>Монтаж та пусконаладка твердопаливного котлу Altep TRIO UNI Plus 50 кВт (або аналог) в комплекті з  автоматикою та вентилятором, враховуючи трубну обв"язку твердопаливних котлів, запірну арматуру Fado (або аналог),  монтаж контрольно-вимірювальних приладів згідно з розділом ОВіК (котельня, трубопроводи, КВП1-КВП3).</t>
  </si>
  <si>
    <t>pcs/шт</t>
  </si>
  <si>
    <t>11.1.2</t>
  </si>
  <si>
    <t>Installation of a 100 kW hydraulic booster (hydraulic boom) according to  documentation of HVAC section</t>
  </si>
  <si>
    <t>Монтаж гідравлічного розгалужувача 100 кВт (гідрострілка) згідно з розділом ОВіК</t>
  </si>
  <si>
    <t>set / компл.</t>
  </si>
  <si>
    <t>11.1.3</t>
  </si>
  <si>
    <t>Installation of a horizontal membrane expansion tank, V=50 l, PN 10 bar, ROZ-NAVI 50 (or analogue)</t>
  </si>
  <si>
    <t>Монтаж баку мембранного розширювального горизонтального , V=50 л, РN 10 бар, ROZ-NAVI 50 (або аналог)</t>
  </si>
  <si>
    <t>11.1.4</t>
  </si>
  <si>
    <t>Installation of a boiler pump DN 25 HYDROO TR 25-6 130 (or analogue)</t>
  </si>
  <si>
    <t>Монтаж насосу котлового DN 25 HYDROO TR 25-6 130 (або аналог)</t>
  </si>
  <si>
    <t>11.1.5</t>
  </si>
  <si>
    <t>Installation of network pump DN 25 HYDROO TRX32-8 180 (or analogue)</t>
  </si>
  <si>
    <t>Монтаж насосу мережевого  DN 25 HYDROO TRX32-8 180 (або аналог)</t>
  </si>
  <si>
    <t>11.1.6</t>
  </si>
  <si>
    <t>Installation of metering and water treatment unit in accordance with the  Documentation of the HVAC section (boiler house) (or analogue)</t>
  </si>
  <si>
    <t xml:space="preserve">Монтаж вузла обліку та водопідготовки згідно розділу ОВіК (котельня) (або аналог) </t>
  </si>
  <si>
    <t>11.1.7</t>
  </si>
  <si>
    <t>Installation of the automation panel for network pumps STANDARD AKN-21-1.1 (or analogue)</t>
  </si>
  <si>
    <t>Монтаж щита автоматизації мережевих насосів СТАНДАРТ АКН-21-1.1 (або аналог)</t>
  </si>
  <si>
    <t>11.1.8</t>
  </si>
  <si>
    <t>Installation and adjustment of the gas detector Strazh UM (or analogue)</t>
  </si>
  <si>
    <t>Монтаж, налаштування сигналізатора загазованості Страж УМ  (або аналог)</t>
  </si>
  <si>
    <t>11.1.9</t>
  </si>
  <si>
    <t xml:space="preserve">Installation of a chimney made of stainless insulated pipe in a galvanised steel 220/280 mm casing in accordance with the Bidding Documents of the HVAC section, LIRA LTD (or analogue) </t>
  </si>
  <si>
    <t>Улаштування димоходу з нержавіючої утепленої труби в кожусі з оцинкованої сталі 220/280 мм, згідно з Тендерною документацією розділу ОВіК, ТОВ "Ліра-ЛТД" (або аналог)</t>
  </si>
  <si>
    <t>11.1.10</t>
  </si>
  <si>
    <t xml:space="preserve">Installation of a steel radiator, 22x500x800 mm, Romstal 22-50V1 (or analogue) with bottom connection, considering fittings for connection, installation of thermostatic elements and H-shaped angle valve Danfoss RLV-KDV (or analogue) </t>
  </si>
  <si>
    <t xml:space="preserve">Монтаж cталевого радіатора, 22х500х800 мм,  Romstal 22-50V1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</si>
  <si>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11.1.11</t>
  </si>
  <si>
    <t xml:space="preserve">Installation of a steel radiator, 22x500x700 mm, Romstal 22-50V1 (or analogue) with a bottom connection, considering fittings for connection, installation of thermostatic elements and an H-shaped angle valve Danfoss RLV-KDV (or analogue) </t>
  </si>
  <si>
    <t xml:space="preserve">Монтаж cталевого радіатора,  22х500х700 мм,  Romstal 22-50V1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</si>
  <si>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11.1.12</t>
  </si>
  <si>
    <t xml:space="preserve">Installation of a steel radiator, 22x500x600 mm, Romstal 22-50V1 (or analogue) with bottom connection, considering fittings for connection, installation of thermostatic elements and H-shaped angle valve Danfoss RLV-KDV (or analogue) </t>
  </si>
  <si>
    <t xml:space="preserve">Монтаж cталевого радіатора, 22х500х600 мм,  Romstal 22-50V1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</si>
  <si>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11.1.13</t>
  </si>
  <si>
    <t xml:space="preserve">Installation of a steel radiator, 22x500x500 mm, Romstal 22-50V1 (or analogue) with bottom connection, considering fittings for connection, installation of thermostatic elements and H-shaped angle valve Danfoss RLV-KDV (or analogue) </t>
  </si>
  <si>
    <t xml:space="preserve">Монтаж cталевого радіатора, 22х500х500 мм,  Romstal 22-50V1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</si>
  <si>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11.1.14</t>
  </si>
  <si>
    <t xml:space="preserve">Installation of a steel radiator, 22x500x400 mm, Romstal 22-50V1 (or analogue) with bottom connection, considering fittings for connection, installation of thermostatic elements and H-shaped angle valve Danfoss RLV-KDV (or analogue) </t>
  </si>
  <si>
    <t xml:space="preserve">Монтаж cталевого радіатора, 22х500х400 мм,  Romstal 22-50V1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</si>
  <si>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11.1.15</t>
  </si>
  <si>
    <t xml:space="preserve">Installation of a steel radiator, 11x500x500 mm, Romstal 11-50V (or analogue) with a bottom connection considering fittings for connection, installation of thermostatic elements and an H-shaped angle valve Danfoss RLV-KDV (or analogue) </t>
  </si>
  <si>
    <t xml:space="preserve">Монтаж cталевого радіатора, 11х500х500 мм,  Romstal 11-50V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</si>
  <si>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11.1.16</t>
  </si>
  <si>
    <t xml:space="preserve">Installation of a steel radiator, 11x500x400 mm, Romstal 11-50V (or analogue) with a bottom connection, considering the fittings for connection, installation of thermostatic elements and an H-shaped angle valve Danfoss RLV-KDV (or analogue) </t>
  </si>
  <si>
    <t xml:space="preserve">Монтаж cталевого радіатора, 11х500х400 мм,  Romstal 11-50V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</si>
  <si>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11.1.17</t>
  </si>
  <si>
    <t xml:space="preserve">Installation of a steel radiator, 10x500x400 mm, Romstal 10-50V (or analogue) with a bottom connection, considering the fittings for connection, installation of thermostatic elements and an H-shaped angle valve Danfoss RLV-KDV (or analogue) </t>
  </si>
  <si>
    <t xml:space="preserve">Монтаж cталевого радіатора, 10х500х400 мм,  Romstal 10-50V (або аналог)  з нижнім подключенням з врахуванням фасонних частин для підключення, встановленням термостатичних елементів та Н-подібним кутовим клапаном Danfoss RLV-KDV (або аналог) </t>
  </si>
  <si>
    <t>11.1.18</t>
  </si>
  <si>
    <t xml:space="preserve">Installation of a heater made of 2 horizontal smooth steel pipes dn 80 mm, l = 1.0 m GS-2-80, with accessories  </t>
  </si>
  <si>
    <t xml:space="preserve">Монтаж опалювального приладу  із 2-х  горизонтальних  сталевих гладких труб dn 80 мм, l = 1,0 м GS-2-80, з комплектуючими  </t>
  </si>
  <si>
    <t>11.1.19</t>
  </si>
  <si>
    <t>Installation of a bimetallic radiator, 500/76, 30 bar, Romstal (or analogue), including fittings for connection</t>
  </si>
  <si>
    <t>Монтаж біметалевого радіатора, 500/76, 30 бар,  Romstal  (або аналог)  з врахуванням фасонних частин для підключення</t>
  </si>
  <si>
    <t>11.1.20</t>
  </si>
  <si>
    <t xml:space="preserve">Laying of heating pipelines made of PE-RT/al/PE-RT 20x2.8 KAN multilayer pipes (or analogue), including fittings, valves and accessories </t>
  </si>
  <si>
    <t xml:space="preserve">Прокладання трубопроводів опалення з труб багатошарових  PE-RT/al/PE-RT 20x2.8 KAN (або аналог), з врахуванням фасонних частин, запірної арматури, та комплектуючих </t>
  </si>
  <si>
    <t>m/м.п.</t>
  </si>
  <si>
    <t>11.1.21</t>
  </si>
  <si>
    <t xml:space="preserve">Installation of heating pipelines made of PE-RT/al/PE-RT 25x2.5 KAN multilayer pipes (or analogue), including fittings, valves and accessories </t>
  </si>
  <si>
    <t xml:space="preserve">Прокладання трубопроводів опалення з труб багатошарових  PE-RT/al/PE-RT 25x2.5 KAN (або аналог), з врахуванням фасонних частин, запірної арматури, та комплектуючих </t>
  </si>
  <si>
    <t>11.1.22</t>
  </si>
  <si>
    <t xml:space="preserve">Laying of heating pipelines made of PE-RT/al/PE-RT 32x3 KAN multilayer pipes (or analogue), including fittings, valves and accessories </t>
  </si>
  <si>
    <t xml:space="preserve">Прокладання трубопроводів опалення з труб багатошарових PE-RT/al/PE-RT 32x3 KAN (або аналог), з врахуванням фасонних частин, запірної арматури, та комплектуючих </t>
  </si>
  <si>
    <t>11.1.23</t>
  </si>
  <si>
    <t xml:space="preserve">Laying of heating pipelines made of PE-RT/al/PE-RT 16x2,2 KAN multilayer pipes (or analogue), including fittings, valves and accessories </t>
  </si>
  <si>
    <t xml:space="preserve">Прокладання трубопроводів опалення з труб багатошарових  PE-RT/al/PE-RT 16x2,2 KAN (або аналог), з врахуванням фасонних частин, запірної арматури, та комплектуючих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</si>
</sst>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9" x14ac:knownFonts="1">
    <font>
      <sz val="11"/>
      <color theme="1"/>
      <name val="Calibri"/>
      <family val="2"/>
      <scheme val="minor"/>
    </font>
    <font>
      <sz val="10"/>
      <name val="Arial"/>
      <family val="2"/>
      <charset val="204"/>
    </font>
    <font>
      <i/>
      <sz val="8"/>
      <name val="Arial"/>
      <family val="2"/>
      <charset val="204"/>
    </font>
    <font>
      <b/>
      <sz val="8"/>
      <name val="Arial"/>
      <family val="2"/>
      <charset val="204"/>
    </font>
    <font>
      <b/>
      <i/>
      <sz val="8"/>
      <name val="Arial"/>
      <family val="2"/>
      <charset val="204"/>
    </font>
    <font>
      <sz val="10"/>
      <name val="Arial"/>
      <family val="2"/>
    </font>
    <font>
      <sz val="8"/>
      <name val="Arial"/>
      <family val="2"/>
      <charset val="204"/>
    </font>
    <font>
      <i/>
      <sz val="8"/>
      <color theme="1"/>
      <name val="Arial"/>
      <family val="2"/>
      <charset val="204"/>
    </font>
    <font>
      <sz val="8"/>
      <color theme="1"/>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164" fontId="5" fillId="0" borderId="0" applyFont="0" applyFill="0" applyBorder="0" applyAlignment="0" applyProtection="0"/>
    <xf numFmtId="0" fontId="1" fillId="0" borderId="0"/>
  </cellStyleXfs>
  <cellXfs count="21">
    <xf numFmtId="0" fontId="0" fillId="0" borderId="0" xfId="0"/>
    <xf numFmtId="49" fontId="2" fillId="2" borderId="1" xfId="1" applyNumberFormat="1" applyFont="1" applyFill="1" applyBorder="1" applyAlignment="1">
      <alignment horizontal="center" vertical="center"/>
    </xf>
    <xf numFmtId="0" fontId="3" fillId="2" borderId="2" xfId="1" applyFont="1" applyFill="1" applyBorder="1" applyAlignment="1">
      <alignment horizontal="center" vertical="center" wrapText="1"/>
    </xf>
    <xf numFmtId="0" fontId="4" fillId="2" borderId="2" xfId="1" applyFont="1" applyFill="1" applyBorder="1" applyAlignment="1">
      <alignment horizontal="center" vertical="center"/>
    </xf>
    <xf numFmtId="4" fontId="4" fillId="2" borderId="2" xfId="1" applyNumberFormat="1" applyFont="1" applyFill="1" applyBorder="1" applyAlignment="1">
      <alignment horizontal="center" vertical="center"/>
    </xf>
    <xf numFmtId="4" fontId="4" fillId="2" borderId="3" xfId="2" applyNumberFormat="1" applyFont="1" applyFill="1" applyBorder="1" applyAlignment="1">
      <alignment horizontal="center" vertical="center"/>
    </xf>
    <xf numFmtId="49" fontId="2" fillId="3" borderId="1" xfId="1" applyNumberFormat="1" applyFont="1" applyFill="1" applyBorder="1" applyAlignment="1">
      <alignment horizontal="center" vertical="center"/>
    </xf>
    <xf numFmtId="0" fontId="2" fillId="3" borderId="2" xfId="1" applyFont="1" applyFill="1" applyBorder="1" applyAlignment="1">
      <alignment horizontal="center" vertical="center" wrapText="1"/>
    </xf>
    <xf numFmtId="4" fontId="2" fillId="3" borderId="2" xfId="1" applyNumberFormat="1" applyFont="1" applyFill="1" applyBorder="1" applyAlignment="1">
      <alignment horizontal="center" vertical="center"/>
    </xf>
    <xf numFmtId="4" fontId="2" fillId="3" borderId="2" xfId="1" applyNumberFormat="1" applyFont="1" applyFill="1" applyBorder="1" applyAlignment="1" applyProtection="1">
      <alignment horizontal="center" vertical="center"/>
      <protection locked="0"/>
    </xf>
    <xf numFmtId="4" fontId="2" fillId="3" borderId="3" xfId="2" applyNumberFormat="1" applyFont="1" applyFill="1" applyBorder="1" applyAlignment="1">
      <alignment horizontal="center" vertical="center"/>
    </xf>
    <xf numFmtId="0" fontId="2" fillId="3" borderId="2" xfId="3" applyFont="1" applyFill="1" applyBorder="1" applyAlignment="1">
      <alignment horizontal="center" vertical="center" wrapText="1"/>
    </xf>
    <xf numFmtId="49" fontId="2" fillId="0" borderId="1" xfId="1" applyNumberFormat="1" applyFont="1" applyBorder="1" applyAlignment="1">
      <alignment horizontal="center" vertical="center"/>
    </xf>
    <xf numFmtId="0" fontId="2" fillId="0" borderId="2" xfId="1" applyFont="1" applyBorder="1" applyAlignment="1">
      <alignment horizontal="center" vertical="center" wrapText="1"/>
    </xf>
    <xf numFmtId="0" fontId="2" fillId="4" borderId="2" xfId="1" applyFont="1" applyFill="1" applyBorder="1" applyAlignment="1">
      <alignment horizontal="center" vertical="center" wrapText="1"/>
    </xf>
    <xf numFmtId="4" fontId="6" fillId="0" borderId="2" xfId="1" applyNumberFormat="1" applyFont="1" applyBorder="1" applyAlignment="1">
      <alignment horizontal="center" vertical="center"/>
    </xf>
    <xf numFmtId="4" fontId="6" fillId="0" borderId="2" xfId="1" applyNumberFormat="1" applyFont="1" applyBorder="1" applyAlignment="1" applyProtection="1">
      <alignment horizontal="center" vertical="center"/>
      <protection locked="0"/>
    </xf>
    <xf numFmtId="4" fontId="2" fillId="0" borderId="3" xfId="2" applyNumberFormat="1" applyFont="1" applyFill="1" applyBorder="1" applyAlignment="1">
      <alignment horizontal="center" vertical="center" wrapText="1"/>
    </xf>
    <xf numFmtId="0" fontId="7" fillId="0" borderId="2" xfId="1" applyFont="1" applyBorder="1" applyAlignment="1">
      <alignment horizontal="center" vertical="center" wrapText="1"/>
    </xf>
    <xf numFmtId="4" fontId="8" fillId="0" borderId="2" xfId="1" applyNumberFormat="1" applyFont="1" applyBorder="1" applyAlignment="1">
      <alignment horizontal="center" vertical="center"/>
    </xf>
    <xf numFmtId="4" fontId="8" fillId="0" borderId="2" xfId="1" applyNumberFormat="1" applyFont="1" applyBorder="1" applyAlignment="1" applyProtection="1">
      <alignment horizontal="center" vertical="center"/>
      <protection locked="0"/>
    </xf>
  </cellXfs>
  <cellStyles count="4">
    <cellStyle name="Comma 2" xfId="2"/>
    <cellStyle name="Normal 3 3" xfId="1"/>
    <cellStyle name="Обычный" xfId="0" builtinId="0"/>
    <cellStyle name="Обычный_BOQ_for tender_GARDENROOM_and_TERRACE"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19" workbookViewId="0">
      <selection sqref="A1:XFD24"/>
    </sheetView>
  </sheetViews>
  <sheetFormatPr defaultRowHeight="15" x14ac:dyDescent="0.25"/>
  <cols>
    <col min="2" max="2" width="26.140625" customWidth="1"/>
    <col min="3" max="3" width="27.85546875" customWidth="1"/>
  </cols>
  <sheetData>
    <row r="1" spans="1:7" x14ac:dyDescent="0.25">
      <c r="A1" s="1" t="s">
        <v>0</v>
      </c>
      <c r="B1" s="2" t="s">
        <v>1</v>
      </c>
      <c r="C1" s="2" t="s">
        <v>2</v>
      </c>
      <c r="D1" s="3"/>
      <c r="E1" s="4"/>
      <c r="F1" s="4"/>
      <c r="G1" s="5">
        <f>SUM(G2:G24)</f>
        <v>0</v>
      </c>
    </row>
    <row r="2" spans="1:7" ht="123.75" x14ac:dyDescent="0.25">
      <c r="A2" s="6" t="s">
        <v>3</v>
      </c>
      <c r="B2" s="7" t="s">
        <v>4</v>
      </c>
      <c r="C2" s="7" t="s">
        <v>5</v>
      </c>
      <c r="D2" s="7" t="s">
        <v>6</v>
      </c>
      <c r="E2" s="8">
        <v>2</v>
      </c>
      <c r="F2" s="9"/>
      <c r="G2" s="10">
        <f>E2*F2</f>
        <v>0</v>
      </c>
    </row>
    <row r="3" spans="1:7" ht="45" x14ac:dyDescent="0.25">
      <c r="A3" s="6" t="s">
        <v>7</v>
      </c>
      <c r="B3" s="7" t="s">
        <v>8</v>
      </c>
      <c r="C3" s="7" t="s">
        <v>9</v>
      </c>
      <c r="D3" s="7" t="s">
        <v>10</v>
      </c>
      <c r="E3" s="8">
        <v>1</v>
      </c>
      <c r="F3" s="9"/>
      <c r="G3" s="10">
        <f>E3*F3</f>
        <v>0</v>
      </c>
    </row>
    <row r="4" spans="1:7" ht="45" x14ac:dyDescent="0.25">
      <c r="A4" s="6" t="s">
        <v>11</v>
      </c>
      <c r="B4" s="11" t="s">
        <v>12</v>
      </c>
      <c r="C4" s="7" t="s">
        <v>13</v>
      </c>
      <c r="D4" s="7" t="s">
        <v>6</v>
      </c>
      <c r="E4" s="8">
        <v>1</v>
      </c>
      <c r="F4" s="9"/>
      <c r="G4" s="10">
        <f>E4*F4</f>
        <v>0</v>
      </c>
    </row>
    <row r="5" spans="1:7" ht="33.75" x14ac:dyDescent="0.25">
      <c r="A5" s="6" t="s">
        <v>14</v>
      </c>
      <c r="B5" s="11" t="s">
        <v>15</v>
      </c>
      <c r="C5" s="7" t="s">
        <v>16</v>
      </c>
      <c r="D5" s="7" t="s">
        <v>6</v>
      </c>
      <c r="E5" s="8">
        <v>2</v>
      </c>
      <c r="F5" s="9"/>
      <c r="G5" s="10">
        <f t="shared" ref="G5:G6" si="0">E5*F5</f>
        <v>0</v>
      </c>
    </row>
    <row r="6" spans="1:7" ht="33.75" x14ac:dyDescent="0.25">
      <c r="A6" s="6" t="s">
        <v>17</v>
      </c>
      <c r="B6" s="11" t="s">
        <v>18</v>
      </c>
      <c r="C6" s="7" t="s">
        <v>19</v>
      </c>
      <c r="D6" s="7" t="s">
        <v>6</v>
      </c>
      <c r="E6" s="8">
        <v>2</v>
      </c>
      <c r="F6" s="9"/>
      <c r="G6" s="10">
        <f t="shared" si="0"/>
        <v>0</v>
      </c>
    </row>
    <row r="7" spans="1:7" ht="56.25" x14ac:dyDescent="0.25">
      <c r="A7" s="6" t="s">
        <v>20</v>
      </c>
      <c r="B7" s="11" t="s">
        <v>21</v>
      </c>
      <c r="C7" s="7" t="s">
        <v>22</v>
      </c>
      <c r="D7" s="7" t="s">
        <v>10</v>
      </c>
      <c r="E7" s="8">
        <v>1</v>
      </c>
      <c r="F7" s="9"/>
      <c r="G7" s="10">
        <f>E7*F7</f>
        <v>0</v>
      </c>
    </row>
    <row r="8" spans="1:7" ht="45" x14ac:dyDescent="0.25">
      <c r="A8" s="6" t="s">
        <v>23</v>
      </c>
      <c r="B8" s="11" t="s">
        <v>24</v>
      </c>
      <c r="C8" s="7" t="s">
        <v>25</v>
      </c>
      <c r="D8" s="7" t="s">
        <v>6</v>
      </c>
      <c r="E8" s="8">
        <v>1</v>
      </c>
      <c r="F8" s="9"/>
      <c r="G8" s="10">
        <f>E8*F8</f>
        <v>0</v>
      </c>
    </row>
    <row r="9" spans="1:7" ht="33.75" x14ac:dyDescent="0.25">
      <c r="A9" s="6" t="s">
        <v>26</v>
      </c>
      <c r="B9" s="11" t="s">
        <v>27</v>
      </c>
      <c r="C9" s="7" t="s">
        <v>28</v>
      </c>
      <c r="D9" s="7" t="s">
        <v>6</v>
      </c>
      <c r="E9" s="8">
        <v>1</v>
      </c>
      <c r="F9" s="9"/>
      <c r="G9" s="10">
        <f>E9*F9</f>
        <v>0</v>
      </c>
    </row>
    <row r="10" spans="1:7" ht="67.5" x14ac:dyDescent="0.25">
      <c r="A10" s="6" t="s">
        <v>29</v>
      </c>
      <c r="B10" s="7" t="s">
        <v>30</v>
      </c>
      <c r="C10" s="7" t="s">
        <v>31</v>
      </c>
      <c r="D10" s="7" t="s">
        <v>6</v>
      </c>
      <c r="E10" s="8">
        <v>2</v>
      </c>
      <c r="F10" s="9"/>
      <c r="G10" s="10">
        <f>E10*F10</f>
        <v>0</v>
      </c>
    </row>
    <row r="11" spans="1:7" ht="101.25" x14ac:dyDescent="0.25">
      <c r="A11" s="12" t="s">
        <v>32</v>
      </c>
      <c r="B11" s="13" t="s">
        <v>33</v>
      </c>
      <c r="C11" s="14" t="s">
        <v>34</v>
      </c>
      <c r="D11" s="13" t="s">
        <v>6</v>
      </c>
      <c r="E11" s="15">
        <v>1</v>
      </c>
      <c r="F11" s="16"/>
      <c r="G11" s="17">
        <f t="shared" ref="G11:G24" si="1">F11*E11</f>
        <v>0</v>
      </c>
    </row>
    <row r="12" spans="1:7" ht="101.25" x14ac:dyDescent="0.25">
      <c r="A12" s="12" t="s">
        <v>35</v>
      </c>
      <c r="B12" s="13" t="s">
        <v>36</v>
      </c>
      <c r="C12" s="14" t="s">
        <v>37</v>
      </c>
      <c r="D12" s="13" t="s">
        <v>6</v>
      </c>
      <c r="E12" s="15">
        <v>8</v>
      </c>
      <c r="F12" s="16"/>
      <c r="G12" s="17">
        <f t="shared" si="1"/>
        <v>0</v>
      </c>
    </row>
    <row r="13" spans="1:7" ht="101.25" x14ac:dyDescent="0.25">
      <c r="A13" s="12" t="s">
        <v>38</v>
      </c>
      <c r="B13" s="13" t="s">
        <v>39</v>
      </c>
      <c r="C13" s="14" t="s">
        <v>40</v>
      </c>
      <c r="D13" s="13" t="s">
        <v>6</v>
      </c>
      <c r="E13" s="15">
        <v>1</v>
      </c>
      <c r="F13" s="16"/>
      <c r="G13" s="17">
        <f t="shared" si="1"/>
        <v>0</v>
      </c>
    </row>
    <row r="14" spans="1:7" ht="101.25" x14ac:dyDescent="0.25">
      <c r="A14" s="12" t="s">
        <v>41</v>
      </c>
      <c r="B14" s="13" t="s">
        <v>42</v>
      </c>
      <c r="C14" s="14" t="s">
        <v>43</v>
      </c>
      <c r="D14" s="13" t="s">
        <v>6</v>
      </c>
      <c r="E14" s="15">
        <v>2</v>
      </c>
      <c r="F14" s="16"/>
      <c r="G14" s="17">
        <f t="shared" si="1"/>
        <v>0</v>
      </c>
    </row>
    <row r="15" spans="1:7" ht="101.25" x14ac:dyDescent="0.25">
      <c r="A15" s="12" t="s">
        <v>44</v>
      </c>
      <c r="B15" s="13" t="s">
        <v>45</v>
      </c>
      <c r="C15" s="14" t="s">
        <v>46</v>
      </c>
      <c r="D15" s="13" t="s">
        <v>6</v>
      </c>
      <c r="E15" s="15">
        <v>3</v>
      </c>
      <c r="F15" s="16"/>
      <c r="G15" s="17">
        <f t="shared" si="1"/>
        <v>0</v>
      </c>
    </row>
    <row r="16" spans="1:7" ht="101.25" x14ac:dyDescent="0.25">
      <c r="A16" s="12" t="s">
        <v>47</v>
      </c>
      <c r="B16" s="13" t="s">
        <v>48</v>
      </c>
      <c r="C16" s="14" t="s">
        <v>49</v>
      </c>
      <c r="D16" s="13" t="s">
        <v>6</v>
      </c>
      <c r="E16" s="15">
        <v>1</v>
      </c>
      <c r="F16" s="16"/>
      <c r="G16" s="17">
        <f t="shared" si="1"/>
        <v>0</v>
      </c>
    </row>
    <row r="17" spans="1:7" ht="101.25" x14ac:dyDescent="0.25">
      <c r="A17" s="12" t="s">
        <v>50</v>
      </c>
      <c r="B17" s="13" t="s">
        <v>51</v>
      </c>
      <c r="C17" s="14" t="s">
        <v>52</v>
      </c>
      <c r="D17" s="13" t="s">
        <v>6</v>
      </c>
      <c r="E17" s="15">
        <v>1</v>
      </c>
      <c r="F17" s="16"/>
      <c r="G17" s="17">
        <f t="shared" si="1"/>
        <v>0</v>
      </c>
    </row>
    <row r="18" spans="1:7" ht="101.25" x14ac:dyDescent="0.25">
      <c r="A18" s="12" t="s">
        <v>53</v>
      </c>
      <c r="B18" s="13" t="s">
        <v>54</v>
      </c>
      <c r="C18" s="14" t="s">
        <v>55</v>
      </c>
      <c r="D18" s="13" t="s">
        <v>6</v>
      </c>
      <c r="E18" s="15">
        <v>6</v>
      </c>
      <c r="F18" s="16"/>
      <c r="G18" s="17">
        <f t="shared" si="1"/>
        <v>0</v>
      </c>
    </row>
    <row r="19" spans="1:7" ht="45" x14ac:dyDescent="0.25">
      <c r="A19" s="12" t="s">
        <v>56</v>
      </c>
      <c r="B19" s="13" t="s">
        <v>57</v>
      </c>
      <c r="C19" s="14" t="s">
        <v>58</v>
      </c>
      <c r="D19" s="13" t="s">
        <v>6</v>
      </c>
      <c r="E19" s="15">
        <v>2</v>
      </c>
      <c r="F19" s="16"/>
      <c r="G19" s="17">
        <f t="shared" si="1"/>
        <v>0</v>
      </c>
    </row>
    <row r="20" spans="1:7" ht="45" x14ac:dyDescent="0.25">
      <c r="A20" s="12" t="s">
        <v>59</v>
      </c>
      <c r="B20" s="13" t="s">
        <v>60</v>
      </c>
      <c r="C20" s="14" t="s">
        <v>61</v>
      </c>
      <c r="D20" s="13" t="s">
        <v>6</v>
      </c>
      <c r="E20" s="15">
        <v>24</v>
      </c>
      <c r="F20" s="16"/>
      <c r="G20" s="17">
        <f t="shared" si="1"/>
        <v>0</v>
      </c>
    </row>
    <row r="21" spans="1:7" ht="67.5" x14ac:dyDescent="0.25">
      <c r="A21" s="12" t="s">
        <v>62</v>
      </c>
      <c r="B21" s="18" t="s">
        <v>63</v>
      </c>
      <c r="C21" s="13" t="s">
        <v>64</v>
      </c>
      <c r="D21" s="18" t="s">
        <v>65</v>
      </c>
      <c r="E21" s="19">
        <v>60</v>
      </c>
      <c r="F21" s="20"/>
      <c r="G21" s="17">
        <f t="shared" si="1"/>
        <v>0</v>
      </c>
    </row>
    <row r="22" spans="1:7" ht="67.5" x14ac:dyDescent="0.25">
      <c r="A22" s="12" t="s">
        <v>66</v>
      </c>
      <c r="B22" s="18" t="s">
        <v>67</v>
      </c>
      <c r="C22" s="13" t="s">
        <v>68</v>
      </c>
      <c r="D22" s="18" t="s">
        <v>65</v>
      </c>
      <c r="E22" s="19">
        <v>101</v>
      </c>
      <c r="F22" s="20"/>
      <c r="G22" s="17">
        <f t="shared" si="1"/>
        <v>0</v>
      </c>
    </row>
    <row r="23" spans="1:7" ht="67.5" x14ac:dyDescent="0.25">
      <c r="A23" s="12" t="s">
        <v>69</v>
      </c>
      <c r="B23" s="18" t="s">
        <v>70</v>
      </c>
      <c r="C23" s="13" t="s">
        <v>71</v>
      </c>
      <c r="D23" s="18" t="s">
        <v>65</v>
      </c>
      <c r="E23" s="19">
        <v>6</v>
      </c>
      <c r="F23" s="20"/>
      <c r="G23" s="17">
        <f t="shared" si="1"/>
        <v>0</v>
      </c>
    </row>
    <row r="24" spans="1:7" ht="67.5" x14ac:dyDescent="0.25">
      <c r="A24" s="12" t="s">
        <v>72</v>
      </c>
      <c r="B24" s="18" t="s">
        <v>73</v>
      </c>
      <c r="C24" s="13" t="s">
        <v>74</v>
      </c>
      <c r="D24" s="18" t="s">
        <v>65</v>
      </c>
      <c r="E24" s="19">
        <v>242</v>
      </c>
      <c r="F24" s="20"/>
      <c r="G24" s="17">
        <f t="shared" si="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2025-02-25T12:39:20Z</dcterms:modified>
</cp:coreProperties>
</file>