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DBEA107-556F-4F66-91B2-E00E86396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Лист1!$A$7:$J$484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3" i="1" l="1"/>
  <c r="F482" i="1"/>
  <c r="F474" i="1"/>
  <c r="F472" i="1"/>
  <c r="F470" i="1"/>
  <c r="F469" i="1"/>
  <c r="F467" i="1"/>
  <c r="F466" i="1"/>
  <c r="F460" i="1"/>
  <c r="F458" i="1"/>
  <c r="F457" i="1"/>
  <c r="F456" i="1"/>
  <c r="F453" i="1"/>
  <c r="F446" i="1"/>
  <c r="F435" i="1"/>
  <c r="F427" i="1"/>
  <c r="F426" i="1"/>
  <c r="F425" i="1"/>
  <c r="F423" i="1"/>
  <c r="F419" i="1"/>
  <c r="F418" i="1"/>
  <c r="F416" i="1"/>
  <c r="F415" i="1"/>
  <c r="F414" i="1"/>
  <c r="F413" i="1"/>
  <c r="F412" i="1"/>
  <c r="F411" i="1"/>
  <c r="F410" i="1"/>
  <c r="F403" i="1"/>
  <c r="F396" i="1"/>
  <c r="F394" i="1"/>
  <c r="F393" i="1"/>
  <c r="F392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1" i="1"/>
  <c r="F368" i="1"/>
  <c r="F364" i="1"/>
  <c r="F363" i="1"/>
  <c r="F362" i="1"/>
  <c r="F358" i="1"/>
  <c r="F357" i="1"/>
  <c r="F348" i="1"/>
  <c r="F347" i="1"/>
  <c r="F346" i="1"/>
  <c r="F342" i="1"/>
  <c r="F338" i="1"/>
  <c r="F336" i="1"/>
  <c r="F335" i="1"/>
  <c r="F332" i="1"/>
  <c r="F328" i="1"/>
  <c r="F327" i="1"/>
  <c r="F325" i="1"/>
  <c r="F324" i="1"/>
  <c r="F320" i="1"/>
  <c r="F314" i="1"/>
  <c r="F308" i="1"/>
  <c r="F307" i="1"/>
  <c r="F306" i="1"/>
  <c r="F305" i="1"/>
  <c r="F304" i="1"/>
  <c r="F302" i="1"/>
  <c r="F301" i="1"/>
  <c r="F298" i="1"/>
  <c r="F293" i="1"/>
  <c r="F290" i="1"/>
  <c r="F280" i="1"/>
  <c r="F277" i="1"/>
  <c r="F275" i="1"/>
  <c r="F274" i="1"/>
  <c r="F267" i="1"/>
  <c r="F266" i="1"/>
  <c r="F265" i="1"/>
  <c r="F262" i="1"/>
  <c r="F260" i="1"/>
  <c r="F256" i="1"/>
  <c r="F255" i="1"/>
  <c r="F251" i="1"/>
  <c r="F250" i="1"/>
  <c r="F242" i="1"/>
  <c r="F241" i="1"/>
  <c r="F238" i="1"/>
  <c r="F237" i="1"/>
  <c r="F234" i="1"/>
  <c r="F230" i="1"/>
  <c r="F229" i="1"/>
  <c r="F228" i="1"/>
  <c r="F224" i="1"/>
  <c r="F223" i="1"/>
  <c r="F215" i="1"/>
  <c r="F210" i="1"/>
  <c r="F207" i="1"/>
  <c r="F204" i="1"/>
  <c r="F199" i="1"/>
  <c r="F198" i="1"/>
  <c r="F197" i="1"/>
  <c r="F191" i="1"/>
  <c r="F190" i="1"/>
  <c r="F189" i="1"/>
  <c r="F185" i="1"/>
  <c r="F184" i="1"/>
  <c r="F182" i="1"/>
  <c r="F179" i="1"/>
  <c r="F176" i="1"/>
  <c r="F174" i="1"/>
  <c r="F173" i="1"/>
  <c r="F172" i="1"/>
  <c r="F171" i="1"/>
  <c r="F166" i="1"/>
  <c r="F163" i="1"/>
  <c r="F156" i="1"/>
  <c r="F145" i="1"/>
  <c r="F140" i="1"/>
  <c r="F139" i="1"/>
  <c r="F138" i="1"/>
  <c r="F137" i="1"/>
  <c r="F133" i="1"/>
  <c r="F132" i="1"/>
  <c r="F130" i="1"/>
  <c r="F128" i="1"/>
  <c r="F124" i="1"/>
  <c r="F121" i="1"/>
  <c r="F117" i="1"/>
  <c r="F113" i="1"/>
  <c r="F110" i="1"/>
  <c r="F107" i="1"/>
  <c r="F99" i="1"/>
  <c r="F98" i="1"/>
  <c r="F97" i="1"/>
  <c r="F95" i="1"/>
  <c r="F94" i="1"/>
  <c r="F93" i="1"/>
  <c r="F92" i="1"/>
  <c r="F87" i="1"/>
  <c r="F86" i="1"/>
  <c r="F85" i="1"/>
  <c r="F81" i="1"/>
  <c r="F80" i="1"/>
  <c r="F73" i="1"/>
  <c r="F69" i="1"/>
  <c r="F67" i="1"/>
  <c r="F65" i="1"/>
  <c r="F63" i="1"/>
  <c r="F62" i="1"/>
  <c r="F55" i="1"/>
  <c r="F50" i="1"/>
  <c r="F49" i="1"/>
  <c r="F47" i="1"/>
  <c r="F46" i="1"/>
  <c r="F42" i="1"/>
  <c r="F36" i="1"/>
  <c r="F29" i="1"/>
  <c r="F26" i="1"/>
  <c r="F25" i="1"/>
  <c r="F24" i="1"/>
  <c r="F22" i="1"/>
  <c r="F21" i="1"/>
  <c r="F20" i="1"/>
  <c r="F19" i="1"/>
  <c r="F18" i="1"/>
  <c r="F17" i="1"/>
  <c r="F16" i="1"/>
  <c r="F14" i="1"/>
  <c r="F13" i="1"/>
  <c r="F12" i="1"/>
  <c r="F11" i="1"/>
  <c r="F484" i="1" l="1"/>
</calcChain>
</file>

<file path=xl/sharedStrings.xml><?xml version="1.0" encoding="utf-8"?>
<sst xmlns="http://schemas.openxmlformats.org/spreadsheetml/2006/main" count="1193" uniqueCount="289">
  <si>
    <t xml:space="preserve">Вид робіт: </t>
  </si>
  <si>
    <t>Обєкт: Районна лікарня - педіатричне віділення</t>
  </si>
  <si>
    <t>№п/п</t>
  </si>
  <si>
    <t>Найменуванння робіт</t>
  </si>
  <si>
    <t>Од. вим.</t>
  </si>
  <si>
    <t xml:space="preserve">Р о б о т а </t>
  </si>
  <si>
    <t>Кіл-сть</t>
  </si>
  <si>
    <t>Сумма, грн</t>
  </si>
  <si>
    <t>Найменування матеріалів</t>
  </si>
  <si>
    <t>Норма  витрат</t>
  </si>
  <si>
    <t>Загальнобудівельні</t>
  </si>
  <si>
    <t>Розділ 1. Демонтажні роботи</t>
  </si>
  <si>
    <t xml:space="preserve">                   ---------------СТЕЛІ---------------</t>
  </si>
  <si>
    <t>(Демонтаж) Укладання плит стельових в
каркас стелі</t>
  </si>
  <si>
    <t>100м2</t>
  </si>
  <si>
    <t>(Демонтаж) Улаштування каркасу
підвісних стель</t>
  </si>
  <si>
    <t>Відбивання штукатурки по цеглі та
бетону зі стель, площа відбивання в
одному місці більше 5 м2</t>
  </si>
  <si>
    <t>(Демонтаж) Оббивання дранню по
дерев'яним поверхням стель</t>
  </si>
  <si>
    <t xml:space="preserve">              ----------------СТІНИ---------------</t>
  </si>
  <si>
    <t>Демонтаж дверних коробок в кам'яних
стінах з відбиванням штукатурки в укосах</t>
  </si>
  <si>
    <t>100 шт</t>
  </si>
  <si>
    <t>Знімання дверних полотен</t>
  </si>
  <si>
    <t>100 м2</t>
  </si>
  <si>
    <t>Розбирання облицювання стін з
керамічних глазурованих плиток</t>
  </si>
  <si>
    <t>Розбирання цегляних перегородок</t>
  </si>
  <si>
    <t>1 м3</t>
  </si>
  <si>
    <t>Відбивання штукатурки по цеглі та
бетону зі стін та стель, площа
відбивання в одному місці до 5 м2</t>
  </si>
  <si>
    <t>(Демонтаж) Установлення пластикових
підвіконних дошок</t>
  </si>
  <si>
    <t>100м</t>
  </si>
  <si>
    <t>Розбирання кам'яної кладки простих стін
із цегли (розширення дверного отвору)</t>
  </si>
  <si>
    <t>10 м3</t>
  </si>
  <si>
    <t xml:space="preserve">                   ------------- ПІДЛОГИ-------------</t>
  </si>
  <si>
    <t>Розбирання покриттів підлог з
керамічних плиток</t>
  </si>
  <si>
    <t>Розбирання цементних покриттів підлог</t>
  </si>
  <si>
    <t>(Демонтаж) Улаштування обклеювальної
гідроізоляції рулонними матеріалами на
мастиці</t>
  </si>
  <si>
    <t>Розділ 2. Монтажні роботи</t>
  </si>
  <si>
    <t xml:space="preserve">                  -------------Стелі-----------</t>
  </si>
  <si>
    <t>Улаштування каркасу однорівневих
підвісних стель із металевих профілів</t>
  </si>
  <si>
    <t>Дюбель 6х40</t>
  </si>
  <si>
    <t>шт</t>
  </si>
  <si>
    <t>Підвіси в комплекті</t>
  </si>
  <si>
    <t>Саморізи 3,5х9,5 мм</t>
  </si>
  <si>
    <t>Стрічка армована</t>
  </si>
  <si>
    <t>м</t>
  </si>
  <si>
    <t>Однорівневий з'єднувач профілів типу
"краб"</t>
  </si>
  <si>
    <t>Профіль УД-27</t>
  </si>
  <si>
    <t>Профіль СД-60</t>
  </si>
  <si>
    <t>Улаштування підшивки горизонтальних
поверхонь підвісних стель
гіпсокартонними або гіпсоволокнистими
листами.</t>
  </si>
  <si>
    <t>Листи гіпсокартонні</t>
  </si>
  <si>
    <t>м2</t>
  </si>
  <si>
    <t>Папір шліфувальний</t>
  </si>
  <si>
    <t>Ґрунтовка глибокого проникнення</t>
  </si>
  <si>
    <t>л</t>
  </si>
  <si>
    <t>Шпаклівка Фугенфюллер</t>
  </si>
  <si>
    <t>кг</t>
  </si>
  <si>
    <t>Саморіз 3,5*25мм</t>
  </si>
  <si>
    <t>Шпаклювання стель мінеральною
шпаклівкою</t>
  </si>
  <si>
    <t>Дрантя</t>
  </si>
  <si>
    <t>Ґрунтовка  глибокопроникна  безбарвна
Ceresit  CT 17 супер</t>
  </si>
  <si>
    <t xml:space="preserve">Шпаклівка фінішна </t>
  </si>
  <si>
    <t>Додавати на 1 мм зміни товщини
шпаклівки до норм 15-182-1, 15-182-2</t>
  </si>
  <si>
    <t>Встановлення пінополістирольних
бордюрів у приміщеннях, площею
підлоги понад 20 м2</t>
  </si>
  <si>
    <t>100 п.м.</t>
  </si>
  <si>
    <t>Клей "Рідкі цв'яхи"</t>
  </si>
  <si>
    <t>Плiнтуси стельові</t>
  </si>
  <si>
    <t>Грунтування поверхні стелі
нейтралiзуючим розчином</t>
  </si>
  <si>
    <t>Поліпшене фарбування
полівінілацетатними водоемульсійними
сумішами стель по збірних конструкціях,
підготовлених під фарбування</t>
  </si>
  <si>
    <t>Шпаклівка клейова</t>
  </si>
  <si>
    <t>т</t>
  </si>
  <si>
    <t>Інтерєрна фарба Ceresit  IN 52</t>
  </si>
  <si>
    <t xml:space="preserve">               --------------Стіни-------------</t>
  </si>
  <si>
    <t>Улаштування перемичок із металевих
балок</t>
  </si>
  <si>
    <t>1 т</t>
  </si>
  <si>
    <t>Дріт сталевий низьковуглецевий різного
призначення оцинкований, діаметр 1,6
мм</t>
  </si>
  <si>
    <t>Цегла керамічна одинарна повнотіла,
розміри 250х120х65 мм, марка М100</t>
  </si>
  <si>
    <t>1000шт</t>
  </si>
  <si>
    <t>Розчин готовий цементно-піщаний,
марка М150</t>
  </si>
  <si>
    <t>м3</t>
  </si>
  <si>
    <t>Швелер N14у</t>
  </si>
  <si>
    <t>Сталь штабова 50х5 мм</t>
  </si>
  <si>
    <t>Шпилька різьбова оцинкована М14х1000
мм</t>
  </si>
  <si>
    <t>Гайка М14 оцинк. з шайбою</t>
  </si>
  <si>
    <t>Ґрунтування металевих поверхонь за
один раз іржоперетворювачем</t>
  </si>
  <si>
    <t>Перетворювач іржі</t>
  </si>
  <si>
    <t>Ґрунтування металевих поверхонь за
один раз ґрунтовкою ГФ-021</t>
  </si>
  <si>
    <t>Ґрунтовка ГФ-021 червоно-коричнева</t>
  </si>
  <si>
    <t>Ксилол нафтовий, марка А</t>
  </si>
  <si>
    <t>Фарбування металевих поґрунтованих
поверхонь емаллю ПФ-115 в два шари</t>
  </si>
  <si>
    <t>Уайт-спірит</t>
  </si>
  <si>
    <t>Емаль антикорозійна ПФ-115 сіра</t>
  </si>
  <si>
    <t>Улаштування неармованих глухих
цегляних перегородок товщиною 0,5
цеглини в приміщеннях 1-31 площею
більше 5 м2</t>
  </si>
  <si>
    <t>Розчин готовий кладковий важкий
цементно-вапняковий, марка М75</t>
  </si>
  <si>
    <t>Поліпшене штукатурення поверхонь стін
всередені будівлі по каменю та бетону</t>
  </si>
  <si>
    <t>Цвяхи будівельні з плоскою головкою 1,
6х50 мм</t>
  </si>
  <si>
    <t>Гіпсові в'яжучі Г-3</t>
  </si>
  <si>
    <t>Сітка дротяна ткана з квадратними
чарунками N 05 без покриття</t>
  </si>
  <si>
    <t>Штукатурка Ceresit СT 25</t>
  </si>
  <si>
    <t>Облицювання  поверхонь стін
керамічними плитками  на розчині із
сухої клеючої суміші, число плиток в 1 м2
понад 7 до 12 шт</t>
  </si>
  <si>
    <t>Плитки керамiчнi для внутрiшнього
облицювання стiн</t>
  </si>
  <si>
    <t>Хрестики пластмасові для плитки</t>
  </si>
  <si>
    <t>Клеюча суміш для керамічної плитки
Ceresit  СМ 11</t>
  </si>
  <si>
    <t>Еластичний водостійкий кольоровий шов
до 5 мм  Ceresit  СЕ 40 aguastatic</t>
  </si>
  <si>
    <t>Кутики ПВХ із склосіткою</t>
  </si>
  <si>
    <t>Обклеювання склосіткою стiн</t>
  </si>
  <si>
    <t>Сітка штукатурна скловолокниста</t>
  </si>
  <si>
    <t>Шпаклювання стін мінеральною
шпаклівкою</t>
  </si>
  <si>
    <t>Шпаклівка стартова</t>
  </si>
  <si>
    <t>Грунтування поверхні стін
нейтралiзуючим розчином</t>
  </si>
  <si>
    <t>Полiпшене фарбування
полiвiнiлацетатними водоемульсiйними
сумiшами стін по збiрних конструкцiях,
пiдготовлених пiд фарбування</t>
  </si>
  <si>
    <t xml:space="preserve">             -------------Підлоги-------------</t>
  </si>
  <si>
    <t>Грунтування поверхні підлоги
нейтралiзуючим розчином</t>
  </si>
  <si>
    <t xml:space="preserve">Ґрунтовка   Ceresit  CT </t>
  </si>
  <si>
    <t>Улаштування цементної стяжки
товщиною 20 мм по бетонній основі
площею до 20 м2</t>
  </si>
  <si>
    <t>Розчин готовий кладковий важкий
цементний, марка М150</t>
  </si>
  <si>
    <t>На кожні 5 мм зміни товщини шару
цементної стяжки додавати або
виключати</t>
  </si>
  <si>
    <t>Армування стяжки дротяною сіткою</t>
  </si>
  <si>
    <t>В'язальний дріт</t>
  </si>
  <si>
    <t>100кг</t>
  </si>
  <si>
    <t>Сітка зварна кладочна 50х50х2,5 мм</t>
  </si>
  <si>
    <t>Улаштування першого шару
обмазувальної гідроізоляції</t>
  </si>
  <si>
    <t>Додавати на кожний наступний шар
обмазувальної гідроізоляції</t>
  </si>
  <si>
    <t>Гідроізоляційна суміш Ceresit  CR 65</t>
  </si>
  <si>
    <t>Улаштування покриттів з керамічних
плиток на розчині із сухої клеючої суміші,
кількість плиток в 1 м2 понад 7 до 12 шт</t>
  </si>
  <si>
    <t xml:space="preserve">Плитки керамогранітні для підлоги </t>
  </si>
  <si>
    <t>Круги армовані абразивні відрізні,
діаметр 180х3 мм</t>
  </si>
  <si>
    <t>Клеюча суміш для керамограніту Ceresit 
СМ 12</t>
  </si>
  <si>
    <t>---------Металопластикові двері,
перегородки, відкоси, підвіконня--------</t>
  </si>
  <si>
    <t>Заповнення дверних прорізів готовими
дверними блоками площею понад 2 до 3
м2 з металопластику у кам'яних стінах у
приміщенні 1-33</t>
  </si>
  <si>
    <t>Піна монтажна</t>
  </si>
  <si>
    <t>Анкер для вікон і дверей</t>
  </si>
  <si>
    <t>Блоки двернi металопластикові</t>
  </si>
  <si>
    <t>Заповнення дверних прорізів готовими
дверними блоками площею до 2 м2 з
металопластику у кам'яних стінах у
приміщеннях 1-31 та 1-32</t>
  </si>
  <si>
    <t>Заповнення прорізів фрамугами площею
до 1 м2 з металопластику в кам'яних
стінах житлових і громадських будівель</t>
  </si>
  <si>
    <t>Герметик силіконовий Ceresit</t>
  </si>
  <si>
    <t>Фрамуги металопластикові</t>
  </si>
  <si>
    <t>Улаштування перегородок з
металопластику в кам'яних стінах
житлових і громадських будівель</t>
  </si>
  <si>
    <t>Перегородки металопластикові</t>
  </si>
  <si>
    <t>Заповнення дверних прорізів готовими
дверними блоками площею до 2 м2 з
металопластику у кам'яних стінах у
приміщеннях 1-35 та 1-36</t>
  </si>
  <si>
    <t>Установлення пластикових підвіконних
дошок у приміщенні 1-32 та 1-36</t>
  </si>
  <si>
    <t>Дошки підвіконні, пластикові, шириною
450 мм</t>
  </si>
  <si>
    <t>Штукатурення плоских поверхонь
віконних та дверних укосів по бетону та
каменю</t>
  </si>
  <si>
    <t>Обклеювання склосіткою укосів</t>
  </si>
  <si>
    <t>Шпаклювання укосів мінеральною
шпаклівкою</t>
  </si>
  <si>
    <t>Ґрунтовка   Ceresit  CT 17</t>
  </si>
  <si>
    <t>Установлення перфорованих
штукатурних кутиків</t>
  </si>
  <si>
    <t>Грунтування поверхні укосів
нейтралiзуючим розчином</t>
  </si>
  <si>
    <t>Полiпшене фарбування
полiвiнiлацетатними водоемульсiйними
сумiшами укосів по збiрних конструкцiях,
пiдготовлених пiд фарбування</t>
  </si>
  <si>
    <t>-----------Короби для сантехнічних мереж--
--------</t>
  </si>
  <si>
    <t>Улаштування коробів із гіпсокартонних
листів з улаштуванням металевого
каркасу</t>
  </si>
  <si>
    <t>Саморізи 3,5х25 мм</t>
  </si>
  <si>
    <t>Листи гіпсокартонні вологостійкі</t>
  </si>
  <si>
    <t>Кутик ПВХ для плитки</t>
  </si>
  <si>
    <t>Улаштування в коробах ревізійних
дверцят ПВХ</t>
  </si>
  <si>
    <t>100шт</t>
  </si>
  <si>
    <t>Ревізійні дверцята ПВХ типу Вентс
Д20х30 см</t>
  </si>
  <si>
    <t>_______________________________</t>
  </si>
  <si>
    <t>Установлення вішалок, підстаканників,
поручнів для ванн тощо</t>
  </si>
  <si>
    <t>10шт</t>
  </si>
  <si>
    <t>Поручень прямий пристінний для
інвалідів із нержавіючої сталі діам.
32х600 мм</t>
  </si>
  <si>
    <t>Поручень відкидний на підлогу для
інвалідів з тримачем туалетного паперу</t>
  </si>
  <si>
    <t>Поручень для мийки "стіна-підлога" для
інвалідів з нержав. сталі</t>
  </si>
  <si>
    <t>Дюбель 8*100</t>
  </si>
  <si>
    <t>Очищення вручну внутрішніх поверхонь
укосів від олійної, перхлорвінілової фарби</t>
  </si>
  <si>
    <t>Заповнення дверних прорізів готовими
дверними блоками площею до 2 м2 з
металопластику у кам'яних стінах у
приміщеннях 1-22, 1-23, 1-21, 1-28, 1-38,
1-40, 1-42, 1-44</t>
  </si>
  <si>
    <t>Установлення пластикових підвіконних
дошок у коридорі</t>
  </si>
  <si>
    <t>Розділ 1. Прорізи</t>
  </si>
  <si>
    <t>Внутрішні дверні блоки, внутрішні відкоси
дверних отворів</t>
  </si>
  <si>
    <t>(Демонтаж) Заповнення дверних прорізів
готовими дверними блоками площею до
2 м2 з металопластику у кам'яних стінах
у приміщеннях 1-6, 1-8, 1-11, 1-13, 1-14,
1-16, 1-17, 1-18</t>
  </si>
  <si>
    <t>Виймання із існуючих дверних блоків
приміщень 1-7, 1-10 матових
однокамерних склопакетів</t>
  </si>
  <si>
    <t>Цвяхи опоряджувальні круглі 08х10 мм</t>
  </si>
  <si>
    <t>Скління дверей прозорими
однокамерними склопакетами</t>
  </si>
  <si>
    <t>Мило тверде господарське 72%</t>
  </si>
  <si>
    <t>Оліфа комбінована К-2</t>
  </si>
  <si>
    <t>Однокамерні склопакети, товщина 4 мм</t>
  </si>
  <si>
    <t>Прокладки ущільнювальні 30 мм</t>
  </si>
  <si>
    <t>Заповнення дверних прорізів готовими
дверними блоками площею понад 2 до 3
м2 з металопластику у кам'яних стінах у
приміщенні 1-6, 1-11, 1-12, 1-16</t>
  </si>
  <si>
    <t>Блоки двернi металопластикові з
прозорим однокамерним склопакетом</t>
  </si>
  <si>
    <t>Заповнення дверних прорізів готовими
дверними блоками площею понад 2 до 3
м2 з металопластику у кам'яних стінах у
приміщенні; 1-13,1-14 , 1-17, 1-18 ;</t>
  </si>
  <si>
    <t>Блоки двернi металопластикові з
матовим непрозорим однокамерним
склопакетом</t>
  </si>
  <si>
    <t>Монтаж металевих дверей</t>
  </si>
  <si>
    <t>Кисень технічний газоподібний</t>
  </si>
  <si>
    <t>Електроди, діаметр 4 мм, марка Э42</t>
  </si>
  <si>
    <t>Болти будівельні з гайками та шайбами</t>
  </si>
  <si>
    <t>Пропан-бутан технічний</t>
  </si>
  <si>
    <t>Дверi металеві 860х2070х30 мм</t>
  </si>
  <si>
    <t>Улаштування обшивки укосів
гіпсокартонними і гіпсоволокнистими
листами з кріпленням шурупами з
улаштуванням металевого каркасу без
утеплення</t>
  </si>
  <si>
    <t>Листи гiпсокартоннi</t>
  </si>
  <si>
    <t>Профілі металеві оцинковані УД-27</t>
  </si>
  <si>
    <t>Профілі металеві оцинковані СД-60</t>
  </si>
  <si>
    <t>Кутики  перфорований пластиковий</t>
  </si>
  <si>
    <t>Дюбелі 6х40 мм</t>
  </si>
  <si>
    <t>Улаштування кутиків навколо дверних
укосів</t>
  </si>
  <si>
    <t>Мастика клеюча каучукова КН-2</t>
  </si>
  <si>
    <t>Кутики ПВХ</t>
  </si>
  <si>
    <t>Підвіконня, опорядження внутрішніх
віконних відкосів, жалюзі на вікна</t>
  </si>
  <si>
    <t>(Демонтаж) Установлення пластикових
підвіконних дошок у приміщеннях 1-8, 1-9,
 1-11, 1-14, 1-18, 1-45</t>
  </si>
  <si>
    <t>Установлення пластикових підвіконних
дошок у приміщеннях 1-8, 1-9, 1-11, 1-14,
1-18, 1-45</t>
  </si>
  <si>
    <t>Заглушка  для підвіконня</t>
  </si>
  <si>
    <t>(Демонтаж) Улаштування обшивки укосів
гіпсокартонними і гіпсоволокнистими
листами з кріпленням на клеї</t>
  </si>
  <si>
    <t>Улаштування вертикальних
[горизонтальних] жалюзі</t>
  </si>
  <si>
    <t>10м</t>
  </si>
  <si>
    <t>Жалюзі вертикальні типу Wenster Greppe
1500x1900(h)</t>
  </si>
  <si>
    <t>Жалюзі вертикальні типу Wenster Greppe
2500x1900(h)</t>
  </si>
  <si>
    <t>Розширення дверного отвору у
приміщення 1-13</t>
  </si>
  <si>
    <t>Розбирання кам'яної кладки простих стін
із цегли - розширення дверного отвору</t>
  </si>
  <si>
    <t>(Демонтаж) Улаштування монолітних
залізобетонних перемичок</t>
  </si>
  <si>
    <t>Улаштування виходу на горище</t>
  </si>
  <si>
    <t>Улаштування горищних люків у
дерев'яному перекритті</t>
  </si>
  <si>
    <t>Сталь листова оцинкована, товщина
листа 0,75 мм</t>
  </si>
  <si>
    <t>Цвяхи будівельні 3,0х80 мм</t>
  </si>
  <si>
    <t>Бруси обрізні з хвойних порід, довжина 4-
6,5 м, ширина 75-150 мм, товщина 100,
125 мм, ІІ сорт</t>
  </si>
  <si>
    <t>Дошки обрізні з хвойних порід, довжина
4-6,5 м, ширина 75-150 мм, товщина 25
мм, ІІ сорт</t>
  </si>
  <si>
    <t>Дошки стругані хвойних порід, товщина
19-22 мм, сорт ІІ</t>
  </si>
  <si>
    <t>Повсть будівельна</t>
  </si>
  <si>
    <t>Наличники, тип Н-1, Н-2, розмір 13х34 мм</t>
  </si>
  <si>
    <t>Глина звичайна</t>
  </si>
  <si>
    <t>Розчин готовий кладковий важкий
вапняковий, марка М4</t>
  </si>
  <si>
    <t>Люк протипожежний</t>
  </si>
  <si>
    <t>Улаштування сходів
внутрішньоквартирних без підшивання</t>
  </si>
  <si>
    <t>Цвяхи будівельні з плоскою головкою 1,
8х60 мм</t>
  </si>
  <si>
    <t xml:space="preserve">Сходи на горище </t>
  </si>
  <si>
    <t>Обладнання для приміщення</t>
  </si>
  <si>
    <t>Поручень кутовий внутрішній для
інвалідів із нержавіючої сталі діам.
32х600х600 мм</t>
  </si>
  <si>
    <t>Установлення сидіння для душу</t>
  </si>
  <si>
    <t>Сидінням для душу відкидного 290х400
мм</t>
  </si>
  <si>
    <t>Інформаційні покажчики</t>
  </si>
  <si>
    <t>(Демонтаж) Улаштування пластикових
інформаційних покажчіків</t>
  </si>
  <si>
    <t>Улаштування пластикових
інформаційних покажчіків раніше
демонтованих</t>
  </si>
  <si>
    <t>Клей бустилат</t>
  </si>
  <si>
    <t>Улаштування в стелі ревізійних дверцят
ПВХ</t>
  </si>
  <si>
    <t>Улаштування неармованих глухих
цегляних перегородок товщиною 0,5
цеглини в приміщеннях 1-2 площею
більше 5 м2</t>
  </si>
  <si>
    <t>Сталь кутова 45х45х5 мм</t>
  </si>
  <si>
    <t>(Демонтаж) Улаштування обшивки стін
гіпсокартонними плитами [фальшстіни]
по металевому каркасу</t>
  </si>
  <si>
    <t>Улаштування обшивки стін
гіпсокартонними плитами [фальшстіни]
по металевому каркасу</t>
  </si>
  <si>
    <t>Клей гіпсовий монтажний "PERLFIX"</t>
  </si>
  <si>
    <t>Шурупи самонарізні</t>
  </si>
  <si>
    <t>Фарбування раніше пофарбованих стін
усередині будівлі водоемульсійними
сумішами з розчищенням до 10%</t>
  </si>
  <si>
    <t xml:space="preserve">               ---------------ПІДЛОГИ--------------</t>
  </si>
  <si>
    <t>Грунтування поверхні підлоги
нейтралiзуючим розчином у приміщенні 1-
5 (електрощитова)</t>
  </si>
  <si>
    <t>Улаштування стяжок
самовирівнювальних з суміші цементної
для недеформівниїх основ товщиною 5
мм</t>
  </si>
  <si>
    <t>Самовирівнювальна суміш 3-15 мм
Ceresit  СN 69</t>
  </si>
  <si>
    <t>Додавати або виключати на кожний 1 мм
товщини стяжок самовирівнювальних з
суміші цементної для недеформівниїх
основ</t>
  </si>
  <si>
    <t>(Демонтаж) Улаштування плінтусів
полівінілхлоридних</t>
  </si>
  <si>
    <t>(Демонтаж) Улаштування плінтусів з
плиток керамічних</t>
  </si>
  <si>
    <t>Розбирання покриттів підлог з лінолеуму</t>
  </si>
  <si>
    <t>Улаштування цементних пандусів</t>
  </si>
  <si>
    <t>Улаштування плінтусів шириною 100 мм
з керамічних плиток на розчині із сухої
клеючої суміші</t>
  </si>
  <si>
    <t>Демонтаж/відновлення підлог під час
прокладання сантехнічних мереж</t>
  </si>
  <si>
    <t>(Демонтаж) Улаштування плінтусів
полівінілхлоридних у приміщеннях 1-7, 1-
8, 1-9, 1-10, 1-14, 1-15, 1-16, -1-18</t>
  </si>
  <si>
    <t>Розбирання покриттів підлог з
керамічних плиток у приміщенні 1-13, 1-17</t>
  </si>
  <si>
    <t>Улаштування покриття з лінолеуму
площею покриття понад 10 м2</t>
  </si>
  <si>
    <t>Лінолеум комерційний</t>
  </si>
  <si>
    <t>Клей Церезіт UK400</t>
  </si>
  <si>
    <t>Шпаклівка полімерцементна</t>
  </si>
  <si>
    <t>Улаштування плінтусів
полівінілхлоридних</t>
  </si>
  <si>
    <t>Плінтуси для підлог ПВХ</t>
  </si>
  <si>
    <t xml:space="preserve">Кутик ПВХ для плитки </t>
  </si>
  <si>
    <t>Розділ 2. Улаштування отворів під
вентиляцію (на обидва відділення)</t>
  </si>
  <si>
    <t>Пробивання отворів діаметром понад 25
мм в цегляних стінах при товщині стіни в
2 цеглини вручну</t>
  </si>
  <si>
    <t>Пробивання отворів діаметром понад 25
мм в цегляних стінах при товщині стіни в
1 цеглину вручну</t>
  </si>
  <si>
    <t>Монтаж сталевих труб (гільзи),
укладених по конструкціях</t>
  </si>
  <si>
    <t>Труби сталеві діаметр 159х3,5 мм (гільзи)</t>
  </si>
  <si>
    <t>Труби сталеві діаметр 133х3,5 мм (гільзи)</t>
  </si>
  <si>
    <t>Забивання отворів у місцях проходу
трубопроводу в цегляних стінах</t>
  </si>
  <si>
    <t>Бруски обрізні з хвойних порід, довжина
4-6,5 м, ширина 75-150 мм, товщина 40-
75 мм, ІІІ сорт</t>
  </si>
  <si>
    <t>Суміші бетонні готові важкі, клас бетону
В7,5 [М100], крупність заповнювача 10
мм і менше</t>
  </si>
  <si>
    <t>Розділ 3. Утеплення горищного
перекриття</t>
  </si>
  <si>
    <t>(Демонтаж) Утеплення перекриттів,
покриттів скловатою</t>
  </si>
  <si>
    <t>100 м3</t>
  </si>
  <si>
    <t>Улаштування покриття з рулонних
матеріалів насухо без промазування
кромок</t>
  </si>
  <si>
    <t>Цвяхи толеві круглі 2,5х40 мм</t>
  </si>
  <si>
    <t>Пароізоляційна мембрана Juta Н110 (або
аналог)</t>
  </si>
  <si>
    <t>Утеплення перекриттів, покриттів
мінеральною ватою товщ.100 мм</t>
  </si>
  <si>
    <t>Мінераловатний утеплювач Технофлор,
IZOVAT 125, щільність 110-135 кг/м3 -
100мм</t>
  </si>
  <si>
    <t>Супердифузійна мембрана
Juta"Євробар'єр" 115(або аналог)</t>
  </si>
  <si>
    <t>Монтаж стальних плінтусів із гнутого
профілю</t>
  </si>
  <si>
    <t>Монтажна стрічка Профсталь 18х0,55 мм</t>
  </si>
  <si>
    <t>Укладання по перекриттю лаг з брусків
площею покриття понад 10 м2</t>
  </si>
  <si>
    <t>Толь з крупнозернистою посипкою
гідроізоляційна, марка ТГ-350</t>
  </si>
  <si>
    <t>Натрій фтористий технічний, марка А, І
сорт</t>
  </si>
  <si>
    <t>Дерев'яний брус 200х50 мм</t>
  </si>
  <si>
    <t>Дерев'яний брус 100х50 мм</t>
  </si>
  <si>
    <t>Укладання ходових дошок</t>
  </si>
  <si>
    <t>Плити OSB 15х1250х2500 мм</t>
  </si>
  <si>
    <t>Розділ 4. Інші роботи</t>
  </si>
  <si>
    <t>Навантаження сміття вручну</t>
  </si>
  <si>
    <t>Перевезення сміття до 10 км</t>
  </si>
  <si>
    <t>ВСЬОГО по роботам без ПДВ</t>
  </si>
  <si>
    <t>Ціна, грн, за од. об єму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</si>
</sst>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000"/>
    <numFmt numFmtId="167" formatCode="0.000"/>
    <numFmt numFmtId="168" formatCode="0.00000"/>
    <numFmt numFmtId="169" formatCode="0.0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b/>
      <i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 applyAlignment="1">
      <alignment horizontal="center" vertical="center"/>
    </xf>
    <xf numFmtId="0" fontId="3" fillId="0" borderId="0" xfId="2" applyAlignment="1">
      <alignment wrapText="1"/>
    </xf>
    <xf numFmtId="1" fontId="4" fillId="0" borderId="0" xfId="1" applyNumberFormat="1" applyFont="1" applyAlignment="1">
      <alignment horizontal="left"/>
    </xf>
    <xf numFmtId="2" fontId="5" fillId="0" borderId="0" xfId="1" applyNumberFormat="1" applyFont="1" applyAlignment="1">
      <alignment horizont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wrapText="1"/>
    </xf>
    <xf numFmtId="1" fontId="6" fillId="0" borderId="7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2" fontId="6" fillId="0" borderId="10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/>
    </xf>
    <xf numFmtId="1" fontId="7" fillId="0" borderId="7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 wrapText="1"/>
    </xf>
    <xf numFmtId="1" fontId="8" fillId="2" borderId="11" xfId="1" applyNumberFormat="1" applyFont="1" applyFill="1" applyBorder="1" applyAlignment="1">
      <alignment horizontal="left" vertical="top"/>
    </xf>
    <xf numFmtId="1" fontId="9" fillId="2" borderId="12" xfId="1" applyNumberFormat="1" applyFont="1" applyFill="1" applyBorder="1" applyAlignment="1">
      <alignment vertical="top"/>
    </xf>
    <xf numFmtId="1" fontId="9" fillId="2" borderId="1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 wrapText="1"/>
    </xf>
    <xf numFmtId="2" fontId="9" fillId="2" borderId="12" xfId="1" applyNumberFormat="1" applyFont="1" applyFill="1" applyBorder="1" applyAlignment="1">
      <alignment horizontal="center" vertical="center" wrapText="1"/>
    </xf>
    <xf numFmtId="1" fontId="9" fillId="2" borderId="12" xfId="1" applyNumberFormat="1" applyFont="1" applyFill="1" applyBorder="1" applyAlignment="1">
      <alignment vertical="top" wrapText="1"/>
    </xf>
    <xf numFmtId="1" fontId="9" fillId="2" borderId="12" xfId="1" applyNumberFormat="1" applyFont="1" applyFill="1" applyBorder="1" applyAlignment="1">
      <alignment horizontal="center" vertical="center" wrapText="1"/>
    </xf>
    <xf numFmtId="1" fontId="8" fillId="0" borderId="13" xfId="1" applyNumberFormat="1" applyFont="1" applyFill="1" applyBorder="1" applyAlignment="1">
      <alignment horizontal="left" vertical="top"/>
    </xf>
    <xf numFmtId="0" fontId="10" fillId="0" borderId="14" xfId="0" applyNumberFormat="1" applyFont="1" applyBorder="1" applyAlignment="1">
      <alignment horizontal="center" vertical="top" wrapText="1"/>
    </xf>
    <xf numFmtId="1" fontId="9" fillId="0" borderId="14" xfId="1" applyNumberFormat="1" applyFont="1" applyFill="1" applyBorder="1" applyAlignment="1">
      <alignment horizontal="center" vertical="center"/>
    </xf>
    <xf numFmtId="164" fontId="9" fillId="0" borderId="14" xfId="1" applyNumberFormat="1" applyFont="1" applyFill="1" applyBorder="1" applyAlignment="1">
      <alignment horizontal="center" vertical="center" wrapText="1"/>
    </xf>
    <xf numFmtId="2" fontId="9" fillId="0" borderId="14" xfId="1" applyNumberFormat="1" applyFont="1" applyFill="1" applyBorder="1" applyAlignment="1">
      <alignment horizontal="center" vertical="center" wrapText="1"/>
    </xf>
    <xf numFmtId="1" fontId="9" fillId="0" borderId="14" xfId="1" applyNumberFormat="1" applyFont="1" applyFill="1" applyBorder="1" applyAlignment="1">
      <alignment vertical="top" wrapText="1"/>
    </xf>
    <xf numFmtId="1" fontId="9" fillId="0" borderId="14" xfId="1" applyNumberFormat="1" applyFont="1" applyFill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top" wrapText="1"/>
    </xf>
    <xf numFmtId="0" fontId="11" fillId="0" borderId="14" xfId="0" applyNumberFormat="1" applyFont="1" applyBorder="1" applyAlignment="1">
      <alignment horizontal="center" vertical="top" wrapText="1"/>
    </xf>
    <xf numFmtId="0" fontId="11" fillId="0" borderId="14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top" wrapText="1"/>
    </xf>
    <xf numFmtId="0" fontId="11" fillId="0" borderId="14" xfId="0" applyNumberFormat="1" applyFont="1" applyBorder="1" applyAlignment="1">
      <alignment horizontal="left" vertical="top" wrapText="1"/>
    </xf>
    <xf numFmtId="165" fontId="11" fillId="0" borderId="14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top" wrapText="1"/>
    </xf>
    <xf numFmtId="0" fontId="11" fillId="0" borderId="13" xfId="0" applyNumberFormat="1" applyFont="1" applyBorder="1" applyAlignment="1">
      <alignment horizontal="right" vertical="top" wrapText="1"/>
    </xf>
    <xf numFmtId="167" fontId="11" fillId="0" borderId="14" xfId="0" applyNumberFormat="1" applyFont="1" applyBorder="1" applyAlignment="1">
      <alignment horizontal="center" vertical="center" wrapText="1"/>
    </xf>
    <xf numFmtId="168" fontId="11" fillId="0" borderId="14" xfId="0" applyNumberFormat="1" applyFont="1" applyBorder="1" applyAlignment="1">
      <alignment horizontal="center" vertical="center" wrapText="1"/>
    </xf>
    <xf numFmtId="169" fontId="11" fillId="0" borderId="14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top" wrapText="1"/>
    </xf>
    <xf numFmtId="0" fontId="10" fillId="0" borderId="14" xfId="0" applyNumberFormat="1" applyFont="1" applyBorder="1" applyAlignment="1">
      <alignment horizontal="center" vertical="center" wrapText="1"/>
    </xf>
    <xf numFmtId="0" fontId="3" fillId="3" borderId="4" xfId="2" applyFill="1" applyBorder="1" applyAlignment="1">
      <alignment horizontal="center"/>
    </xf>
    <xf numFmtId="4" fontId="14" fillId="3" borderId="16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14" xfId="0" applyNumberFormat="1" applyFont="1" applyFill="1" applyBorder="1" applyAlignment="1">
      <alignment horizontal="left" vertical="top" wrapText="1"/>
    </xf>
    <xf numFmtId="0" fontId="0" fillId="0" borderId="14" xfId="0" applyFill="1" applyBorder="1"/>
    <xf numFmtId="0" fontId="11" fillId="0" borderId="14" xfId="0" applyNumberFormat="1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0" fontId="13" fillId="3" borderId="4" xfId="2" applyFont="1" applyFill="1" applyBorder="1" applyAlignment="1">
      <alignment horizontal="left"/>
    </xf>
    <xf numFmtId="0" fontId="13" fillId="3" borderId="5" xfId="2" applyFont="1" applyFill="1" applyBorder="1" applyAlignment="1">
      <alignment horizontal="left"/>
    </xf>
    <xf numFmtId="0" fontId="13" fillId="3" borderId="15" xfId="2" applyFont="1" applyFill="1" applyBorder="1" applyAlignment="1">
      <alignment horizontal="left"/>
    </xf>
  </cellXfs>
  <cellStyles count="3">
    <cellStyle name="Обычный" xfId="0" builtinId="0"/>
    <cellStyle name="Обычный 2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0"/>
  <sheetViews>
    <sheetView tabSelected="1" workbookViewId="0">
      <pane ySplit="7" topLeftCell="A29" activePane="bottomLeft" state="frozen"/>
      <selection pane="bottomLeft" activeCell="E7" sqref="E7"/>
    </sheetView>
  </sheetViews>
  <sheetFormatPr defaultRowHeight="15" x14ac:dyDescent="0.25"/>
  <cols>
    <col min="1" max="1" width="5.85546875" customWidth="1"/>
    <col min="2" max="2" width="40.7109375" customWidth="1"/>
    <col min="3" max="5" width="11.7109375" style="54" customWidth="1"/>
    <col min="6" max="6" width="12.42578125" style="54" bestFit="1" customWidth="1"/>
    <col min="7" max="7" width="40.7109375" customWidth="1"/>
    <col min="8" max="10" width="11.7109375" style="54" customWidth="1"/>
  </cols>
  <sheetData>
    <row r="1" spans="1:10" x14ac:dyDescent="0.25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</row>
    <row r="2" spans="1:10" x14ac:dyDescent="0.25">
      <c r="A2" s="5" t="s">
        <v>1</v>
      </c>
      <c r="B2" s="2"/>
      <c r="C2" s="3"/>
      <c r="D2" s="3"/>
      <c r="E2" s="3"/>
      <c r="F2" s="3"/>
      <c r="G2" s="4"/>
      <c r="H2" s="3"/>
      <c r="I2" s="3"/>
      <c r="J2" s="3"/>
    </row>
    <row r="3" spans="1:10" x14ac:dyDescent="0.25">
      <c r="C3"/>
      <c r="D3"/>
      <c r="E3"/>
      <c r="F3"/>
      <c r="H3"/>
      <c r="I3"/>
      <c r="J3"/>
    </row>
    <row r="4" spans="1:10" ht="16.5" thickBot="1" x14ac:dyDescent="0.3">
      <c r="A4" s="6"/>
      <c r="B4" s="6"/>
      <c r="C4" s="7"/>
      <c r="D4" s="8"/>
      <c r="E4" s="8"/>
      <c r="F4" s="8"/>
      <c r="G4" s="9"/>
      <c r="H4" s="8"/>
      <c r="I4" s="8"/>
      <c r="J4" s="8"/>
    </row>
    <row r="5" spans="1:10" ht="15.75" thickBot="1" x14ac:dyDescent="0.3">
      <c r="A5" s="60" t="s">
        <v>2</v>
      </c>
      <c r="B5" s="61" t="s">
        <v>3</v>
      </c>
      <c r="C5" s="63" t="s">
        <v>4</v>
      </c>
      <c r="D5" s="65" t="s">
        <v>5</v>
      </c>
      <c r="E5" s="66"/>
      <c r="F5" s="66"/>
      <c r="H5"/>
      <c r="I5"/>
      <c r="J5"/>
    </row>
    <row r="6" spans="1:10" ht="39" thickBot="1" x14ac:dyDescent="0.3">
      <c r="A6" s="60"/>
      <c r="B6" s="62"/>
      <c r="C6" s="64"/>
      <c r="D6" s="10" t="s">
        <v>6</v>
      </c>
      <c r="E6" s="11" t="s">
        <v>288</v>
      </c>
      <c r="F6" s="11" t="s">
        <v>7</v>
      </c>
      <c r="G6" s="12" t="s">
        <v>8</v>
      </c>
      <c r="H6" s="13" t="s">
        <v>4</v>
      </c>
      <c r="I6" s="14" t="s">
        <v>9</v>
      </c>
      <c r="J6" s="15" t="s">
        <v>6</v>
      </c>
    </row>
    <row r="7" spans="1:10" ht="15.75" thickBot="1" x14ac:dyDescent="0.3">
      <c r="A7" s="16">
        <v>1</v>
      </c>
      <c r="B7" s="17">
        <v>2</v>
      </c>
      <c r="C7" s="18">
        <v>3</v>
      </c>
      <c r="D7" s="19">
        <v>4</v>
      </c>
      <c r="E7" s="16">
        <v>5</v>
      </c>
      <c r="F7" s="19">
        <v>6</v>
      </c>
      <c r="G7" s="16">
        <v>7</v>
      </c>
      <c r="H7" s="19">
        <v>8</v>
      </c>
      <c r="I7" s="16">
        <v>9</v>
      </c>
      <c r="J7" s="16">
        <v>10</v>
      </c>
    </row>
    <row r="8" spans="1:10" x14ac:dyDescent="0.25">
      <c r="A8" s="20" t="s">
        <v>10</v>
      </c>
      <c r="B8" s="21"/>
      <c r="C8" s="22"/>
      <c r="D8" s="23"/>
      <c r="E8" s="23"/>
      <c r="F8" s="24"/>
      <c r="G8" s="25"/>
      <c r="H8" s="26"/>
      <c r="I8" s="24"/>
      <c r="J8" s="24"/>
    </row>
    <row r="9" spans="1:10" x14ac:dyDescent="0.25">
      <c r="A9" s="27"/>
      <c r="B9" s="28" t="s">
        <v>11</v>
      </c>
      <c r="C9" s="29"/>
      <c r="D9" s="30"/>
      <c r="E9" s="30"/>
      <c r="F9" s="31"/>
      <c r="G9" s="32"/>
      <c r="H9" s="33"/>
      <c r="I9" s="31"/>
      <c r="J9" s="31"/>
    </row>
    <row r="10" spans="1:10" x14ac:dyDescent="0.25">
      <c r="A10" s="34"/>
      <c r="B10" s="35" t="s">
        <v>12</v>
      </c>
      <c r="C10" s="36"/>
      <c r="D10" s="36"/>
      <c r="E10" s="36"/>
      <c r="F10" s="36"/>
      <c r="G10" s="37"/>
      <c r="H10" s="38"/>
      <c r="I10" s="38"/>
      <c r="J10" s="38"/>
    </row>
    <row r="11" spans="1:10" ht="25.5" x14ac:dyDescent="0.25">
      <c r="A11" s="39">
        <v>1</v>
      </c>
      <c r="B11" s="40" t="s">
        <v>13</v>
      </c>
      <c r="C11" s="36" t="s">
        <v>14</v>
      </c>
      <c r="D11" s="41">
        <v>0.13719999999999999</v>
      </c>
      <c r="E11" s="59"/>
      <c r="F11" s="42">
        <f>D11*E11</f>
        <v>0</v>
      </c>
      <c r="G11" s="37"/>
      <c r="H11" s="38"/>
      <c r="I11" s="38"/>
      <c r="J11" s="38"/>
    </row>
    <row r="12" spans="1:10" ht="25.5" x14ac:dyDescent="0.25">
      <c r="A12" s="39">
        <v>2</v>
      </c>
      <c r="B12" s="40" t="s">
        <v>15</v>
      </c>
      <c r="C12" s="36" t="s">
        <v>14</v>
      </c>
      <c r="D12" s="41">
        <v>0.1188</v>
      </c>
      <c r="E12" s="59"/>
      <c r="F12" s="42">
        <f t="shared" ref="F12:F14" si="0">D12*E12</f>
        <v>0</v>
      </c>
      <c r="G12" s="37"/>
      <c r="H12" s="38"/>
      <c r="I12" s="38"/>
      <c r="J12" s="38"/>
    </row>
    <row r="13" spans="1:10" ht="38.25" x14ac:dyDescent="0.25">
      <c r="A13" s="39">
        <v>3</v>
      </c>
      <c r="B13" s="40" t="s">
        <v>16</v>
      </c>
      <c r="C13" s="36" t="s">
        <v>14</v>
      </c>
      <c r="D13" s="41">
        <v>0.13719999999999999</v>
      </c>
      <c r="E13" s="59"/>
      <c r="F13" s="42">
        <f t="shared" si="0"/>
        <v>0</v>
      </c>
      <c r="G13" s="37"/>
      <c r="H13" s="38"/>
      <c r="I13" s="38"/>
      <c r="J13" s="38"/>
    </row>
    <row r="14" spans="1:10" ht="25.5" x14ac:dyDescent="0.25">
      <c r="A14" s="39">
        <v>4</v>
      </c>
      <c r="B14" s="40" t="s">
        <v>17</v>
      </c>
      <c r="C14" s="36" t="s">
        <v>14</v>
      </c>
      <c r="D14" s="41">
        <v>0.13719999999999999</v>
      </c>
      <c r="E14" s="59"/>
      <c r="F14" s="42">
        <f t="shared" si="0"/>
        <v>0</v>
      </c>
      <c r="G14" s="37"/>
      <c r="H14" s="38"/>
      <c r="I14" s="38"/>
      <c r="J14" s="38"/>
    </row>
    <row r="15" spans="1:10" x14ac:dyDescent="0.25">
      <c r="A15" s="39"/>
      <c r="B15" s="35" t="s">
        <v>18</v>
      </c>
      <c r="C15" s="36"/>
      <c r="D15" s="36"/>
      <c r="E15" s="36"/>
      <c r="F15" s="36"/>
      <c r="G15" s="37"/>
      <c r="H15" s="38"/>
      <c r="I15" s="38"/>
      <c r="J15" s="38"/>
    </row>
    <row r="16" spans="1:10" ht="25.5" x14ac:dyDescent="0.25">
      <c r="A16" s="39">
        <v>5</v>
      </c>
      <c r="B16" s="40" t="s">
        <v>19</v>
      </c>
      <c r="C16" s="36" t="s">
        <v>20</v>
      </c>
      <c r="D16" s="42">
        <v>0.05</v>
      </c>
      <c r="E16" s="59"/>
      <c r="F16" s="42">
        <f t="shared" ref="F16:F22" si="1">D16*E16</f>
        <v>0</v>
      </c>
      <c r="G16" s="37"/>
      <c r="H16" s="38"/>
      <c r="I16" s="38"/>
      <c r="J16" s="38"/>
    </row>
    <row r="17" spans="1:10" x14ac:dyDescent="0.25">
      <c r="A17" s="39">
        <v>6</v>
      </c>
      <c r="B17" s="40" t="s">
        <v>21</v>
      </c>
      <c r="C17" s="36" t="s">
        <v>22</v>
      </c>
      <c r="D17" s="43">
        <v>7.8203999999999996E-2</v>
      </c>
      <c r="E17" s="59"/>
      <c r="F17" s="42">
        <f t="shared" si="1"/>
        <v>0</v>
      </c>
      <c r="G17" s="37"/>
      <c r="H17" s="38"/>
      <c r="I17" s="38"/>
      <c r="J17" s="38"/>
    </row>
    <row r="18" spans="1:10" ht="25.5" x14ac:dyDescent="0.25">
      <c r="A18" s="39">
        <v>7</v>
      </c>
      <c r="B18" s="40" t="s">
        <v>23</v>
      </c>
      <c r="C18" s="36" t="s">
        <v>14</v>
      </c>
      <c r="D18" s="41">
        <v>0.42480000000000001</v>
      </c>
      <c r="E18" s="59"/>
      <c r="F18" s="42">
        <f t="shared" si="1"/>
        <v>0</v>
      </c>
      <c r="G18" s="37"/>
      <c r="H18" s="38"/>
      <c r="I18" s="38"/>
      <c r="J18" s="38"/>
    </row>
    <row r="19" spans="1:10" x14ac:dyDescent="0.25">
      <c r="A19" s="39">
        <v>8</v>
      </c>
      <c r="B19" s="40" t="s">
        <v>24</v>
      </c>
      <c r="C19" s="36" t="s">
        <v>25</v>
      </c>
      <c r="D19" s="42">
        <v>3.02</v>
      </c>
      <c r="E19" s="59"/>
      <c r="F19" s="42">
        <f t="shared" si="1"/>
        <v>0</v>
      </c>
      <c r="G19" s="37"/>
      <c r="H19" s="38"/>
      <c r="I19" s="38"/>
      <c r="J19" s="38"/>
    </row>
    <row r="20" spans="1:10" ht="38.25" x14ac:dyDescent="0.25">
      <c r="A20" s="39">
        <v>9</v>
      </c>
      <c r="B20" s="40" t="s">
        <v>26</v>
      </c>
      <c r="C20" s="36" t="s">
        <v>14</v>
      </c>
      <c r="D20" s="41">
        <v>0.2319</v>
      </c>
      <c r="E20" s="59"/>
      <c r="F20" s="42">
        <f t="shared" si="1"/>
        <v>0</v>
      </c>
      <c r="G20" s="37"/>
      <c r="H20" s="38"/>
      <c r="I20" s="38"/>
      <c r="J20" s="38"/>
    </row>
    <row r="21" spans="1:10" ht="25.5" x14ac:dyDescent="0.25">
      <c r="A21" s="39">
        <v>10</v>
      </c>
      <c r="B21" s="40" t="s">
        <v>27</v>
      </c>
      <c r="C21" s="36" t="s">
        <v>28</v>
      </c>
      <c r="D21" s="41">
        <v>2.7099999999999999E-2</v>
      </c>
      <c r="E21" s="59"/>
      <c r="F21" s="42">
        <f t="shared" si="1"/>
        <v>0</v>
      </c>
      <c r="G21" s="37"/>
      <c r="H21" s="38"/>
      <c r="I21" s="38"/>
      <c r="J21" s="38"/>
    </row>
    <row r="22" spans="1:10" ht="25.5" x14ac:dyDescent="0.25">
      <c r="A22" s="39">
        <v>11</v>
      </c>
      <c r="B22" s="40" t="s">
        <v>29</v>
      </c>
      <c r="C22" s="36" t="s">
        <v>30</v>
      </c>
      <c r="D22" s="42">
        <v>0.03</v>
      </c>
      <c r="E22" s="59"/>
      <c r="F22" s="42">
        <f t="shared" si="1"/>
        <v>0</v>
      </c>
      <c r="G22" s="37"/>
      <c r="H22" s="38"/>
      <c r="I22" s="38"/>
      <c r="J22" s="38"/>
    </row>
    <row r="23" spans="1:10" x14ac:dyDescent="0.25">
      <c r="A23" s="39"/>
      <c r="B23" s="35" t="s">
        <v>31</v>
      </c>
      <c r="C23" s="36"/>
      <c r="D23" s="36"/>
      <c r="E23" s="36"/>
      <c r="F23" s="36"/>
      <c r="G23" s="37"/>
      <c r="H23" s="38"/>
      <c r="I23" s="38"/>
      <c r="J23" s="38"/>
    </row>
    <row r="24" spans="1:10" ht="25.5" x14ac:dyDescent="0.25">
      <c r="A24" s="39">
        <v>12</v>
      </c>
      <c r="B24" s="40" t="s">
        <v>32</v>
      </c>
      <c r="C24" s="36" t="s">
        <v>14</v>
      </c>
      <c r="D24" s="41">
        <v>0.1525</v>
      </c>
      <c r="E24" s="59"/>
      <c r="F24" s="42">
        <f t="shared" ref="F24:F26" si="2">D24*E24</f>
        <v>0</v>
      </c>
      <c r="G24" s="37"/>
      <c r="H24" s="38"/>
      <c r="I24" s="38"/>
      <c r="J24" s="38"/>
    </row>
    <row r="25" spans="1:10" x14ac:dyDescent="0.25">
      <c r="A25" s="39">
        <v>13</v>
      </c>
      <c r="B25" s="40" t="s">
        <v>33</v>
      </c>
      <c r="C25" s="36" t="s">
        <v>14</v>
      </c>
      <c r="D25" s="41">
        <v>0.1525</v>
      </c>
      <c r="E25" s="59"/>
      <c r="F25" s="42">
        <f t="shared" si="2"/>
        <v>0</v>
      </c>
      <c r="G25" s="37"/>
      <c r="H25" s="38"/>
      <c r="I25" s="38"/>
      <c r="J25" s="38"/>
    </row>
    <row r="26" spans="1:10" ht="38.25" x14ac:dyDescent="0.25">
      <c r="A26" s="39">
        <v>14</v>
      </c>
      <c r="B26" s="40" t="s">
        <v>34</v>
      </c>
      <c r="C26" s="36" t="s">
        <v>14</v>
      </c>
      <c r="D26" s="41">
        <v>0.14929999999999999</v>
      </c>
      <c r="E26" s="59"/>
      <c r="F26" s="42">
        <f t="shared" si="2"/>
        <v>0</v>
      </c>
      <c r="G26" s="37"/>
      <c r="H26" s="38"/>
      <c r="I26" s="38"/>
      <c r="J26" s="38"/>
    </row>
    <row r="27" spans="1:10" x14ac:dyDescent="0.25">
      <c r="A27" s="27"/>
      <c r="B27" s="44" t="s">
        <v>35</v>
      </c>
      <c r="C27" s="29"/>
      <c r="D27" s="30"/>
      <c r="E27" s="30"/>
      <c r="F27" s="31"/>
      <c r="G27" s="32"/>
      <c r="H27" s="33"/>
      <c r="I27" s="31"/>
      <c r="J27" s="31"/>
    </row>
    <row r="28" spans="1:10" x14ac:dyDescent="0.25">
      <c r="A28" s="34"/>
      <c r="B28" s="35" t="s">
        <v>36</v>
      </c>
      <c r="C28" s="36"/>
      <c r="D28" s="36"/>
      <c r="E28" s="36"/>
      <c r="F28" s="36"/>
      <c r="G28" s="37"/>
      <c r="H28" s="38"/>
      <c r="I28" s="38"/>
      <c r="J28" s="38"/>
    </row>
    <row r="29" spans="1:10" ht="25.5" x14ac:dyDescent="0.25">
      <c r="A29" s="39">
        <v>15</v>
      </c>
      <c r="B29" s="40" t="s">
        <v>37</v>
      </c>
      <c r="C29" s="36" t="s">
        <v>14</v>
      </c>
      <c r="D29" s="41">
        <v>0.1474</v>
      </c>
      <c r="E29" s="59"/>
      <c r="F29" s="42">
        <f>D29*E29</f>
        <v>0</v>
      </c>
      <c r="G29" s="40" t="s">
        <v>38</v>
      </c>
      <c r="H29" s="36" t="s">
        <v>39</v>
      </c>
      <c r="I29" s="38"/>
      <c r="J29" s="41">
        <v>35.081200000000003</v>
      </c>
    </row>
    <row r="30" spans="1:10" x14ac:dyDescent="0.25">
      <c r="A30" s="45"/>
      <c r="B30" s="37"/>
      <c r="C30" s="38"/>
      <c r="D30" s="38"/>
      <c r="E30" s="38"/>
      <c r="F30" s="38"/>
      <c r="G30" s="40" t="s">
        <v>40</v>
      </c>
      <c r="H30" s="36" t="s">
        <v>39</v>
      </c>
      <c r="I30" s="38"/>
      <c r="J30" s="46">
        <v>10.318</v>
      </c>
    </row>
    <row r="31" spans="1:10" x14ac:dyDescent="0.25">
      <c r="A31" s="45"/>
      <c r="B31" s="37"/>
      <c r="C31" s="38"/>
      <c r="D31" s="38"/>
      <c r="E31" s="38"/>
      <c r="F31" s="38"/>
      <c r="G31" s="40" t="s">
        <v>41</v>
      </c>
      <c r="H31" s="36" t="s">
        <v>39</v>
      </c>
      <c r="I31" s="38"/>
      <c r="J31" s="46">
        <v>229.94399999999999</v>
      </c>
    </row>
    <row r="32" spans="1:10" x14ac:dyDescent="0.25">
      <c r="A32" s="45"/>
      <c r="B32" s="37"/>
      <c r="C32" s="38"/>
      <c r="D32" s="38"/>
      <c r="E32" s="38"/>
      <c r="F32" s="38"/>
      <c r="G32" s="40" t="s">
        <v>42</v>
      </c>
      <c r="H32" s="36" t="s">
        <v>43</v>
      </c>
      <c r="I32" s="38"/>
      <c r="J32" s="46">
        <v>13.266</v>
      </c>
    </row>
    <row r="33" spans="1:10" ht="25.5" x14ac:dyDescent="0.25">
      <c r="A33" s="45"/>
      <c r="B33" s="37"/>
      <c r="C33" s="38"/>
      <c r="D33" s="38"/>
      <c r="E33" s="38"/>
      <c r="F33" s="38"/>
      <c r="G33" s="40" t="s">
        <v>44</v>
      </c>
      <c r="H33" s="36" t="s">
        <v>39</v>
      </c>
      <c r="I33" s="38"/>
      <c r="J33" s="46">
        <v>25.058</v>
      </c>
    </row>
    <row r="34" spans="1:10" x14ac:dyDescent="0.25">
      <c r="A34" s="45"/>
      <c r="B34" s="37"/>
      <c r="C34" s="38"/>
      <c r="D34" s="38"/>
      <c r="E34" s="38"/>
      <c r="F34" s="38"/>
      <c r="G34" s="40" t="s">
        <v>45</v>
      </c>
      <c r="H34" s="36" t="s">
        <v>43</v>
      </c>
      <c r="I34" s="38"/>
      <c r="J34" s="46">
        <v>13.266</v>
      </c>
    </row>
    <row r="35" spans="1:10" x14ac:dyDescent="0.25">
      <c r="A35" s="45"/>
      <c r="B35" s="37"/>
      <c r="C35" s="38"/>
      <c r="D35" s="38"/>
      <c r="E35" s="38"/>
      <c r="F35" s="38"/>
      <c r="G35" s="40" t="s">
        <v>46</v>
      </c>
      <c r="H35" s="36" t="s">
        <v>43</v>
      </c>
      <c r="I35" s="38"/>
      <c r="J35" s="46">
        <v>37.587000000000003</v>
      </c>
    </row>
    <row r="36" spans="1:10" ht="51" x14ac:dyDescent="0.25">
      <c r="A36" s="39">
        <v>16</v>
      </c>
      <c r="B36" s="40" t="s">
        <v>47</v>
      </c>
      <c r="C36" s="36" t="s">
        <v>22</v>
      </c>
      <c r="D36" s="41">
        <v>0.1474</v>
      </c>
      <c r="E36" s="59"/>
      <c r="F36" s="42">
        <f>D36*E36</f>
        <v>0</v>
      </c>
      <c r="G36" s="40" t="s">
        <v>48</v>
      </c>
      <c r="H36" s="36" t="s">
        <v>49</v>
      </c>
      <c r="I36" s="38"/>
      <c r="J36" s="46">
        <v>15.477</v>
      </c>
    </row>
    <row r="37" spans="1:10" x14ac:dyDescent="0.25">
      <c r="A37" s="45"/>
      <c r="B37" s="37"/>
      <c r="C37" s="38"/>
      <c r="D37" s="38"/>
      <c r="E37" s="38"/>
      <c r="F37" s="38"/>
      <c r="G37" s="40" t="s">
        <v>42</v>
      </c>
      <c r="H37" s="36" t="s">
        <v>43</v>
      </c>
      <c r="I37" s="38"/>
      <c r="J37" s="41">
        <v>14.592599999999999</v>
      </c>
    </row>
    <row r="38" spans="1:10" x14ac:dyDescent="0.25">
      <c r="A38" s="45"/>
      <c r="B38" s="37"/>
      <c r="C38" s="38"/>
      <c r="D38" s="38"/>
      <c r="E38" s="38"/>
      <c r="F38" s="38"/>
      <c r="G38" s="40" t="s">
        <v>50</v>
      </c>
      <c r="H38" s="36" t="s">
        <v>49</v>
      </c>
      <c r="I38" s="38"/>
      <c r="J38" s="47">
        <v>0.26532</v>
      </c>
    </row>
    <row r="39" spans="1:10" x14ac:dyDescent="0.25">
      <c r="A39" s="45"/>
      <c r="B39" s="37"/>
      <c r="C39" s="38"/>
      <c r="D39" s="38"/>
      <c r="E39" s="38"/>
      <c r="F39" s="38"/>
      <c r="G39" s="40" t="s">
        <v>51</v>
      </c>
      <c r="H39" s="36" t="s">
        <v>52</v>
      </c>
      <c r="I39" s="38"/>
      <c r="J39" s="47">
        <v>0.14593</v>
      </c>
    </row>
    <row r="40" spans="1:10" x14ac:dyDescent="0.25">
      <c r="A40" s="45"/>
      <c r="B40" s="37"/>
      <c r="C40" s="38"/>
      <c r="D40" s="38"/>
      <c r="E40" s="38"/>
      <c r="F40" s="38"/>
      <c r="G40" s="40" t="s">
        <v>53</v>
      </c>
      <c r="H40" s="36" t="s">
        <v>54</v>
      </c>
      <c r="I40" s="38"/>
      <c r="J40" s="47">
        <v>5.2621799999999999</v>
      </c>
    </row>
    <row r="41" spans="1:10" x14ac:dyDescent="0.25">
      <c r="A41" s="45"/>
      <c r="B41" s="37"/>
      <c r="C41" s="38"/>
      <c r="D41" s="38"/>
      <c r="E41" s="38"/>
      <c r="F41" s="38"/>
      <c r="G41" s="40" t="s">
        <v>55</v>
      </c>
      <c r="H41" s="36" t="s">
        <v>39</v>
      </c>
      <c r="I41" s="38"/>
      <c r="J41" s="42">
        <v>309.54000000000002</v>
      </c>
    </row>
    <row r="42" spans="1:10" ht="25.5" x14ac:dyDescent="0.25">
      <c r="A42" s="39">
        <v>17</v>
      </c>
      <c r="B42" s="40" t="s">
        <v>56</v>
      </c>
      <c r="C42" s="36" t="s">
        <v>14</v>
      </c>
      <c r="D42" s="41">
        <v>0.14749999999999999</v>
      </c>
      <c r="E42" s="59"/>
      <c r="F42" s="42">
        <f>D42*E42</f>
        <v>0</v>
      </c>
      <c r="G42" s="40" t="s">
        <v>50</v>
      </c>
      <c r="H42" s="36" t="s">
        <v>49</v>
      </c>
      <c r="I42" s="38"/>
      <c r="J42" s="46">
        <v>0.11799999999999999</v>
      </c>
    </row>
    <row r="43" spans="1:10" x14ac:dyDescent="0.25">
      <c r="A43" s="45"/>
      <c r="B43" s="37"/>
      <c r="C43" s="38"/>
      <c r="D43" s="38"/>
      <c r="E43" s="38"/>
      <c r="F43" s="38"/>
      <c r="G43" s="40" t="s">
        <v>57</v>
      </c>
      <c r="H43" s="36" t="s">
        <v>54</v>
      </c>
      <c r="I43" s="38"/>
      <c r="J43" s="41">
        <v>7.3800000000000004E-2</v>
      </c>
    </row>
    <row r="44" spans="1:10" ht="25.5" x14ac:dyDescent="0.25">
      <c r="A44" s="45"/>
      <c r="B44" s="37"/>
      <c r="C44" s="38"/>
      <c r="D44" s="38"/>
      <c r="E44" s="38"/>
      <c r="F44" s="38"/>
      <c r="G44" s="40" t="s">
        <v>58</v>
      </c>
      <c r="H44" s="36" t="s">
        <v>52</v>
      </c>
      <c r="I44" s="38"/>
      <c r="J44" s="43">
        <v>2.128425</v>
      </c>
    </row>
    <row r="45" spans="1:10" x14ac:dyDescent="0.25">
      <c r="A45" s="45"/>
      <c r="B45" s="37"/>
      <c r="C45" s="38"/>
      <c r="D45" s="38"/>
      <c r="E45" s="38"/>
      <c r="F45" s="38"/>
      <c r="G45" s="40" t="s">
        <v>59</v>
      </c>
      <c r="H45" s="36" t="s">
        <v>54</v>
      </c>
      <c r="I45" s="38"/>
      <c r="J45" s="42">
        <v>26.55</v>
      </c>
    </row>
    <row r="46" spans="1:10" ht="25.5" x14ac:dyDescent="0.25">
      <c r="A46" s="39">
        <v>18</v>
      </c>
      <c r="B46" s="40" t="s">
        <v>60</v>
      </c>
      <c r="C46" s="36" t="s">
        <v>14</v>
      </c>
      <c r="D46" s="41">
        <v>0.1474</v>
      </c>
      <c r="E46" s="59"/>
      <c r="F46" s="42">
        <f t="shared" ref="F46:F47" si="3">D46*E46</f>
        <v>0</v>
      </c>
      <c r="G46" s="40" t="s">
        <v>59</v>
      </c>
      <c r="H46" s="36" t="s">
        <v>54</v>
      </c>
      <c r="I46" s="38"/>
      <c r="J46" s="46">
        <v>26.532</v>
      </c>
    </row>
    <row r="47" spans="1:10" ht="38.25" x14ac:dyDescent="0.25">
      <c r="A47" s="39">
        <v>19</v>
      </c>
      <c r="B47" s="40" t="s">
        <v>61</v>
      </c>
      <c r="C47" s="36" t="s">
        <v>62</v>
      </c>
      <c r="D47" s="46">
        <v>0.373</v>
      </c>
      <c r="E47" s="59"/>
      <c r="F47" s="42">
        <f t="shared" si="3"/>
        <v>0</v>
      </c>
      <c r="G47" s="40" t="s">
        <v>63</v>
      </c>
      <c r="H47" s="36" t="s">
        <v>52</v>
      </c>
      <c r="I47" s="38"/>
      <c r="J47" s="41">
        <v>2.3126000000000002</v>
      </c>
    </row>
    <row r="48" spans="1:10" x14ac:dyDescent="0.25">
      <c r="A48" s="39"/>
      <c r="B48" s="37"/>
      <c r="C48" s="38"/>
      <c r="D48" s="38"/>
      <c r="E48" s="38"/>
      <c r="F48" s="38"/>
      <c r="G48" s="40" t="s">
        <v>64</v>
      </c>
      <c r="H48" s="36" t="s">
        <v>43</v>
      </c>
      <c r="I48" s="38"/>
      <c r="J48" s="46">
        <v>37.673000000000002</v>
      </c>
    </row>
    <row r="49" spans="1:10" ht="25.5" x14ac:dyDescent="0.25">
      <c r="A49" s="39">
        <v>20</v>
      </c>
      <c r="B49" s="40" t="s">
        <v>65</v>
      </c>
      <c r="C49" s="36" t="s">
        <v>14</v>
      </c>
      <c r="D49" s="41">
        <v>0.1474</v>
      </c>
      <c r="E49" s="59"/>
      <c r="F49" s="42">
        <f t="shared" ref="F49:F50" si="4">D49*E49</f>
        <v>0</v>
      </c>
      <c r="G49" s="40" t="s">
        <v>58</v>
      </c>
      <c r="H49" s="36" t="s">
        <v>52</v>
      </c>
      <c r="I49" s="38"/>
      <c r="J49" s="46">
        <v>2.948</v>
      </c>
    </row>
    <row r="50" spans="1:10" ht="51" x14ac:dyDescent="0.25">
      <c r="A50" s="39">
        <v>21</v>
      </c>
      <c r="B50" s="40" t="s">
        <v>66</v>
      </c>
      <c r="C50" s="36" t="s">
        <v>14</v>
      </c>
      <c r="D50" s="41">
        <v>0.1474</v>
      </c>
      <c r="E50" s="59"/>
      <c r="F50" s="42">
        <f t="shared" si="4"/>
        <v>0</v>
      </c>
      <c r="G50" s="40" t="s">
        <v>50</v>
      </c>
      <c r="H50" s="36" t="s">
        <v>49</v>
      </c>
      <c r="I50" s="38"/>
      <c r="J50" s="47">
        <v>4.8640000000000003E-2</v>
      </c>
    </row>
    <row r="51" spans="1:10" x14ac:dyDescent="0.25">
      <c r="A51" s="45"/>
      <c r="B51" s="37"/>
      <c r="C51" s="38"/>
      <c r="D51" s="38"/>
      <c r="E51" s="38"/>
      <c r="F51" s="38"/>
      <c r="G51" s="40" t="s">
        <v>57</v>
      </c>
      <c r="H51" s="36" t="s">
        <v>54</v>
      </c>
      <c r="I51" s="38"/>
      <c r="J51" s="41">
        <v>4.5699999999999998E-2</v>
      </c>
    </row>
    <row r="52" spans="1:10" x14ac:dyDescent="0.25">
      <c r="A52" s="45"/>
      <c r="B52" s="37"/>
      <c r="C52" s="38"/>
      <c r="D52" s="38"/>
      <c r="E52" s="38"/>
      <c r="F52" s="38"/>
      <c r="G52" s="40" t="s">
        <v>67</v>
      </c>
      <c r="H52" s="36" t="s">
        <v>68</v>
      </c>
      <c r="I52" s="38"/>
      <c r="J52" s="47">
        <v>8.0999999999999996E-4</v>
      </c>
    </row>
    <row r="53" spans="1:10" x14ac:dyDescent="0.25">
      <c r="A53" s="45"/>
      <c r="B53" s="37"/>
      <c r="C53" s="38"/>
      <c r="D53" s="38"/>
      <c r="E53" s="38"/>
      <c r="F53" s="38"/>
      <c r="G53" s="40" t="s">
        <v>69</v>
      </c>
      <c r="H53" s="36" t="s">
        <v>54</v>
      </c>
      <c r="I53" s="38"/>
      <c r="J53" s="41">
        <v>7.6647999999999996</v>
      </c>
    </row>
    <row r="54" spans="1:10" x14ac:dyDescent="0.25">
      <c r="A54" s="39"/>
      <c r="B54" s="35" t="s">
        <v>70</v>
      </c>
      <c r="C54" s="36"/>
      <c r="D54" s="36"/>
      <c r="E54" s="36"/>
      <c r="F54" s="36"/>
      <c r="G54" s="37"/>
      <c r="H54" s="38"/>
      <c r="I54" s="38"/>
      <c r="J54" s="38"/>
    </row>
    <row r="55" spans="1:10" ht="38.25" x14ac:dyDescent="0.25">
      <c r="A55" s="39">
        <v>22</v>
      </c>
      <c r="B55" s="40" t="s">
        <v>71</v>
      </c>
      <c r="C55" s="36" t="s">
        <v>72</v>
      </c>
      <c r="D55" s="47">
        <v>4.496E-2</v>
      </c>
      <c r="E55" s="59"/>
      <c r="F55" s="42">
        <f>D55*E55</f>
        <v>0</v>
      </c>
      <c r="G55" s="40" t="s">
        <v>73</v>
      </c>
      <c r="H55" s="36" t="s">
        <v>68</v>
      </c>
      <c r="I55" s="38"/>
      <c r="J55" s="41">
        <v>2.9999999999999997E-4</v>
      </c>
    </row>
    <row r="56" spans="1:10" ht="25.5" x14ac:dyDescent="0.25">
      <c r="A56" s="45"/>
      <c r="B56" s="37"/>
      <c r="C56" s="38"/>
      <c r="D56" s="38"/>
      <c r="E56" s="38"/>
      <c r="F56" s="38"/>
      <c r="G56" s="40" t="s">
        <v>74</v>
      </c>
      <c r="H56" s="36" t="s">
        <v>75</v>
      </c>
      <c r="I56" s="38"/>
      <c r="J56" s="47">
        <v>2.563E-2</v>
      </c>
    </row>
    <row r="57" spans="1:10" ht="25.5" x14ac:dyDescent="0.25">
      <c r="A57" s="45"/>
      <c r="B57" s="37"/>
      <c r="C57" s="38"/>
      <c r="D57" s="38"/>
      <c r="E57" s="38"/>
      <c r="F57" s="38"/>
      <c r="G57" s="40" t="s">
        <v>76</v>
      </c>
      <c r="H57" s="36" t="s">
        <v>77</v>
      </c>
      <c r="I57" s="38"/>
      <c r="J57" s="47">
        <v>2.4279999999999999E-2</v>
      </c>
    </row>
    <row r="58" spans="1:10" x14ac:dyDescent="0.25">
      <c r="A58" s="45"/>
      <c r="B58" s="37"/>
      <c r="C58" s="38"/>
      <c r="D58" s="38"/>
      <c r="E58" s="38"/>
      <c r="F58" s="38"/>
      <c r="G58" s="40" t="s">
        <v>78</v>
      </c>
      <c r="H58" s="36" t="s">
        <v>68</v>
      </c>
      <c r="I58" s="38"/>
      <c r="J58" s="48">
        <v>4.3492799999999998E-2</v>
      </c>
    </row>
    <row r="59" spans="1:10" x14ac:dyDescent="0.25">
      <c r="A59" s="39"/>
      <c r="B59" s="37"/>
      <c r="C59" s="38"/>
      <c r="D59" s="38"/>
      <c r="E59" s="38"/>
      <c r="F59" s="38"/>
      <c r="G59" s="40" t="s">
        <v>79</v>
      </c>
      <c r="H59" s="36" t="s">
        <v>68</v>
      </c>
      <c r="I59" s="38"/>
      <c r="J59" s="48">
        <v>3.2656E-3</v>
      </c>
    </row>
    <row r="60" spans="1:10" ht="25.5" x14ac:dyDescent="0.25">
      <c r="A60" s="39"/>
      <c r="B60" s="37"/>
      <c r="C60" s="38"/>
      <c r="D60" s="38"/>
      <c r="E60" s="38"/>
      <c r="F60" s="38"/>
      <c r="G60" s="40" t="s">
        <v>80</v>
      </c>
      <c r="H60" s="36" t="s">
        <v>39</v>
      </c>
      <c r="I60" s="38"/>
      <c r="J60" s="36">
        <v>6</v>
      </c>
    </row>
    <row r="61" spans="1:10" x14ac:dyDescent="0.25">
      <c r="A61" s="39"/>
      <c r="B61" s="37"/>
      <c r="C61" s="38"/>
      <c r="D61" s="38"/>
      <c r="E61" s="38"/>
      <c r="F61" s="38"/>
      <c r="G61" s="40" t="s">
        <v>81</v>
      </c>
      <c r="H61" s="36" t="s">
        <v>39</v>
      </c>
      <c r="I61" s="38"/>
      <c r="J61" s="36">
        <v>24</v>
      </c>
    </row>
    <row r="62" spans="1:10" ht="25.5" x14ac:dyDescent="0.25">
      <c r="A62" s="39">
        <v>23</v>
      </c>
      <c r="B62" s="40" t="s">
        <v>82</v>
      </c>
      <c r="C62" s="36" t="s">
        <v>14</v>
      </c>
      <c r="D62" s="41">
        <v>1.8700000000000001E-2</v>
      </c>
      <c r="E62" s="59"/>
      <c r="F62" s="42">
        <f t="shared" ref="F62:F63" si="5">D62*E62</f>
        <v>0</v>
      </c>
      <c r="G62" s="40" t="s">
        <v>83</v>
      </c>
      <c r="H62" s="36" t="s">
        <v>54</v>
      </c>
      <c r="I62" s="38"/>
      <c r="J62" s="41">
        <v>2.0000000000000001E-4</v>
      </c>
    </row>
    <row r="63" spans="1:10" ht="25.5" x14ac:dyDescent="0.25">
      <c r="A63" s="39">
        <v>24</v>
      </c>
      <c r="B63" s="40" t="s">
        <v>84</v>
      </c>
      <c r="C63" s="36" t="s">
        <v>14</v>
      </c>
      <c r="D63" s="41">
        <v>1.8700000000000001E-2</v>
      </c>
      <c r="E63" s="59"/>
      <c r="F63" s="42">
        <f t="shared" si="5"/>
        <v>0</v>
      </c>
      <c r="G63" s="40" t="s">
        <v>85</v>
      </c>
      <c r="H63" s="36" t="s">
        <v>68</v>
      </c>
      <c r="I63" s="38"/>
      <c r="J63" s="41">
        <v>2.0000000000000001E-4</v>
      </c>
    </row>
    <row r="64" spans="1:10" x14ac:dyDescent="0.25">
      <c r="A64" s="45"/>
      <c r="B64" s="37"/>
      <c r="C64" s="38"/>
      <c r="D64" s="38"/>
      <c r="E64" s="38"/>
      <c r="F64" s="38"/>
      <c r="G64" s="40" t="s">
        <v>86</v>
      </c>
      <c r="H64" s="36" t="s">
        <v>68</v>
      </c>
      <c r="I64" s="38"/>
      <c r="J64" s="47">
        <v>3.0000000000000001E-5</v>
      </c>
    </row>
    <row r="65" spans="1:10" ht="25.5" x14ac:dyDescent="0.25">
      <c r="A65" s="39">
        <v>25</v>
      </c>
      <c r="B65" s="40" t="s">
        <v>87</v>
      </c>
      <c r="C65" s="36" t="s">
        <v>14</v>
      </c>
      <c r="D65" s="41">
        <v>1.8700000000000001E-2</v>
      </c>
      <c r="E65" s="59"/>
      <c r="F65" s="42">
        <f>D65*E65</f>
        <v>0</v>
      </c>
      <c r="G65" s="40" t="s">
        <v>88</v>
      </c>
      <c r="H65" s="36" t="s">
        <v>68</v>
      </c>
      <c r="I65" s="38"/>
      <c r="J65" s="47">
        <v>5.0000000000000002E-5</v>
      </c>
    </row>
    <row r="66" spans="1:10" x14ac:dyDescent="0.25">
      <c r="A66" s="45"/>
      <c r="B66" s="37"/>
      <c r="C66" s="38"/>
      <c r="D66" s="38"/>
      <c r="E66" s="38"/>
      <c r="F66" s="38"/>
      <c r="G66" s="40" t="s">
        <v>89</v>
      </c>
      <c r="H66" s="36" t="s">
        <v>68</v>
      </c>
      <c r="I66" s="38"/>
      <c r="J66" s="47">
        <v>7.1000000000000002E-4</v>
      </c>
    </row>
    <row r="67" spans="1:10" ht="51" x14ac:dyDescent="0.25">
      <c r="A67" s="39">
        <v>26</v>
      </c>
      <c r="B67" s="40" t="s">
        <v>90</v>
      </c>
      <c r="C67" s="36" t="s">
        <v>14</v>
      </c>
      <c r="D67" s="41">
        <v>6.9900000000000004E-2</v>
      </c>
      <c r="E67" s="59"/>
      <c r="F67" s="42">
        <f>D67*E67</f>
        <v>0</v>
      </c>
      <c r="G67" s="40" t="s">
        <v>74</v>
      </c>
      <c r="H67" s="36" t="s">
        <v>75</v>
      </c>
      <c r="I67" s="38"/>
      <c r="J67" s="41">
        <v>0.34949999999999998</v>
      </c>
    </row>
    <row r="68" spans="1:10" ht="25.5" x14ac:dyDescent="0.25">
      <c r="A68" s="45"/>
      <c r="B68" s="37"/>
      <c r="C68" s="38"/>
      <c r="D68" s="38"/>
      <c r="E68" s="38"/>
      <c r="F68" s="38"/>
      <c r="G68" s="40" t="s">
        <v>91</v>
      </c>
      <c r="H68" s="36" t="s">
        <v>77</v>
      </c>
      <c r="I68" s="38"/>
      <c r="J68" s="47">
        <v>0.15867000000000001</v>
      </c>
    </row>
    <row r="69" spans="1:10" ht="25.5" x14ac:dyDescent="0.25">
      <c r="A69" s="39">
        <v>27</v>
      </c>
      <c r="B69" s="40" t="s">
        <v>92</v>
      </c>
      <c r="C69" s="36" t="s">
        <v>14</v>
      </c>
      <c r="D69" s="41">
        <v>0.70409999999999995</v>
      </c>
      <c r="E69" s="59"/>
      <c r="F69" s="42">
        <f>D69*E69</f>
        <v>0</v>
      </c>
      <c r="G69" s="40" t="s">
        <v>93</v>
      </c>
      <c r="H69" s="36" t="s">
        <v>68</v>
      </c>
      <c r="I69" s="38"/>
      <c r="J69" s="47">
        <v>8.0000000000000007E-5</v>
      </c>
    </row>
    <row r="70" spans="1:10" x14ac:dyDescent="0.25">
      <c r="A70" s="45"/>
      <c r="B70" s="37"/>
      <c r="C70" s="38"/>
      <c r="D70" s="38"/>
      <c r="E70" s="38"/>
      <c r="F70" s="38"/>
      <c r="G70" s="40" t="s">
        <v>94</v>
      </c>
      <c r="H70" s="36" t="s">
        <v>68</v>
      </c>
      <c r="I70" s="38"/>
      <c r="J70" s="47">
        <v>4.2199999999999998E-3</v>
      </c>
    </row>
    <row r="71" spans="1:10" ht="25.5" x14ac:dyDescent="0.25">
      <c r="A71" s="45"/>
      <c r="B71" s="37"/>
      <c r="C71" s="38"/>
      <c r="D71" s="38"/>
      <c r="E71" s="38"/>
      <c r="F71" s="38"/>
      <c r="G71" s="40" t="s">
        <v>95</v>
      </c>
      <c r="H71" s="36" t="s">
        <v>49</v>
      </c>
      <c r="I71" s="38"/>
      <c r="J71" s="43">
        <v>3.9007139999999998</v>
      </c>
    </row>
    <row r="72" spans="1:10" x14ac:dyDescent="0.25">
      <c r="A72" s="45"/>
      <c r="B72" s="37"/>
      <c r="C72" s="38"/>
      <c r="D72" s="38"/>
      <c r="E72" s="38"/>
      <c r="F72" s="38"/>
      <c r="G72" s="40" t="s">
        <v>96</v>
      </c>
      <c r="H72" s="36" t="s">
        <v>54</v>
      </c>
      <c r="I72" s="38"/>
      <c r="J72" s="49">
        <v>2112.3000000000002</v>
      </c>
    </row>
    <row r="73" spans="1:10" ht="51" x14ac:dyDescent="0.25">
      <c r="A73" s="39">
        <v>28</v>
      </c>
      <c r="B73" s="40" t="s">
        <v>97</v>
      </c>
      <c r="C73" s="36" t="s">
        <v>14</v>
      </c>
      <c r="D73" s="41">
        <v>0.42009999999999997</v>
      </c>
      <c r="E73" s="59"/>
      <c r="F73" s="42">
        <f>D73*E73</f>
        <v>0</v>
      </c>
      <c r="G73" s="40" t="s">
        <v>98</v>
      </c>
      <c r="H73" s="36" t="s">
        <v>49</v>
      </c>
      <c r="I73" s="38"/>
      <c r="J73" s="41">
        <v>42.430100000000003</v>
      </c>
    </row>
    <row r="74" spans="1:10" x14ac:dyDescent="0.25">
      <c r="A74" s="45"/>
      <c r="B74" s="37"/>
      <c r="C74" s="38"/>
      <c r="D74" s="38"/>
      <c r="E74" s="38"/>
      <c r="F74" s="38"/>
      <c r="G74" s="40" t="s">
        <v>57</v>
      </c>
      <c r="H74" s="36" t="s">
        <v>54</v>
      </c>
      <c r="I74" s="38"/>
      <c r="J74" s="47">
        <v>0.21004999999999999</v>
      </c>
    </row>
    <row r="75" spans="1:10" x14ac:dyDescent="0.25">
      <c r="A75" s="45"/>
      <c r="B75" s="37"/>
      <c r="C75" s="38"/>
      <c r="D75" s="38"/>
      <c r="E75" s="38"/>
      <c r="F75" s="38"/>
      <c r="G75" s="40" t="s">
        <v>99</v>
      </c>
      <c r="H75" s="36" t="s">
        <v>39</v>
      </c>
      <c r="I75" s="38"/>
      <c r="J75" s="41">
        <v>303.31220000000002</v>
      </c>
    </row>
    <row r="76" spans="1:10" ht="25.5" x14ac:dyDescent="0.25">
      <c r="A76" s="45"/>
      <c r="B76" s="37"/>
      <c r="C76" s="38"/>
      <c r="D76" s="38"/>
      <c r="E76" s="38"/>
      <c r="F76" s="38"/>
      <c r="G76" s="40" t="s">
        <v>100</v>
      </c>
      <c r="H76" s="36" t="s">
        <v>54</v>
      </c>
      <c r="I76" s="38"/>
      <c r="J76" s="46">
        <v>218.452</v>
      </c>
    </row>
    <row r="77" spans="1:10" ht="25.5" x14ac:dyDescent="0.25">
      <c r="A77" s="45"/>
      <c r="B77" s="37"/>
      <c r="C77" s="38"/>
      <c r="D77" s="38"/>
      <c r="E77" s="38"/>
      <c r="F77" s="38"/>
      <c r="G77" s="40" t="s">
        <v>101</v>
      </c>
      <c r="H77" s="36" t="s">
        <v>54</v>
      </c>
      <c r="I77" s="38"/>
      <c r="J77" s="47">
        <v>19.030529999999999</v>
      </c>
    </row>
    <row r="78" spans="1:10" ht="25.5" x14ac:dyDescent="0.25">
      <c r="A78" s="45"/>
      <c r="B78" s="37"/>
      <c r="C78" s="38"/>
      <c r="D78" s="38"/>
      <c r="E78" s="38"/>
      <c r="F78" s="38"/>
      <c r="G78" s="40" t="s">
        <v>58</v>
      </c>
      <c r="H78" s="36" t="s">
        <v>52</v>
      </c>
      <c r="I78" s="38"/>
      <c r="J78" s="46">
        <v>8.4019999999999992</v>
      </c>
    </row>
    <row r="79" spans="1:10" x14ac:dyDescent="0.25">
      <c r="A79" s="45"/>
      <c r="B79" s="37"/>
      <c r="C79" s="38"/>
      <c r="D79" s="38"/>
      <c r="E79" s="38"/>
      <c r="F79" s="38"/>
      <c r="G79" s="40" t="s">
        <v>102</v>
      </c>
      <c r="H79" s="36" t="s">
        <v>43</v>
      </c>
      <c r="I79" s="38"/>
      <c r="J79" s="42">
        <v>33.81</v>
      </c>
    </row>
    <row r="80" spans="1:10" x14ac:dyDescent="0.25">
      <c r="A80" s="39">
        <v>29</v>
      </c>
      <c r="B80" s="40" t="s">
        <v>103</v>
      </c>
      <c r="C80" s="36" t="s">
        <v>14</v>
      </c>
      <c r="D80" s="46">
        <v>0.28399999999999997</v>
      </c>
      <c r="E80" s="59"/>
      <c r="F80" s="42">
        <f t="shared" ref="F80:F81" si="6">D80*E80</f>
        <v>0</v>
      </c>
      <c r="G80" s="40" t="s">
        <v>104</v>
      </c>
      <c r="H80" s="36" t="s">
        <v>49</v>
      </c>
      <c r="I80" s="38"/>
      <c r="J80" s="42">
        <v>29.82</v>
      </c>
    </row>
    <row r="81" spans="1:10" ht="25.5" x14ac:dyDescent="0.25">
      <c r="A81" s="39">
        <v>30</v>
      </c>
      <c r="B81" s="40" t="s">
        <v>105</v>
      </c>
      <c r="C81" s="36" t="s">
        <v>14</v>
      </c>
      <c r="D81" s="46">
        <v>0.28399999999999997</v>
      </c>
      <c r="E81" s="59"/>
      <c r="F81" s="42">
        <f t="shared" si="6"/>
        <v>0</v>
      </c>
      <c r="G81" s="40" t="s">
        <v>50</v>
      </c>
      <c r="H81" s="36" t="s">
        <v>49</v>
      </c>
      <c r="I81" s="38"/>
      <c r="J81" s="41">
        <v>0.22720000000000001</v>
      </c>
    </row>
    <row r="82" spans="1:10" x14ac:dyDescent="0.25">
      <c r="A82" s="45"/>
      <c r="B82" s="37"/>
      <c r="C82" s="38"/>
      <c r="D82" s="38"/>
      <c r="E82" s="38"/>
      <c r="F82" s="38"/>
      <c r="G82" s="40" t="s">
        <v>57</v>
      </c>
      <c r="H82" s="36" t="s">
        <v>54</v>
      </c>
      <c r="I82" s="38"/>
      <c r="J82" s="46">
        <v>0.14199999999999999</v>
      </c>
    </row>
    <row r="83" spans="1:10" ht="25.5" x14ac:dyDescent="0.25">
      <c r="A83" s="45"/>
      <c r="B83" s="37"/>
      <c r="C83" s="38"/>
      <c r="D83" s="38"/>
      <c r="E83" s="38"/>
      <c r="F83" s="38"/>
      <c r="G83" s="40" t="s">
        <v>58</v>
      </c>
      <c r="H83" s="36" t="s">
        <v>52</v>
      </c>
      <c r="I83" s="38"/>
      <c r="J83" s="47">
        <v>4.0981199999999998</v>
      </c>
    </row>
    <row r="84" spans="1:10" x14ac:dyDescent="0.25">
      <c r="A84" s="45"/>
      <c r="B84" s="37"/>
      <c r="C84" s="38"/>
      <c r="D84" s="38"/>
      <c r="E84" s="38"/>
      <c r="F84" s="38"/>
      <c r="G84" s="40" t="s">
        <v>106</v>
      </c>
      <c r="H84" s="36" t="s">
        <v>54</v>
      </c>
      <c r="I84" s="38"/>
      <c r="J84" s="42">
        <v>51.12</v>
      </c>
    </row>
    <row r="85" spans="1:10" ht="25.5" x14ac:dyDescent="0.25">
      <c r="A85" s="39">
        <v>31</v>
      </c>
      <c r="B85" s="40" t="s">
        <v>60</v>
      </c>
      <c r="C85" s="36" t="s">
        <v>14</v>
      </c>
      <c r="D85" s="46">
        <v>0.28399999999999997</v>
      </c>
      <c r="E85" s="59"/>
      <c r="F85" s="42">
        <f t="shared" ref="F85:F87" si="7">D85*E85</f>
        <v>0</v>
      </c>
      <c r="G85" s="40" t="s">
        <v>59</v>
      </c>
      <c r="H85" s="36" t="s">
        <v>54</v>
      </c>
      <c r="I85" s="38"/>
      <c r="J85" s="42">
        <v>51.12</v>
      </c>
    </row>
    <row r="86" spans="1:10" ht="25.5" x14ac:dyDescent="0.25">
      <c r="A86" s="39">
        <v>32</v>
      </c>
      <c r="B86" s="40" t="s">
        <v>107</v>
      </c>
      <c r="C86" s="36" t="s">
        <v>14</v>
      </c>
      <c r="D86" s="46">
        <v>0.28399999999999997</v>
      </c>
      <c r="E86" s="59"/>
      <c r="F86" s="42">
        <f t="shared" si="7"/>
        <v>0</v>
      </c>
      <c r="G86" s="40" t="s">
        <v>58</v>
      </c>
      <c r="H86" s="36" t="s">
        <v>52</v>
      </c>
      <c r="I86" s="38"/>
      <c r="J86" s="42">
        <v>5.68</v>
      </c>
    </row>
    <row r="87" spans="1:10" ht="51" x14ac:dyDescent="0.25">
      <c r="A87" s="39">
        <v>33</v>
      </c>
      <c r="B87" s="40" t="s">
        <v>108</v>
      </c>
      <c r="C87" s="36" t="s">
        <v>14</v>
      </c>
      <c r="D87" s="46">
        <v>0.28399999999999997</v>
      </c>
      <c r="E87" s="59"/>
      <c r="F87" s="42">
        <f t="shared" si="7"/>
        <v>0</v>
      </c>
      <c r="G87" s="40" t="s">
        <v>50</v>
      </c>
      <c r="H87" s="36" t="s">
        <v>49</v>
      </c>
      <c r="I87" s="38"/>
      <c r="J87" s="41">
        <v>8.5199999999999998E-2</v>
      </c>
    </row>
    <row r="88" spans="1:10" x14ac:dyDescent="0.25">
      <c r="A88" s="45"/>
      <c r="B88" s="37"/>
      <c r="C88" s="38"/>
      <c r="D88" s="38"/>
      <c r="E88" s="38"/>
      <c r="F88" s="38"/>
      <c r="G88" s="40" t="s">
        <v>57</v>
      </c>
      <c r="H88" s="36" t="s">
        <v>54</v>
      </c>
      <c r="I88" s="38"/>
      <c r="J88" s="46">
        <v>8.7999999999999995E-2</v>
      </c>
    </row>
    <row r="89" spans="1:10" x14ac:dyDescent="0.25">
      <c r="A89" s="45"/>
      <c r="B89" s="37"/>
      <c r="C89" s="38"/>
      <c r="D89" s="38"/>
      <c r="E89" s="38"/>
      <c r="F89" s="38"/>
      <c r="G89" s="40" t="s">
        <v>67</v>
      </c>
      <c r="H89" s="36" t="s">
        <v>68</v>
      </c>
      <c r="I89" s="38"/>
      <c r="J89" s="47">
        <v>1.42E-3</v>
      </c>
    </row>
    <row r="90" spans="1:10" x14ac:dyDescent="0.25">
      <c r="A90" s="45"/>
      <c r="B90" s="37"/>
      <c r="C90" s="38"/>
      <c r="D90" s="38"/>
      <c r="E90" s="38"/>
      <c r="F90" s="38"/>
      <c r="G90" s="40" t="s">
        <v>69</v>
      </c>
      <c r="H90" s="36" t="s">
        <v>54</v>
      </c>
      <c r="I90" s="38"/>
      <c r="J90" s="46">
        <v>13.632</v>
      </c>
    </row>
    <row r="91" spans="1:10" x14ac:dyDescent="0.25">
      <c r="A91" s="39"/>
      <c r="B91" s="35" t="s">
        <v>109</v>
      </c>
      <c r="C91" s="36"/>
      <c r="D91" s="36"/>
      <c r="E91" s="36"/>
      <c r="F91" s="36"/>
      <c r="G91" s="37"/>
      <c r="H91" s="38"/>
      <c r="I91" s="38"/>
      <c r="J91" s="38"/>
    </row>
    <row r="92" spans="1:10" ht="25.5" x14ac:dyDescent="0.25">
      <c r="A92" s="39">
        <v>34</v>
      </c>
      <c r="B92" s="40" t="s">
        <v>110</v>
      </c>
      <c r="C92" s="36" t="s">
        <v>14</v>
      </c>
      <c r="D92" s="41">
        <v>0.15959999999999999</v>
      </c>
      <c r="E92" s="59"/>
      <c r="F92" s="42">
        <f t="shared" ref="F92:F95" si="8">D92*E92</f>
        <v>0</v>
      </c>
      <c r="G92" s="40" t="s">
        <v>111</v>
      </c>
      <c r="H92" s="36" t="s">
        <v>52</v>
      </c>
      <c r="I92" s="38"/>
      <c r="J92" s="46">
        <v>3.1920000000000002</v>
      </c>
    </row>
    <row r="93" spans="1:10" ht="38.25" x14ac:dyDescent="0.25">
      <c r="A93" s="39">
        <v>35</v>
      </c>
      <c r="B93" s="40" t="s">
        <v>112</v>
      </c>
      <c r="C93" s="36" t="s">
        <v>14</v>
      </c>
      <c r="D93" s="41">
        <v>0.15959999999999999</v>
      </c>
      <c r="E93" s="59"/>
      <c r="F93" s="42">
        <f t="shared" si="8"/>
        <v>0</v>
      </c>
      <c r="G93" s="40" t="s">
        <v>113</v>
      </c>
      <c r="H93" s="36" t="s">
        <v>77</v>
      </c>
      <c r="I93" s="38"/>
      <c r="J93" s="43">
        <v>0.32558399999999998</v>
      </c>
    </row>
    <row r="94" spans="1:10" ht="38.25" x14ac:dyDescent="0.25">
      <c r="A94" s="39">
        <v>36</v>
      </c>
      <c r="B94" s="40" t="s">
        <v>114</v>
      </c>
      <c r="C94" s="36" t="s">
        <v>14</v>
      </c>
      <c r="D94" s="41">
        <v>0.15959999999999999</v>
      </c>
      <c r="E94" s="59"/>
      <c r="F94" s="42">
        <f t="shared" si="8"/>
        <v>0</v>
      </c>
      <c r="G94" s="40" t="s">
        <v>113</v>
      </c>
      <c r="H94" s="36" t="s">
        <v>77</v>
      </c>
      <c r="I94" s="38"/>
      <c r="J94" s="43">
        <v>0.48837599999999998</v>
      </c>
    </row>
    <row r="95" spans="1:10" x14ac:dyDescent="0.25">
      <c r="A95" s="39">
        <v>37</v>
      </c>
      <c r="B95" s="40" t="s">
        <v>115</v>
      </c>
      <c r="C95" s="36" t="s">
        <v>14</v>
      </c>
      <c r="D95" s="41">
        <v>0.15959999999999999</v>
      </c>
      <c r="E95" s="59"/>
      <c r="F95" s="42">
        <f t="shared" si="8"/>
        <v>0</v>
      </c>
      <c r="G95" s="40" t="s">
        <v>116</v>
      </c>
      <c r="H95" s="36" t="s">
        <v>117</v>
      </c>
      <c r="I95" s="38"/>
      <c r="J95" s="47">
        <v>3.3500000000000001E-3</v>
      </c>
    </row>
    <row r="96" spans="1:10" x14ac:dyDescent="0.25">
      <c r="A96" s="45"/>
      <c r="B96" s="37"/>
      <c r="C96" s="38"/>
      <c r="D96" s="38"/>
      <c r="E96" s="38"/>
      <c r="F96" s="38"/>
      <c r="G96" s="40" t="s">
        <v>118</v>
      </c>
      <c r="H96" s="36" t="s">
        <v>49</v>
      </c>
      <c r="I96" s="38"/>
      <c r="J96" s="46">
        <v>17.556000000000001</v>
      </c>
    </row>
    <row r="97" spans="1:10" ht="25.5" x14ac:dyDescent="0.25">
      <c r="A97" s="39">
        <v>38</v>
      </c>
      <c r="B97" s="40" t="s">
        <v>119</v>
      </c>
      <c r="C97" s="36" t="s">
        <v>14</v>
      </c>
      <c r="D97" s="41">
        <v>0.15959999999999999</v>
      </c>
      <c r="E97" s="59"/>
      <c r="F97" s="42">
        <f t="shared" ref="F97:F99" si="9">D97*E97</f>
        <v>0</v>
      </c>
      <c r="G97" s="40" t="s">
        <v>58</v>
      </c>
      <c r="H97" s="36" t="s">
        <v>52</v>
      </c>
      <c r="I97" s="38"/>
      <c r="J97" s="46">
        <v>3.1920000000000002</v>
      </c>
    </row>
    <row r="98" spans="1:10" ht="25.5" x14ac:dyDescent="0.25">
      <c r="A98" s="39">
        <v>39</v>
      </c>
      <c r="B98" s="40" t="s">
        <v>120</v>
      </c>
      <c r="C98" s="36" t="s">
        <v>14</v>
      </c>
      <c r="D98" s="41">
        <v>0.15959999999999999</v>
      </c>
      <c r="E98" s="59"/>
      <c r="F98" s="42">
        <f t="shared" si="9"/>
        <v>0</v>
      </c>
      <c r="G98" s="40" t="s">
        <v>121</v>
      </c>
      <c r="H98" s="36" t="s">
        <v>54</v>
      </c>
      <c r="I98" s="38"/>
      <c r="J98" s="42">
        <v>63.84</v>
      </c>
    </row>
    <row r="99" spans="1:10" ht="38.25" x14ac:dyDescent="0.25">
      <c r="A99" s="39">
        <v>40</v>
      </c>
      <c r="B99" s="40" t="s">
        <v>122</v>
      </c>
      <c r="C99" s="36" t="s">
        <v>14</v>
      </c>
      <c r="D99" s="41">
        <v>0.15959999999999999</v>
      </c>
      <c r="E99" s="59"/>
      <c r="F99" s="42">
        <f t="shared" si="9"/>
        <v>0</v>
      </c>
      <c r="G99" s="40" t="s">
        <v>123</v>
      </c>
      <c r="H99" s="36" t="s">
        <v>49</v>
      </c>
      <c r="I99" s="38"/>
      <c r="J99" s="41">
        <v>16.279199999999999</v>
      </c>
    </row>
    <row r="100" spans="1:10" x14ac:dyDescent="0.25">
      <c r="A100" s="45"/>
      <c r="B100" s="37"/>
      <c r="C100" s="38"/>
      <c r="D100" s="38"/>
      <c r="E100" s="38"/>
      <c r="F100" s="38"/>
      <c r="G100" s="40" t="s">
        <v>57</v>
      </c>
      <c r="H100" s="36" t="s">
        <v>54</v>
      </c>
      <c r="I100" s="38"/>
      <c r="J100" s="41">
        <v>8.7800000000000003E-2</v>
      </c>
    </row>
    <row r="101" spans="1:10" ht="25.5" x14ac:dyDescent="0.25">
      <c r="A101" s="45"/>
      <c r="B101" s="37"/>
      <c r="C101" s="38"/>
      <c r="D101" s="38"/>
      <c r="E101" s="38"/>
      <c r="F101" s="38"/>
      <c r="G101" s="40" t="s">
        <v>124</v>
      </c>
      <c r="H101" s="36" t="s">
        <v>39</v>
      </c>
      <c r="I101" s="38"/>
      <c r="J101" s="47">
        <v>0.16597999999999999</v>
      </c>
    </row>
    <row r="102" spans="1:10" x14ac:dyDescent="0.25">
      <c r="A102" s="45"/>
      <c r="B102" s="37"/>
      <c r="C102" s="38"/>
      <c r="D102" s="38"/>
      <c r="E102" s="38"/>
      <c r="F102" s="38"/>
      <c r="G102" s="40" t="s">
        <v>99</v>
      </c>
      <c r="H102" s="36" t="s">
        <v>39</v>
      </c>
      <c r="I102" s="38"/>
      <c r="J102" s="41">
        <v>115.2312</v>
      </c>
    </row>
    <row r="103" spans="1:10" ht="25.5" x14ac:dyDescent="0.25">
      <c r="A103" s="45"/>
      <c r="B103" s="37"/>
      <c r="C103" s="38"/>
      <c r="D103" s="38"/>
      <c r="E103" s="38"/>
      <c r="F103" s="38"/>
      <c r="G103" s="40" t="s">
        <v>125</v>
      </c>
      <c r="H103" s="36" t="s">
        <v>54</v>
      </c>
      <c r="I103" s="38"/>
      <c r="J103" s="46">
        <v>82.992000000000004</v>
      </c>
    </row>
    <row r="104" spans="1:10" ht="25.5" x14ac:dyDescent="0.25">
      <c r="A104" s="45"/>
      <c r="B104" s="37"/>
      <c r="C104" s="38"/>
      <c r="D104" s="38"/>
      <c r="E104" s="38"/>
      <c r="F104" s="38"/>
      <c r="G104" s="40" t="s">
        <v>101</v>
      </c>
      <c r="H104" s="36" t="s">
        <v>54</v>
      </c>
      <c r="I104" s="38"/>
      <c r="J104" s="47">
        <v>7.2458400000000003</v>
      </c>
    </row>
    <row r="105" spans="1:10" ht="25.5" x14ac:dyDescent="0.25">
      <c r="A105" s="45"/>
      <c r="B105" s="37"/>
      <c r="C105" s="38"/>
      <c r="D105" s="38"/>
      <c r="E105" s="38"/>
      <c r="F105" s="38"/>
      <c r="G105" s="40" t="s">
        <v>58</v>
      </c>
      <c r="H105" s="36" t="s">
        <v>52</v>
      </c>
      <c r="I105" s="38"/>
      <c r="J105" s="46">
        <v>3.1920000000000002</v>
      </c>
    </row>
    <row r="106" spans="1:10" ht="25.5" x14ac:dyDescent="0.25">
      <c r="A106" s="39"/>
      <c r="B106" s="35" t="s">
        <v>126</v>
      </c>
      <c r="C106" s="36"/>
      <c r="D106" s="36"/>
      <c r="E106" s="36"/>
      <c r="F106" s="36"/>
      <c r="G106" s="37"/>
      <c r="H106" s="38"/>
      <c r="I106" s="38"/>
      <c r="J106" s="38"/>
    </row>
    <row r="107" spans="1:10" ht="51" x14ac:dyDescent="0.25">
      <c r="A107" s="39">
        <v>41</v>
      </c>
      <c r="B107" s="40" t="s">
        <v>127</v>
      </c>
      <c r="C107" s="36" t="s">
        <v>14</v>
      </c>
      <c r="D107" s="41">
        <v>2.53E-2</v>
      </c>
      <c r="E107" s="59"/>
      <c r="F107" s="42">
        <f>D107*E107</f>
        <v>0</v>
      </c>
      <c r="G107" s="40" t="s">
        <v>128</v>
      </c>
      <c r="H107" s="36" t="s">
        <v>52</v>
      </c>
      <c r="I107" s="38"/>
      <c r="J107" s="47">
        <v>0.38657999999999998</v>
      </c>
    </row>
    <row r="108" spans="1:10" x14ac:dyDescent="0.25">
      <c r="A108" s="45"/>
      <c r="B108" s="37"/>
      <c r="C108" s="38"/>
      <c r="D108" s="38"/>
      <c r="E108" s="38"/>
      <c r="F108" s="38"/>
      <c r="G108" s="40" t="s">
        <v>129</v>
      </c>
      <c r="H108" s="36" t="s">
        <v>39</v>
      </c>
      <c r="I108" s="38"/>
      <c r="J108" s="41">
        <v>9.1585999999999999</v>
      </c>
    </row>
    <row r="109" spans="1:10" x14ac:dyDescent="0.25">
      <c r="A109" s="45"/>
      <c r="B109" s="37"/>
      <c r="C109" s="38"/>
      <c r="D109" s="38"/>
      <c r="E109" s="38"/>
      <c r="F109" s="38"/>
      <c r="G109" s="40" t="s">
        <v>130</v>
      </c>
      <c r="H109" s="36" t="s">
        <v>49</v>
      </c>
      <c r="I109" s="38"/>
      <c r="J109" s="42">
        <v>2.5299999999999998</v>
      </c>
    </row>
    <row r="110" spans="1:10" ht="51" x14ac:dyDescent="0.25">
      <c r="A110" s="39">
        <v>42</v>
      </c>
      <c r="B110" s="40" t="s">
        <v>131</v>
      </c>
      <c r="C110" s="36" t="s">
        <v>14</v>
      </c>
      <c r="D110" s="46">
        <v>4.2000000000000003E-2</v>
      </c>
      <c r="E110" s="59"/>
      <c r="F110" s="42">
        <f>D110*E110</f>
        <v>0</v>
      </c>
      <c r="G110" s="40" t="s">
        <v>128</v>
      </c>
      <c r="H110" s="36" t="s">
        <v>52</v>
      </c>
      <c r="I110" s="38"/>
      <c r="J110" s="47">
        <v>0.77742</v>
      </c>
    </row>
    <row r="111" spans="1:10" x14ac:dyDescent="0.25">
      <c r="A111" s="45"/>
      <c r="B111" s="37"/>
      <c r="C111" s="38"/>
      <c r="D111" s="38"/>
      <c r="E111" s="38"/>
      <c r="F111" s="38"/>
      <c r="G111" s="40" t="s">
        <v>129</v>
      </c>
      <c r="H111" s="36" t="s">
        <v>39</v>
      </c>
      <c r="I111" s="38"/>
      <c r="J111" s="42">
        <v>19.11</v>
      </c>
    </row>
    <row r="112" spans="1:10" x14ac:dyDescent="0.25">
      <c r="A112" s="45"/>
      <c r="B112" s="37"/>
      <c r="C112" s="38"/>
      <c r="D112" s="38"/>
      <c r="E112" s="38"/>
      <c r="F112" s="38"/>
      <c r="G112" s="40" t="s">
        <v>130</v>
      </c>
      <c r="H112" s="36" t="s">
        <v>49</v>
      </c>
      <c r="I112" s="38"/>
      <c r="J112" s="49">
        <v>4.2</v>
      </c>
    </row>
    <row r="113" spans="1:10" ht="38.25" x14ac:dyDescent="0.25">
      <c r="A113" s="39">
        <v>43</v>
      </c>
      <c r="B113" s="40" t="s">
        <v>132</v>
      </c>
      <c r="C113" s="36" t="s">
        <v>14</v>
      </c>
      <c r="D113" s="46">
        <v>1.7999999999999999E-2</v>
      </c>
      <c r="E113" s="59"/>
      <c r="F113" s="42">
        <f>D113*E113</f>
        <v>0</v>
      </c>
      <c r="G113" s="40" t="s">
        <v>128</v>
      </c>
      <c r="H113" s="36" t="s">
        <v>52</v>
      </c>
      <c r="I113" s="38"/>
      <c r="J113" s="41">
        <v>1.0116000000000001</v>
      </c>
    </row>
    <row r="114" spans="1:10" x14ac:dyDescent="0.25">
      <c r="A114" s="45"/>
      <c r="B114" s="37"/>
      <c r="C114" s="38"/>
      <c r="D114" s="38"/>
      <c r="E114" s="38"/>
      <c r="F114" s="38"/>
      <c r="G114" s="40" t="s">
        <v>129</v>
      </c>
      <c r="H114" s="36" t="s">
        <v>39</v>
      </c>
      <c r="I114" s="38"/>
      <c r="J114" s="46">
        <v>14.994</v>
      </c>
    </row>
    <row r="115" spans="1:10" x14ac:dyDescent="0.25">
      <c r="A115" s="45"/>
      <c r="B115" s="37"/>
      <c r="C115" s="38"/>
      <c r="D115" s="38"/>
      <c r="E115" s="38"/>
      <c r="F115" s="38"/>
      <c r="G115" s="40" t="s">
        <v>133</v>
      </c>
      <c r="H115" s="36" t="s">
        <v>52</v>
      </c>
      <c r="I115" s="38"/>
      <c r="J115" s="46">
        <v>0.30599999999999999</v>
      </c>
    </row>
    <row r="116" spans="1:10" x14ac:dyDescent="0.25">
      <c r="A116" s="45"/>
      <c r="B116" s="37"/>
      <c r="C116" s="38"/>
      <c r="D116" s="38"/>
      <c r="E116" s="38"/>
      <c r="F116" s="38"/>
      <c r="G116" s="40" t="s">
        <v>134</v>
      </c>
      <c r="H116" s="36" t="s">
        <v>49</v>
      </c>
      <c r="I116" s="38"/>
      <c r="J116" s="49">
        <v>1.8</v>
      </c>
    </row>
    <row r="117" spans="1:10" ht="38.25" x14ac:dyDescent="0.25">
      <c r="A117" s="39">
        <v>44</v>
      </c>
      <c r="B117" s="40" t="s">
        <v>135</v>
      </c>
      <c r="C117" s="36" t="s">
        <v>14</v>
      </c>
      <c r="D117" s="41">
        <v>8.5500000000000007E-2</v>
      </c>
      <c r="E117" s="59"/>
      <c r="F117" s="42">
        <f>D117*E117</f>
        <v>0</v>
      </c>
      <c r="G117" s="40" t="s">
        <v>128</v>
      </c>
      <c r="H117" s="36" t="s">
        <v>52</v>
      </c>
      <c r="I117" s="38"/>
      <c r="J117" s="47">
        <v>1.8382499999999999</v>
      </c>
    </row>
    <row r="118" spans="1:10" x14ac:dyDescent="0.25">
      <c r="A118" s="45"/>
      <c r="B118" s="37"/>
      <c r="C118" s="38"/>
      <c r="D118" s="38"/>
      <c r="E118" s="38"/>
      <c r="F118" s="38"/>
      <c r="G118" s="40" t="s">
        <v>129</v>
      </c>
      <c r="H118" s="36" t="s">
        <v>39</v>
      </c>
      <c r="I118" s="38"/>
      <c r="J118" s="46">
        <v>23.768999999999998</v>
      </c>
    </row>
    <row r="119" spans="1:10" x14ac:dyDescent="0.25">
      <c r="A119" s="45"/>
      <c r="B119" s="37"/>
      <c r="C119" s="38"/>
      <c r="D119" s="38"/>
      <c r="E119" s="38"/>
      <c r="F119" s="38"/>
      <c r="G119" s="40" t="s">
        <v>133</v>
      </c>
      <c r="H119" s="36" t="s">
        <v>52</v>
      </c>
      <c r="I119" s="38"/>
      <c r="J119" s="41">
        <v>0.83789999999999998</v>
      </c>
    </row>
    <row r="120" spans="1:10" x14ac:dyDescent="0.25">
      <c r="A120" s="45"/>
      <c r="B120" s="37"/>
      <c r="C120" s="38"/>
      <c r="D120" s="38"/>
      <c r="E120" s="38"/>
      <c r="F120" s="38"/>
      <c r="G120" s="40" t="s">
        <v>136</v>
      </c>
      <c r="H120" s="36" t="s">
        <v>49</v>
      </c>
      <c r="I120" s="38"/>
      <c r="J120" s="42">
        <v>8.5500000000000007</v>
      </c>
    </row>
    <row r="121" spans="1:10" ht="51" x14ac:dyDescent="0.25">
      <c r="A121" s="39">
        <v>45</v>
      </c>
      <c r="B121" s="40" t="s">
        <v>137</v>
      </c>
      <c r="C121" s="36" t="s">
        <v>14</v>
      </c>
      <c r="D121" s="41">
        <v>4.6199999999999998E-2</v>
      </c>
      <c r="E121" s="59"/>
      <c r="F121" s="42">
        <f>D121*E121</f>
        <v>0</v>
      </c>
      <c r="G121" s="40" t="s">
        <v>128</v>
      </c>
      <c r="H121" s="36" t="s">
        <v>52</v>
      </c>
      <c r="I121" s="38"/>
      <c r="J121" s="47">
        <v>0.85516000000000003</v>
      </c>
    </row>
    <row r="122" spans="1:10" x14ac:dyDescent="0.25">
      <c r="A122" s="45"/>
      <c r="B122" s="37"/>
      <c r="C122" s="38"/>
      <c r="D122" s="38"/>
      <c r="E122" s="38"/>
      <c r="F122" s="38"/>
      <c r="G122" s="40" t="s">
        <v>129</v>
      </c>
      <c r="H122" s="36" t="s">
        <v>39</v>
      </c>
      <c r="I122" s="38"/>
      <c r="J122" s="46">
        <v>21.021000000000001</v>
      </c>
    </row>
    <row r="123" spans="1:10" x14ac:dyDescent="0.25">
      <c r="A123" s="45"/>
      <c r="B123" s="37"/>
      <c r="C123" s="38"/>
      <c r="D123" s="38"/>
      <c r="E123" s="38"/>
      <c r="F123" s="38"/>
      <c r="G123" s="40" t="s">
        <v>130</v>
      </c>
      <c r="H123" s="36" t="s">
        <v>49</v>
      </c>
      <c r="I123" s="38"/>
      <c r="J123" s="42">
        <v>4.62</v>
      </c>
    </row>
    <row r="124" spans="1:10" ht="38.25" x14ac:dyDescent="0.25">
      <c r="A124" s="39">
        <v>46</v>
      </c>
      <c r="B124" s="40" t="s">
        <v>132</v>
      </c>
      <c r="C124" s="36" t="s">
        <v>14</v>
      </c>
      <c r="D124" s="41">
        <v>1.9800000000000002E-2</v>
      </c>
      <c r="E124" s="59"/>
      <c r="F124" s="42">
        <f>D124*E124</f>
        <v>0</v>
      </c>
      <c r="G124" s="40" t="s">
        <v>128</v>
      </c>
      <c r="H124" s="36" t="s">
        <v>52</v>
      </c>
      <c r="I124" s="38"/>
      <c r="J124" s="47">
        <v>1.11276</v>
      </c>
    </row>
    <row r="125" spans="1:10" x14ac:dyDescent="0.25">
      <c r="A125" s="45"/>
      <c r="B125" s="37"/>
      <c r="C125" s="38"/>
      <c r="D125" s="38"/>
      <c r="E125" s="38"/>
      <c r="F125" s="38"/>
      <c r="G125" s="40" t="s">
        <v>129</v>
      </c>
      <c r="H125" s="36" t="s">
        <v>39</v>
      </c>
      <c r="I125" s="38"/>
      <c r="J125" s="41">
        <v>16.493400000000001</v>
      </c>
    </row>
    <row r="126" spans="1:10" x14ac:dyDescent="0.25">
      <c r="A126" s="45"/>
      <c r="B126" s="37"/>
      <c r="C126" s="38"/>
      <c r="D126" s="38"/>
      <c r="E126" s="38"/>
      <c r="F126" s="38"/>
      <c r="G126" s="40" t="s">
        <v>133</v>
      </c>
      <c r="H126" s="36" t="s">
        <v>52</v>
      </c>
      <c r="I126" s="38"/>
      <c r="J126" s="41">
        <v>0.33660000000000001</v>
      </c>
    </row>
    <row r="127" spans="1:10" x14ac:dyDescent="0.25">
      <c r="A127" s="45"/>
      <c r="B127" s="37"/>
      <c r="C127" s="38"/>
      <c r="D127" s="38"/>
      <c r="E127" s="38"/>
      <c r="F127" s="38"/>
      <c r="G127" s="40" t="s">
        <v>134</v>
      </c>
      <c r="H127" s="36" t="s">
        <v>49</v>
      </c>
      <c r="I127" s="38"/>
      <c r="J127" s="42">
        <v>1.98</v>
      </c>
    </row>
    <row r="128" spans="1:10" ht="25.5" x14ac:dyDescent="0.25">
      <c r="A128" s="39">
        <v>47</v>
      </c>
      <c r="B128" s="40" t="s">
        <v>138</v>
      </c>
      <c r="C128" s="36" t="s">
        <v>28</v>
      </c>
      <c r="D128" s="41">
        <v>2.7099999999999999E-2</v>
      </c>
      <c r="E128" s="59"/>
      <c r="F128" s="42">
        <f>D128*E128</f>
        <v>0</v>
      </c>
      <c r="G128" s="40" t="s">
        <v>128</v>
      </c>
      <c r="H128" s="36" t="s">
        <v>52</v>
      </c>
      <c r="I128" s="38"/>
      <c r="J128" s="47">
        <v>0.37614999999999998</v>
      </c>
    </row>
    <row r="129" spans="1:10" ht="25.5" x14ac:dyDescent="0.25">
      <c r="A129" s="45"/>
      <c r="B129" s="37"/>
      <c r="C129" s="38"/>
      <c r="D129" s="38"/>
      <c r="E129" s="38"/>
      <c r="F129" s="38"/>
      <c r="G129" s="40" t="s">
        <v>139</v>
      </c>
      <c r="H129" s="36" t="s">
        <v>43</v>
      </c>
      <c r="I129" s="38"/>
      <c r="J129" s="41">
        <v>2.7642000000000002</v>
      </c>
    </row>
    <row r="130" spans="1:10" ht="38.25" x14ac:dyDescent="0.25">
      <c r="A130" s="39">
        <v>48</v>
      </c>
      <c r="B130" s="40" t="s">
        <v>140</v>
      </c>
      <c r="C130" s="36" t="s">
        <v>14</v>
      </c>
      <c r="D130" s="41">
        <v>8.3299999999999999E-2</v>
      </c>
      <c r="E130" s="59"/>
      <c r="F130" s="42">
        <f>D130*E130</f>
        <v>0</v>
      </c>
      <c r="G130" s="40" t="s">
        <v>94</v>
      </c>
      <c r="H130" s="36" t="s">
        <v>68</v>
      </c>
      <c r="I130" s="38"/>
      <c r="J130" s="47">
        <v>4.165E-2</v>
      </c>
    </row>
    <row r="131" spans="1:10" x14ac:dyDescent="0.25">
      <c r="A131" s="45"/>
      <c r="B131" s="37"/>
      <c r="C131" s="38"/>
      <c r="D131" s="38"/>
      <c r="E131" s="38"/>
      <c r="F131" s="38"/>
      <c r="G131" s="40" t="s">
        <v>96</v>
      </c>
      <c r="H131" s="36" t="s">
        <v>54</v>
      </c>
      <c r="I131" s="38"/>
      <c r="J131" s="49">
        <v>249.9</v>
      </c>
    </row>
    <row r="132" spans="1:10" x14ac:dyDescent="0.25">
      <c r="A132" s="39">
        <v>49</v>
      </c>
      <c r="B132" s="40" t="s">
        <v>141</v>
      </c>
      <c r="C132" s="36" t="s">
        <v>14</v>
      </c>
      <c r="D132" s="41">
        <v>8.3299999999999999E-2</v>
      </c>
      <c r="E132" s="59"/>
      <c r="F132" s="42">
        <f t="shared" ref="F132:F133" si="10">D132*E132</f>
        <v>0</v>
      </c>
      <c r="G132" s="40" t="s">
        <v>104</v>
      </c>
      <c r="H132" s="36" t="s">
        <v>49</v>
      </c>
      <c r="I132" s="38"/>
      <c r="J132" s="41">
        <v>8.7464999999999993</v>
      </c>
    </row>
    <row r="133" spans="1:10" ht="25.5" x14ac:dyDescent="0.25">
      <c r="A133" s="39">
        <v>50</v>
      </c>
      <c r="B133" s="40" t="s">
        <v>142</v>
      </c>
      <c r="C133" s="36" t="s">
        <v>14</v>
      </c>
      <c r="D133" s="41">
        <v>8.3299999999999999E-2</v>
      </c>
      <c r="E133" s="59"/>
      <c r="F133" s="42">
        <f t="shared" si="10"/>
        <v>0</v>
      </c>
      <c r="G133" s="40" t="s">
        <v>50</v>
      </c>
      <c r="H133" s="36" t="s">
        <v>49</v>
      </c>
      <c r="I133" s="38"/>
      <c r="J133" s="47">
        <v>6.6640000000000005E-2</v>
      </c>
    </row>
    <row r="134" spans="1:10" x14ac:dyDescent="0.25">
      <c r="A134" s="45"/>
      <c r="B134" s="37"/>
      <c r="C134" s="38"/>
      <c r="D134" s="38"/>
      <c r="E134" s="38"/>
      <c r="F134" s="38"/>
      <c r="G134" s="40" t="s">
        <v>57</v>
      </c>
      <c r="H134" s="36" t="s">
        <v>54</v>
      </c>
      <c r="I134" s="38"/>
      <c r="J134" s="41">
        <v>4.1700000000000001E-2</v>
      </c>
    </row>
    <row r="135" spans="1:10" x14ac:dyDescent="0.25">
      <c r="A135" s="45"/>
      <c r="B135" s="37"/>
      <c r="C135" s="38"/>
      <c r="D135" s="38"/>
      <c r="E135" s="38"/>
      <c r="F135" s="38"/>
      <c r="G135" s="40" t="s">
        <v>143</v>
      </c>
      <c r="H135" s="36" t="s">
        <v>52</v>
      </c>
      <c r="I135" s="38"/>
      <c r="J135" s="47">
        <v>1.2020200000000001</v>
      </c>
    </row>
    <row r="136" spans="1:10" x14ac:dyDescent="0.25">
      <c r="A136" s="45"/>
      <c r="B136" s="37"/>
      <c r="C136" s="38"/>
      <c r="D136" s="38"/>
      <c r="E136" s="38"/>
      <c r="F136" s="38"/>
      <c r="G136" s="40" t="s">
        <v>106</v>
      </c>
      <c r="H136" s="36" t="s">
        <v>54</v>
      </c>
      <c r="I136" s="38"/>
      <c r="J136" s="46">
        <v>14.994</v>
      </c>
    </row>
    <row r="137" spans="1:10" ht="25.5" x14ac:dyDescent="0.25">
      <c r="A137" s="39">
        <v>51</v>
      </c>
      <c r="B137" s="40" t="s">
        <v>60</v>
      </c>
      <c r="C137" s="36" t="s">
        <v>14</v>
      </c>
      <c r="D137" s="41">
        <v>8.3299999999999999E-2</v>
      </c>
      <c r="E137" s="59"/>
      <c r="F137" s="42">
        <f t="shared" ref="F137:F140" si="11">D137*E137</f>
        <v>0</v>
      </c>
      <c r="G137" s="40" t="s">
        <v>59</v>
      </c>
      <c r="H137" s="36" t="s">
        <v>54</v>
      </c>
      <c r="I137" s="38"/>
      <c r="J137" s="46">
        <v>14.994</v>
      </c>
    </row>
    <row r="138" spans="1:10" ht="25.5" x14ac:dyDescent="0.25">
      <c r="A138" s="39">
        <v>52</v>
      </c>
      <c r="B138" s="40" t="s">
        <v>144</v>
      </c>
      <c r="C138" s="36" t="s">
        <v>28</v>
      </c>
      <c r="D138" s="41">
        <v>0.31109999999999999</v>
      </c>
      <c r="E138" s="59"/>
      <c r="F138" s="42">
        <f t="shared" si="11"/>
        <v>0</v>
      </c>
      <c r="G138" s="40" t="s">
        <v>102</v>
      </c>
      <c r="H138" s="36" t="s">
        <v>43</v>
      </c>
      <c r="I138" s="38"/>
      <c r="J138" s="41">
        <v>32.665500000000002</v>
      </c>
    </row>
    <row r="139" spans="1:10" ht="25.5" x14ac:dyDescent="0.25">
      <c r="A139" s="39">
        <v>53</v>
      </c>
      <c r="B139" s="40" t="s">
        <v>145</v>
      </c>
      <c r="C139" s="36" t="s">
        <v>14</v>
      </c>
      <c r="D139" s="41">
        <v>8.3299999999999999E-2</v>
      </c>
      <c r="E139" s="59"/>
      <c r="F139" s="42">
        <f t="shared" si="11"/>
        <v>0</v>
      </c>
      <c r="G139" s="40" t="s">
        <v>58</v>
      </c>
      <c r="H139" s="36" t="s">
        <v>52</v>
      </c>
      <c r="I139" s="38"/>
      <c r="J139" s="46">
        <v>1.6659999999999999</v>
      </c>
    </row>
    <row r="140" spans="1:10" ht="51" x14ac:dyDescent="0.25">
      <c r="A140" s="39">
        <v>54</v>
      </c>
      <c r="B140" s="40" t="s">
        <v>146</v>
      </c>
      <c r="C140" s="36" t="s">
        <v>14</v>
      </c>
      <c r="D140" s="41">
        <v>8.3299999999999999E-2</v>
      </c>
      <c r="E140" s="59"/>
      <c r="F140" s="42">
        <f t="shared" si="11"/>
        <v>0</v>
      </c>
      <c r="G140" s="40" t="s">
        <v>50</v>
      </c>
      <c r="H140" s="36" t="s">
        <v>49</v>
      </c>
      <c r="I140" s="38"/>
      <c r="J140" s="47">
        <v>2.4989999999999998E-2</v>
      </c>
    </row>
    <row r="141" spans="1:10" x14ac:dyDescent="0.25">
      <c r="A141" s="45"/>
      <c r="B141" s="37"/>
      <c r="C141" s="38"/>
      <c r="D141" s="38"/>
      <c r="E141" s="38"/>
      <c r="F141" s="38"/>
      <c r="G141" s="40" t="s">
        <v>57</v>
      </c>
      <c r="H141" s="36" t="s">
        <v>54</v>
      </c>
      <c r="I141" s="38"/>
      <c r="J141" s="41">
        <v>2.58E-2</v>
      </c>
    </row>
    <row r="142" spans="1:10" x14ac:dyDescent="0.25">
      <c r="A142" s="45"/>
      <c r="B142" s="37"/>
      <c r="C142" s="38"/>
      <c r="D142" s="38"/>
      <c r="E142" s="38"/>
      <c r="F142" s="38"/>
      <c r="G142" s="40" t="s">
        <v>67</v>
      </c>
      <c r="H142" s="36" t="s">
        <v>68</v>
      </c>
      <c r="I142" s="38"/>
      <c r="J142" s="47">
        <v>4.2000000000000002E-4</v>
      </c>
    </row>
    <row r="143" spans="1:10" x14ac:dyDescent="0.25">
      <c r="A143" s="45"/>
      <c r="B143" s="37"/>
      <c r="C143" s="38"/>
      <c r="D143" s="38"/>
      <c r="E143" s="38"/>
      <c r="F143" s="38"/>
      <c r="G143" s="40" t="s">
        <v>69</v>
      </c>
      <c r="H143" s="36" t="s">
        <v>54</v>
      </c>
      <c r="I143" s="38"/>
      <c r="J143" s="41">
        <v>3.9984000000000002</v>
      </c>
    </row>
    <row r="144" spans="1:10" ht="25.5" x14ac:dyDescent="0.25">
      <c r="A144" s="39"/>
      <c r="B144" s="35" t="s">
        <v>147</v>
      </c>
      <c r="C144" s="36"/>
      <c r="D144" s="36"/>
      <c r="E144" s="36"/>
      <c r="F144" s="36"/>
      <c r="G144" s="37"/>
      <c r="H144" s="38"/>
      <c r="I144" s="38"/>
      <c r="J144" s="38"/>
    </row>
    <row r="145" spans="1:10" ht="38.25" x14ac:dyDescent="0.25">
      <c r="A145" s="39">
        <v>55</v>
      </c>
      <c r="B145" s="40" t="s">
        <v>148</v>
      </c>
      <c r="C145" s="36" t="s">
        <v>14</v>
      </c>
      <c r="D145" s="46">
        <v>3.9E-2</v>
      </c>
      <c r="E145" s="59"/>
      <c r="F145" s="42">
        <f>D145*E145</f>
        <v>0</v>
      </c>
      <c r="G145" s="40" t="s">
        <v>38</v>
      </c>
      <c r="H145" s="36" t="s">
        <v>39</v>
      </c>
      <c r="I145" s="38"/>
      <c r="J145" s="47">
        <v>55.50562</v>
      </c>
    </row>
    <row r="146" spans="1:10" x14ac:dyDescent="0.25">
      <c r="A146" s="45"/>
      <c r="B146" s="37"/>
      <c r="C146" s="38"/>
      <c r="D146" s="38"/>
      <c r="E146" s="38"/>
      <c r="F146" s="38"/>
      <c r="G146" s="40" t="s">
        <v>41</v>
      </c>
      <c r="H146" s="36" t="s">
        <v>39</v>
      </c>
      <c r="I146" s="38"/>
      <c r="J146" s="41">
        <v>208.87639999999999</v>
      </c>
    </row>
    <row r="147" spans="1:10" x14ac:dyDescent="0.25">
      <c r="A147" s="45"/>
      <c r="B147" s="37"/>
      <c r="C147" s="38"/>
      <c r="D147" s="38"/>
      <c r="E147" s="38"/>
      <c r="F147" s="38"/>
      <c r="G147" s="40" t="s">
        <v>149</v>
      </c>
      <c r="H147" s="36" t="s">
        <v>39</v>
      </c>
      <c r="I147" s="38"/>
      <c r="J147" s="47">
        <v>132.92134999999999</v>
      </c>
    </row>
    <row r="148" spans="1:10" x14ac:dyDescent="0.25">
      <c r="A148" s="45"/>
      <c r="B148" s="37"/>
      <c r="C148" s="38"/>
      <c r="D148" s="38"/>
      <c r="E148" s="38"/>
      <c r="F148" s="38"/>
      <c r="G148" s="40" t="s">
        <v>94</v>
      </c>
      <c r="H148" s="36" t="s">
        <v>68</v>
      </c>
      <c r="I148" s="38"/>
      <c r="J148" s="41">
        <v>6.9999999999999999E-4</v>
      </c>
    </row>
    <row r="149" spans="1:10" x14ac:dyDescent="0.25">
      <c r="A149" s="45"/>
      <c r="B149" s="37"/>
      <c r="C149" s="38"/>
      <c r="D149" s="38"/>
      <c r="E149" s="38"/>
      <c r="F149" s="38"/>
      <c r="G149" s="40" t="s">
        <v>53</v>
      </c>
      <c r="H149" s="36" t="s">
        <v>54</v>
      </c>
      <c r="I149" s="38"/>
      <c r="J149" s="41">
        <v>0.43819999999999998</v>
      </c>
    </row>
    <row r="150" spans="1:10" x14ac:dyDescent="0.25">
      <c r="A150" s="45"/>
      <c r="B150" s="37"/>
      <c r="C150" s="38"/>
      <c r="D150" s="38"/>
      <c r="E150" s="38"/>
      <c r="F150" s="38"/>
      <c r="G150" s="40" t="s">
        <v>150</v>
      </c>
      <c r="H150" s="36" t="s">
        <v>49</v>
      </c>
      <c r="I150" s="38"/>
      <c r="J150" s="46">
        <v>4.0949999999999998</v>
      </c>
    </row>
    <row r="151" spans="1:10" x14ac:dyDescent="0.25">
      <c r="A151" s="45"/>
      <c r="B151" s="37"/>
      <c r="C151" s="38"/>
      <c r="D151" s="38"/>
      <c r="E151" s="38"/>
      <c r="F151" s="38"/>
      <c r="G151" s="40" t="s">
        <v>50</v>
      </c>
      <c r="H151" s="36" t="s">
        <v>49</v>
      </c>
      <c r="I151" s="38"/>
      <c r="J151" s="41">
        <v>2.3400000000000001E-2</v>
      </c>
    </row>
    <row r="152" spans="1:10" x14ac:dyDescent="0.25">
      <c r="A152" s="45"/>
      <c r="B152" s="37"/>
      <c r="C152" s="38"/>
      <c r="D152" s="38"/>
      <c r="E152" s="38"/>
      <c r="F152" s="38"/>
      <c r="G152" s="40" t="s">
        <v>51</v>
      </c>
      <c r="H152" s="36" t="s">
        <v>52</v>
      </c>
      <c r="I152" s="38"/>
      <c r="J152" s="41">
        <v>1.21E-2</v>
      </c>
    </row>
    <row r="153" spans="1:10" x14ac:dyDescent="0.25">
      <c r="A153" s="45"/>
      <c r="B153" s="37"/>
      <c r="C153" s="38"/>
      <c r="D153" s="38"/>
      <c r="E153" s="38"/>
      <c r="F153" s="38"/>
      <c r="G153" s="40" t="s">
        <v>151</v>
      </c>
      <c r="H153" s="36" t="s">
        <v>43</v>
      </c>
      <c r="I153" s="38"/>
      <c r="J153" s="36">
        <v>2</v>
      </c>
    </row>
    <row r="154" spans="1:10" x14ac:dyDescent="0.25">
      <c r="A154" s="45"/>
      <c r="B154" s="37"/>
      <c r="C154" s="38"/>
      <c r="D154" s="38"/>
      <c r="E154" s="38"/>
      <c r="F154" s="38"/>
      <c r="G154" s="40" t="s">
        <v>45</v>
      </c>
      <c r="H154" s="36" t="s">
        <v>43</v>
      </c>
      <c r="I154" s="38"/>
      <c r="J154" s="46">
        <v>2.145</v>
      </c>
    </row>
    <row r="155" spans="1:10" x14ac:dyDescent="0.25">
      <c r="A155" s="45"/>
      <c r="B155" s="37"/>
      <c r="C155" s="38"/>
      <c r="D155" s="38"/>
      <c r="E155" s="38"/>
      <c r="F155" s="38"/>
      <c r="G155" s="40" t="s">
        <v>46</v>
      </c>
      <c r="H155" s="36" t="s">
        <v>43</v>
      </c>
      <c r="I155" s="38"/>
      <c r="J155" s="46">
        <v>23.321999999999999</v>
      </c>
    </row>
    <row r="156" spans="1:10" ht="38.25" x14ac:dyDescent="0.25">
      <c r="A156" s="39">
        <v>56</v>
      </c>
      <c r="B156" s="40" t="s">
        <v>122</v>
      </c>
      <c r="C156" s="36" t="s">
        <v>14</v>
      </c>
      <c r="D156" s="46">
        <v>3.9E-2</v>
      </c>
      <c r="E156" s="59"/>
      <c r="F156" s="42">
        <f>D156*E156</f>
        <v>0</v>
      </c>
      <c r="G156" s="40" t="s">
        <v>123</v>
      </c>
      <c r="H156" s="36" t="s">
        <v>49</v>
      </c>
      <c r="I156" s="38"/>
      <c r="J156" s="46">
        <v>3.9780000000000002</v>
      </c>
    </row>
    <row r="157" spans="1:10" x14ac:dyDescent="0.25">
      <c r="A157" s="45"/>
      <c r="B157" s="37"/>
      <c r="C157" s="38"/>
      <c r="D157" s="38"/>
      <c r="E157" s="38"/>
      <c r="F157" s="38"/>
      <c r="G157" s="40" t="s">
        <v>57</v>
      </c>
      <c r="H157" s="36" t="s">
        <v>54</v>
      </c>
      <c r="I157" s="38"/>
      <c r="J157" s="41">
        <v>2.1499999999999998E-2</v>
      </c>
    </row>
    <row r="158" spans="1:10" ht="25.5" x14ac:dyDescent="0.25">
      <c r="A158" s="45"/>
      <c r="B158" s="37"/>
      <c r="C158" s="38"/>
      <c r="D158" s="38"/>
      <c r="E158" s="38"/>
      <c r="F158" s="38"/>
      <c r="G158" s="40" t="s">
        <v>124</v>
      </c>
      <c r="H158" s="36" t="s">
        <v>39</v>
      </c>
      <c r="I158" s="38"/>
      <c r="J158" s="47">
        <v>4.0559999999999999E-2</v>
      </c>
    </row>
    <row r="159" spans="1:10" x14ac:dyDescent="0.25">
      <c r="A159" s="45"/>
      <c r="B159" s="37"/>
      <c r="C159" s="38"/>
      <c r="D159" s="38"/>
      <c r="E159" s="38"/>
      <c r="F159" s="38"/>
      <c r="G159" s="40" t="s">
        <v>99</v>
      </c>
      <c r="H159" s="36" t="s">
        <v>39</v>
      </c>
      <c r="I159" s="38"/>
      <c r="J159" s="46">
        <v>28.158000000000001</v>
      </c>
    </row>
    <row r="160" spans="1:10" ht="25.5" x14ac:dyDescent="0.25">
      <c r="A160" s="45"/>
      <c r="B160" s="37"/>
      <c r="C160" s="38"/>
      <c r="D160" s="38"/>
      <c r="E160" s="38"/>
      <c r="F160" s="38"/>
      <c r="G160" s="40" t="s">
        <v>125</v>
      </c>
      <c r="H160" s="36" t="s">
        <v>54</v>
      </c>
      <c r="I160" s="38"/>
      <c r="J160" s="42">
        <v>20.28</v>
      </c>
    </row>
    <row r="161" spans="1:10" ht="25.5" x14ac:dyDescent="0.25">
      <c r="A161" s="45"/>
      <c r="B161" s="37"/>
      <c r="C161" s="38"/>
      <c r="D161" s="38"/>
      <c r="E161" s="38"/>
      <c r="F161" s="38"/>
      <c r="G161" s="40" t="s">
        <v>101</v>
      </c>
      <c r="H161" s="36" t="s">
        <v>54</v>
      </c>
      <c r="I161" s="38"/>
      <c r="J161" s="41">
        <v>1.7706</v>
      </c>
    </row>
    <row r="162" spans="1:10" x14ac:dyDescent="0.25">
      <c r="A162" s="45"/>
      <c r="B162" s="37"/>
      <c r="C162" s="38"/>
      <c r="D162" s="38"/>
      <c r="E162" s="38"/>
      <c r="F162" s="38"/>
      <c r="G162" s="40" t="s">
        <v>143</v>
      </c>
      <c r="H162" s="36" t="s">
        <v>52</v>
      </c>
      <c r="I162" s="38"/>
      <c r="J162" s="42">
        <v>0.78</v>
      </c>
    </row>
    <row r="163" spans="1:10" ht="25.5" x14ac:dyDescent="0.25">
      <c r="A163" s="39">
        <v>57</v>
      </c>
      <c r="B163" s="40" t="s">
        <v>152</v>
      </c>
      <c r="C163" s="36" t="s">
        <v>153</v>
      </c>
      <c r="D163" s="42">
        <v>0.06</v>
      </c>
      <c r="E163" s="59"/>
      <c r="F163" s="42">
        <f>D163*E163</f>
        <v>0</v>
      </c>
      <c r="G163" s="40" t="s">
        <v>154</v>
      </c>
      <c r="H163" s="36" t="s">
        <v>39</v>
      </c>
      <c r="I163" s="38"/>
      <c r="J163" s="36">
        <v>6</v>
      </c>
    </row>
    <row r="164" spans="1:10" x14ac:dyDescent="0.25">
      <c r="A164" s="39"/>
      <c r="B164" s="37"/>
      <c r="C164" s="38"/>
      <c r="D164" s="38"/>
      <c r="E164" s="38"/>
      <c r="F164" s="38"/>
      <c r="G164" s="40" t="s">
        <v>63</v>
      </c>
      <c r="H164" s="36" t="s">
        <v>39</v>
      </c>
      <c r="I164" s="38"/>
      <c r="J164" s="36">
        <v>1</v>
      </c>
    </row>
    <row r="165" spans="1:10" x14ac:dyDescent="0.25">
      <c r="A165" s="39"/>
      <c r="B165" s="35" t="s">
        <v>155</v>
      </c>
      <c r="C165" s="36"/>
      <c r="D165" s="36"/>
      <c r="E165" s="36"/>
      <c r="F165" s="36"/>
      <c r="G165" s="37"/>
      <c r="H165" s="38"/>
      <c r="I165" s="38"/>
      <c r="J165" s="38"/>
    </row>
    <row r="166" spans="1:10" ht="38.25" x14ac:dyDescent="0.25">
      <c r="A166" s="39">
        <v>58</v>
      </c>
      <c r="B166" s="40" t="s">
        <v>156</v>
      </c>
      <c r="C166" s="36" t="s">
        <v>157</v>
      </c>
      <c r="D166" s="49">
        <v>0.3</v>
      </c>
      <c r="E166" s="59"/>
      <c r="F166" s="42">
        <f>D166*E166</f>
        <v>0</v>
      </c>
      <c r="G166" s="40" t="s">
        <v>158</v>
      </c>
      <c r="H166" s="36" t="s">
        <v>39</v>
      </c>
      <c r="I166" s="38"/>
      <c r="J166" s="36">
        <v>1</v>
      </c>
    </row>
    <row r="167" spans="1:10" ht="25.5" x14ac:dyDescent="0.25">
      <c r="A167" s="39"/>
      <c r="B167" s="37"/>
      <c r="C167" s="38"/>
      <c r="D167" s="38"/>
      <c r="E167" s="38"/>
      <c r="F167" s="38"/>
      <c r="G167" s="40" t="s">
        <v>159</v>
      </c>
      <c r="H167" s="36" t="s">
        <v>39</v>
      </c>
      <c r="I167" s="38"/>
      <c r="J167" s="36">
        <v>1</v>
      </c>
    </row>
    <row r="168" spans="1:10" ht="25.5" x14ac:dyDescent="0.25">
      <c r="A168" s="39"/>
      <c r="B168" s="37"/>
      <c r="C168" s="38"/>
      <c r="D168" s="38"/>
      <c r="E168" s="38"/>
      <c r="F168" s="38"/>
      <c r="G168" s="40" t="s">
        <v>160</v>
      </c>
      <c r="H168" s="36" t="s">
        <v>39</v>
      </c>
      <c r="I168" s="38"/>
      <c r="J168" s="36">
        <v>1</v>
      </c>
    </row>
    <row r="169" spans="1:10" x14ac:dyDescent="0.25">
      <c r="A169" s="39"/>
      <c r="B169" s="37"/>
      <c r="C169" s="38"/>
      <c r="D169" s="38"/>
      <c r="E169" s="38"/>
      <c r="F169" s="38"/>
      <c r="G169" s="40" t="s">
        <v>161</v>
      </c>
      <c r="H169" s="36" t="s">
        <v>39</v>
      </c>
      <c r="I169" s="38"/>
      <c r="J169" s="36">
        <v>24</v>
      </c>
    </row>
    <row r="170" spans="1:10" x14ac:dyDescent="0.25">
      <c r="A170" s="50"/>
      <c r="B170" s="28" t="s">
        <v>11</v>
      </c>
      <c r="C170" s="51"/>
      <c r="D170" s="51"/>
      <c r="E170" s="51"/>
      <c r="F170" s="51"/>
      <c r="G170" s="37"/>
      <c r="H170" s="38"/>
      <c r="I170" s="38"/>
      <c r="J170" s="38"/>
    </row>
    <row r="171" spans="1:10" ht="25.5" x14ac:dyDescent="0.25">
      <c r="A171" s="39">
        <v>59</v>
      </c>
      <c r="B171" s="40" t="s">
        <v>19</v>
      </c>
      <c r="C171" s="36" t="s">
        <v>153</v>
      </c>
      <c r="D171" s="42">
        <v>0.08</v>
      </c>
      <c r="E171" s="59"/>
      <c r="F171" s="42">
        <f t="shared" ref="F171:F174" si="12">D171*E171</f>
        <v>0</v>
      </c>
      <c r="G171" s="37"/>
      <c r="H171" s="38"/>
      <c r="I171" s="38"/>
      <c r="J171" s="38"/>
    </row>
    <row r="172" spans="1:10" x14ac:dyDescent="0.25">
      <c r="A172" s="39">
        <v>60</v>
      </c>
      <c r="B172" s="40" t="s">
        <v>21</v>
      </c>
      <c r="C172" s="36" t="s">
        <v>14</v>
      </c>
      <c r="D172" s="41">
        <v>0.1429</v>
      </c>
      <c r="E172" s="59"/>
      <c r="F172" s="42">
        <f t="shared" si="12"/>
        <v>0</v>
      </c>
      <c r="G172" s="37"/>
      <c r="H172" s="38"/>
      <c r="I172" s="38"/>
      <c r="J172" s="38"/>
    </row>
    <row r="173" spans="1:10" ht="25.5" x14ac:dyDescent="0.25">
      <c r="A173" s="39">
        <v>61</v>
      </c>
      <c r="B173" s="40" t="s">
        <v>27</v>
      </c>
      <c r="C173" s="36" t="s">
        <v>28</v>
      </c>
      <c r="D173" s="41">
        <v>6.0499999999999998E-2</v>
      </c>
      <c r="E173" s="59"/>
      <c r="F173" s="42">
        <f t="shared" si="12"/>
        <v>0</v>
      </c>
      <c r="G173" s="37"/>
      <c r="H173" s="38"/>
      <c r="I173" s="38"/>
      <c r="J173" s="38"/>
    </row>
    <row r="174" spans="1:10" ht="25.5" x14ac:dyDescent="0.25">
      <c r="A174" s="39">
        <v>62</v>
      </c>
      <c r="B174" s="40" t="s">
        <v>162</v>
      </c>
      <c r="C174" s="36" t="s">
        <v>14</v>
      </c>
      <c r="D174" s="41">
        <v>6.2199999999999998E-2</v>
      </c>
      <c r="E174" s="59"/>
      <c r="F174" s="42">
        <f t="shared" si="12"/>
        <v>0</v>
      </c>
      <c r="G174" s="37"/>
      <c r="H174" s="38"/>
      <c r="I174" s="38"/>
      <c r="J174" s="38"/>
    </row>
    <row r="175" spans="1:10" x14ac:dyDescent="0.25">
      <c r="A175" s="50"/>
      <c r="B175" s="28" t="s">
        <v>35</v>
      </c>
      <c r="C175" s="51"/>
      <c r="D175" s="51"/>
      <c r="E175" s="51"/>
      <c r="F175" s="51"/>
      <c r="G175" s="37"/>
      <c r="H175" s="38"/>
      <c r="I175" s="38"/>
      <c r="J175" s="38"/>
    </row>
    <row r="176" spans="1:10" ht="63.75" x14ac:dyDescent="0.25">
      <c r="A176" s="39">
        <v>63</v>
      </c>
      <c r="B176" s="40" t="s">
        <v>163</v>
      </c>
      <c r="C176" s="36" t="s">
        <v>14</v>
      </c>
      <c r="D176" s="41">
        <v>0.14580000000000001</v>
      </c>
      <c r="E176" s="59"/>
      <c r="F176" s="42">
        <f>D176*E176</f>
        <v>0</v>
      </c>
      <c r="G176" s="40" t="s">
        <v>128</v>
      </c>
      <c r="H176" s="36" t="s">
        <v>52</v>
      </c>
      <c r="I176" s="38"/>
      <c r="J176" s="47">
        <v>2.69876</v>
      </c>
    </row>
    <row r="177" spans="1:10" x14ac:dyDescent="0.25">
      <c r="A177" s="45"/>
      <c r="B177" s="37"/>
      <c r="C177" s="38"/>
      <c r="D177" s="38"/>
      <c r="E177" s="38"/>
      <c r="F177" s="38"/>
      <c r="G177" s="40" t="s">
        <v>129</v>
      </c>
      <c r="H177" s="36" t="s">
        <v>39</v>
      </c>
      <c r="I177" s="38"/>
      <c r="J177" s="46">
        <v>66.338999999999999</v>
      </c>
    </row>
    <row r="178" spans="1:10" x14ac:dyDescent="0.25">
      <c r="A178" s="45"/>
      <c r="B178" s="37"/>
      <c r="C178" s="38"/>
      <c r="D178" s="38"/>
      <c r="E178" s="38"/>
      <c r="F178" s="38"/>
      <c r="G178" s="40" t="s">
        <v>130</v>
      </c>
      <c r="H178" s="36" t="s">
        <v>49</v>
      </c>
      <c r="I178" s="38"/>
      <c r="J178" s="42">
        <v>14.58</v>
      </c>
    </row>
    <row r="179" spans="1:10" ht="25.5" x14ac:dyDescent="0.25">
      <c r="A179" s="39">
        <v>64</v>
      </c>
      <c r="B179" s="40" t="s">
        <v>164</v>
      </c>
      <c r="C179" s="36" t="s">
        <v>28</v>
      </c>
      <c r="D179" s="41">
        <v>2.7099999999999999E-2</v>
      </c>
      <c r="E179" s="59"/>
      <c r="F179" s="42">
        <f>D179*E179</f>
        <v>0</v>
      </c>
      <c r="G179" s="37"/>
      <c r="H179" s="38"/>
      <c r="I179" s="38"/>
      <c r="J179" s="38"/>
    </row>
    <row r="180" spans="1:10" x14ac:dyDescent="0.25">
      <c r="A180" s="45"/>
      <c r="B180" s="37"/>
      <c r="C180" s="38"/>
      <c r="D180" s="38"/>
      <c r="E180" s="38"/>
      <c r="F180" s="38"/>
      <c r="G180" s="40" t="s">
        <v>128</v>
      </c>
      <c r="H180" s="36" t="s">
        <v>52</v>
      </c>
      <c r="I180" s="38"/>
      <c r="J180" s="47">
        <v>0.37614999999999998</v>
      </c>
    </row>
    <row r="181" spans="1:10" ht="25.5" x14ac:dyDescent="0.25">
      <c r="A181" s="45"/>
      <c r="B181" s="37"/>
      <c r="C181" s="38"/>
      <c r="D181" s="38"/>
      <c r="E181" s="38"/>
      <c r="F181" s="38"/>
      <c r="G181" s="40" t="s">
        <v>139</v>
      </c>
      <c r="H181" s="36" t="s">
        <v>43</v>
      </c>
      <c r="I181" s="38"/>
      <c r="J181" s="41">
        <v>2.7642000000000002</v>
      </c>
    </row>
    <row r="182" spans="1:10" ht="38.25" x14ac:dyDescent="0.25">
      <c r="A182" s="39">
        <v>65</v>
      </c>
      <c r="B182" s="40" t="s">
        <v>140</v>
      </c>
      <c r="C182" s="36" t="s">
        <v>14</v>
      </c>
      <c r="D182" s="41">
        <v>0.18190000000000001</v>
      </c>
      <c r="E182" s="59"/>
      <c r="F182" s="42">
        <f>D182*E182</f>
        <v>0</v>
      </c>
      <c r="G182" s="40" t="s">
        <v>94</v>
      </c>
      <c r="H182" s="36" t="s">
        <v>68</v>
      </c>
      <c r="I182" s="38"/>
      <c r="J182" s="47">
        <v>9.0950000000000003E-2</v>
      </c>
    </row>
    <row r="183" spans="1:10" x14ac:dyDescent="0.25">
      <c r="A183" s="45"/>
      <c r="B183" s="37"/>
      <c r="C183" s="38"/>
      <c r="D183" s="38"/>
      <c r="E183" s="38"/>
      <c r="F183" s="38"/>
      <c r="G183" s="40" t="s">
        <v>96</v>
      </c>
      <c r="H183" s="36" t="s">
        <v>54</v>
      </c>
      <c r="I183" s="38"/>
      <c r="J183" s="49">
        <v>545.70000000000005</v>
      </c>
    </row>
    <row r="184" spans="1:10" x14ac:dyDescent="0.25">
      <c r="A184" s="39">
        <v>66</v>
      </c>
      <c r="B184" s="40" t="s">
        <v>141</v>
      </c>
      <c r="C184" s="36" t="s">
        <v>14</v>
      </c>
      <c r="D184" s="41">
        <v>0.18190000000000001</v>
      </c>
      <c r="E184" s="59"/>
      <c r="F184" s="42">
        <f t="shared" ref="F184:F185" si="13">D184*E184</f>
        <v>0</v>
      </c>
      <c r="G184" s="40" t="s">
        <v>104</v>
      </c>
      <c r="H184" s="36" t="s">
        <v>49</v>
      </c>
      <c r="I184" s="38"/>
      <c r="J184" s="41">
        <v>19.099499999999999</v>
      </c>
    </row>
    <row r="185" spans="1:10" ht="25.5" x14ac:dyDescent="0.25">
      <c r="A185" s="39">
        <v>67</v>
      </c>
      <c r="B185" s="40" t="s">
        <v>142</v>
      </c>
      <c r="C185" s="36" t="s">
        <v>14</v>
      </c>
      <c r="D185" s="41">
        <v>0.18190000000000001</v>
      </c>
      <c r="E185" s="59"/>
      <c r="F185" s="42">
        <f t="shared" si="13"/>
        <v>0</v>
      </c>
      <c r="G185" s="40" t="s">
        <v>50</v>
      </c>
      <c r="H185" s="36" t="s">
        <v>49</v>
      </c>
      <c r="I185" s="38"/>
      <c r="J185" s="47">
        <v>0.14552000000000001</v>
      </c>
    </row>
    <row r="186" spans="1:10" x14ac:dyDescent="0.25">
      <c r="A186" s="45"/>
      <c r="B186" s="37"/>
      <c r="C186" s="38"/>
      <c r="D186" s="38"/>
      <c r="E186" s="38"/>
      <c r="F186" s="38"/>
      <c r="G186" s="40" t="s">
        <v>57</v>
      </c>
      <c r="H186" s="36" t="s">
        <v>54</v>
      </c>
      <c r="I186" s="38"/>
      <c r="J186" s="46">
        <v>9.0999999999999998E-2</v>
      </c>
    </row>
    <row r="187" spans="1:10" x14ac:dyDescent="0.25">
      <c r="A187" s="45"/>
      <c r="B187" s="37"/>
      <c r="C187" s="38"/>
      <c r="D187" s="38"/>
      <c r="E187" s="38"/>
      <c r="F187" s="38"/>
      <c r="G187" s="40" t="s">
        <v>143</v>
      </c>
      <c r="H187" s="36" t="s">
        <v>52</v>
      </c>
      <c r="I187" s="38"/>
      <c r="J187" s="47">
        <v>2.6248200000000002</v>
      </c>
    </row>
    <row r="188" spans="1:10" x14ac:dyDescent="0.25">
      <c r="A188" s="45"/>
      <c r="B188" s="37"/>
      <c r="C188" s="38"/>
      <c r="D188" s="38"/>
      <c r="E188" s="38"/>
      <c r="F188" s="38"/>
      <c r="G188" s="40" t="s">
        <v>106</v>
      </c>
      <c r="H188" s="36" t="s">
        <v>54</v>
      </c>
      <c r="I188" s="38"/>
      <c r="J188" s="46">
        <v>32.741999999999997</v>
      </c>
    </row>
    <row r="189" spans="1:10" ht="25.5" x14ac:dyDescent="0.25">
      <c r="A189" s="39">
        <v>68</v>
      </c>
      <c r="B189" s="40" t="s">
        <v>60</v>
      </c>
      <c r="C189" s="36" t="s">
        <v>14</v>
      </c>
      <c r="D189" s="41">
        <v>0.18190000000000001</v>
      </c>
      <c r="E189" s="59"/>
      <c r="F189" s="42">
        <f t="shared" ref="F189:F191" si="14">D189*E189</f>
        <v>0</v>
      </c>
      <c r="G189" s="40" t="s">
        <v>59</v>
      </c>
      <c r="H189" s="36" t="s">
        <v>54</v>
      </c>
      <c r="I189" s="38"/>
      <c r="J189" s="46">
        <v>32.741999999999997</v>
      </c>
    </row>
    <row r="190" spans="1:10" ht="25.5" x14ac:dyDescent="0.25">
      <c r="A190" s="39">
        <v>69</v>
      </c>
      <c r="B190" s="40" t="s">
        <v>145</v>
      </c>
      <c r="C190" s="36" t="s">
        <v>14</v>
      </c>
      <c r="D190" s="41">
        <v>0.18190000000000001</v>
      </c>
      <c r="E190" s="59"/>
      <c r="F190" s="42">
        <f t="shared" si="14"/>
        <v>0</v>
      </c>
      <c r="G190" s="40" t="s">
        <v>58</v>
      </c>
      <c r="H190" s="36" t="s">
        <v>52</v>
      </c>
      <c r="I190" s="38"/>
      <c r="J190" s="46">
        <v>3.6379999999999999</v>
      </c>
    </row>
    <row r="191" spans="1:10" ht="51" x14ac:dyDescent="0.25">
      <c r="A191" s="39">
        <v>70</v>
      </c>
      <c r="B191" s="40" t="s">
        <v>146</v>
      </c>
      <c r="C191" s="36" t="s">
        <v>14</v>
      </c>
      <c r="D191" s="41">
        <v>0.18190000000000001</v>
      </c>
      <c r="E191" s="59"/>
      <c r="F191" s="42">
        <f t="shared" si="14"/>
        <v>0</v>
      </c>
      <c r="G191" s="40" t="s">
        <v>50</v>
      </c>
      <c r="H191" s="36" t="s">
        <v>49</v>
      </c>
      <c r="I191" s="38"/>
      <c r="J191" s="47">
        <v>5.457E-2</v>
      </c>
    </row>
    <row r="192" spans="1:10" x14ac:dyDescent="0.25">
      <c r="A192" s="45"/>
      <c r="B192" s="37"/>
      <c r="C192" s="38"/>
      <c r="D192" s="38"/>
      <c r="E192" s="38"/>
      <c r="F192" s="38"/>
      <c r="G192" s="40" t="s">
        <v>57</v>
      </c>
      <c r="H192" s="36" t="s">
        <v>54</v>
      </c>
      <c r="I192" s="38"/>
      <c r="J192" s="41">
        <v>5.6399999999999999E-2</v>
      </c>
    </row>
    <row r="193" spans="1:10" x14ac:dyDescent="0.25">
      <c r="A193" s="45"/>
      <c r="B193" s="37"/>
      <c r="C193" s="38"/>
      <c r="D193" s="38"/>
      <c r="E193" s="38"/>
      <c r="F193" s="38"/>
      <c r="G193" s="40" t="s">
        <v>67</v>
      </c>
      <c r="H193" s="36" t="s">
        <v>68</v>
      </c>
      <c r="I193" s="38"/>
      <c r="J193" s="47">
        <v>9.1E-4</v>
      </c>
    </row>
    <row r="194" spans="1:10" x14ac:dyDescent="0.25">
      <c r="A194" s="45"/>
      <c r="B194" s="37"/>
      <c r="C194" s="38"/>
      <c r="D194" s="38"/>
      <c r="E194" s="38"/>
      <c r="F194" s="38"/>
      <c r="G194" s="40" t="s">
        <v>69</v>
      </c>
      <c r="H194" s="36" t="s">
        <v>54</v>
      </c>
      <c r="I194" s="38"/>
      <c r="J194" s="41">
        <v>8.7311999999999994</v>
      </c>
    </row>
    <row r="195" spans="1:10" x14ac:dyDescent="0.25">
      <c r="A195" s="50"/>
      <c r="B195" s="28" t="s">
        <v>165</v>
      </c>
      <c r="C195" s="51"/>
      <c r="D195" s="51"/>
      <c r="E195" s="51"/>
      <c r="F195" s="51"/>
      <c r="G195" s="37"/>
      <c r="H195" s="38"/>
      <c r="I195" s="38"/>
      <c r="J195" s="38"/>
    </row>
    <row r="196" spans="1:10" ht="25.5" x14ac:dyDescent="0.25">
      <c r="A196" s="34"/>
      <c r="B196" s="35" t="s">
        <v>166</v>
      </c>
      <c r="C196" s="36"/>
      <c r="D196" s="36"/>
      <c r="E196" s="36"/>
      <c r="F196" s="36"/>
      <c r="G196" s="37"/>
      <c r="H196" s="38"/>
      <c r="I196" s="38"/>
      <c r="J196" s="38"/>
    </row>
    <row r="197" spans="1:10" ht="63.75" x14ac:dyDescent="0.25">
      <c r="A197" s="39">
        <v>71</v>
      </c>
      <c r="B197" s="40" t="s">
        <v>167</v>
      </c>
      <c r="C197" s="36" t="s">
        <v>14</v>
      </c>
      <c r="D197" s="41">
        <v>0.1832</v>
      </c>
      <c r="E197" s="59"/>
      <c r="F197" s="42">
        <f t="shared" ref="F197:F199" si="15">D197*E197</f>
        <v>0</v>
      </c>
      <c r="G197" s="37"/>
      <c r="H197" s="38"/>
      <c r="I197" s="38"/>
      <c r="J197" s="38"/>
    </row>
    <row r="198" spans="1:10" ht="38.25" x14ac:dyDescent="0.25">
      <c r="A198" s="39">
        <v>72</v>
      </c>
      <c r="B198" s="40" t="s">
        <v>168</v>
      </c>
      <c r="C198" s="36" t="s">
        <v>14</v>
      </c>
      <c r="D198" s="41">
        <v>1.7500000000000002E-2</v>
      </c>
      <c r="E198" s="59"/>
      <c r="F198" s="42">
        <f t="shared" si="15"/>
        <v>0</v>
      </c>
      <c r="G198" s="40" t="s">
        <v>169</v>
      </c>
      <c r="H198" s="36" t="s">
        <v>68</v>
      </c>
      <c r="I198" s="38"/>
      <c r="J198" s="43">
        <v>6.9999999999999999E-6</v>
      </c>
    </row>
    <row r="199" spans="1:10" ht="25.5" x14ac:dyDescent="0.25">
      <c r="A199" s="39">
        <v>73</v>
      </c>
      <c r="B199" s="40" t="s">
        <v>170</v>
      </c>
      <c r="C199" s="36" t="s">
        <v>14</v>
      </c>
      <c r="D199" s="41">
        <v>1.7500000000000002E-2</v>
      </c>
      <c r="E199" s="59"/>
      <c r="F199" s="42">
        <f t="shared" si="15"/>
        <v>0</v>
      </c>
      <c r="G199" s="40" t="s">
        <v>171</v>
      </c>
      <c r="H199" s="36" t="s">
        <v>39</v>
      </c>
      <c r="I199" s="38"/>
      <c r="J199" s="41">
        <v>1.7500000000000002E-2</v>
      </c>
    </row>
    <row r="200" spans="1:10" x14ac:dyDescent="0.25">
      <c r="A200" s="45"/>
      <c r="B200" s="37"/>
      <c r="C200" s="38"/>
      <c r="D200" s="38"/>
      <c r="E200" s="38"/>
      <c r="F200" s="38"/>
      <c r="G200" s="40" t="s">
        <v>172</v>
      </c>
      <c r="H200" s="36" t="s">
        <v>68</v>
      </c>
      <c r="I200" s="38"/>
      <c r="J200" s="47">
        <v>2.0000000000000002E-5</v>
      </c>
    </row>
    <row r="201" spans="1:10" x14ac:dyDescent="0.25">
      <c r="A201" s="45"/>
      <c r="B201" s="37"/>
      <c r="C201" s="38"/>
      <c r="D201" s="38"/>
      <c r="E201" s="38"/>
      <c r="F201" s="38"/>
      <c r="G201" s="40" t="s">
        <v>173</v>
      </c>
      <c r="H201" s="36" t="s">
        <v>49</v>
      </c>
      <c r="I201" s="38"/>
      <c r="J201" s="46">
        <v>1.7849999999999999</v>
      </c>
    </row>
    <row r="202" spans="1:10" x14ac:dyDescent="0.25">
      <c r="A202" s="45"/>
      <c r="B202" s="37"/>
      <c r="C202" s="38"/>
      <c r="D202" s="38"/>
      <c r="E202" s="38"/>
      <c r="F202" s="38"/>
      <c r="G202" s="40" t="s">
        <v>57</v>
      </c>
      <c r="H202" s="36" t="s">
        <v>54</v>
      </c>
      <c r="I202" s="38"/>
      <c r="J202" s="41">
        <v>3.5000000000000001E-3</v>
      </c>
    </row>
    <row r="203" spans="1:10" x14ac:dyDescent="0.25">
      <c r="A203" s="45"/>
      <c r="B203" s="37"/>
      <c r="C203" s="38"/>
      <c r="D203" s="38"/>
      <c r="E203" s="38"/>
      <c r="F203" s="38"/>
      <c r="G203" s="40" t="s">
        <v>174</v>
      </c>
      <c r="H203" s="36" t="s">
        <v>28</v>
      </c>
      <c r="I203" s="38"/>
      <c r="J203" s="41">
        <v>8.2600000000000007E-2</v>
      </c>
    </row>
    <row r="204" spans="1:10" ht="51" x14ac:dyDescent="0.25">
      <c r="A204" s="39">
        <v>74</v>
      </c>
      <c r="B204" s="40" t="s">
        <v>175</v>
      </c>
      <c r="C204" s="36" t="s">
        <v>14</v>
      </c>
      <c r="D204" s="41">
        <v>8.5900000000000004E-2</v>
      </c>
      <c r="E204" s="59"/>
      <c r="F204" s="42">
        <f>D204*E204</f>
        <v>0</v>
      </c>
      <c r="G204" s="40" t="s">
        <v>128</v>
      </c>
      <c r="H204" s="36" t="s">
        <v>52</v>
      </c>
      <c r="I204" s="38"/>
      <c r="J204" s="47">
        <v>1.3125500000000001</v>
      </c>
    </row>
    <row r="205" spans="1:10" x14ac:dyDescent="0.25">
      <c r="A205" s="45"/>
      <c r="B205" s="37"/>
      <c r="C205" s="38"/>
      <c r="D205" s="38"/>
      <c r="E205" s="38"/>
      <c r="F205" s="38"/>
      <c r="G205" s="40" t="s">
        <v>129</v>
      </c>
      <c r="H205" s="36" t="s">
        <v>39</v>
      </c>
      <c r="I205" s="38"/>
      <c r="J205" s="41">
        <v>31.095800000000001</v>
      </c>
    </row>
    <row r="206" spans="1:10" ht="25.5" x14ac:dyDescent="0.25">
      <c r="A206" s="45"/>
      <c r="B206" s="37"/>
      <c r="C206" s="38"/>
      <c r="D206" s="38"/>
      <c r="E206" s="38"/>
      <c r="F206" s="38"/>
      <c r="G206" s="40" t="s">
        <v>176</v>
      </c>
      <c r="H206" s="36" t="s">
        <v>49</v>
      </c>
      <c r="I206" s="38"/>
      <c r="J206" s="42">
        <v>8.59</v>
      </c>
    </row>
    <row r="207" spans="1:10" ht="51" x14ac:dyDescent="0.25">
      <c r="A207" s="39">
        <v>75</v>
      </c>
      <c r="B207" s="40" t="s">
        <v>177</v>
      </c>
      <c r="C207" s="36" t="s">
        <v>14</v>
      </c>
      <c r="D207" s="41">
        <v>0.1031</v>
      </c>
      <c r="E207" s="59"/>
      <c r="F207" s="42">
        <f>D207*E207</f>
        <v>0</v>
      </c>
      <c r="G207" s="40" t="s">
        <v>128</v>
      </c>
      <c r="H207" s="36" t="s">
        <v>52</v>
      </c>
      <c r="I207" s="38"/>
      <c r="J207" s="47">
        <v>1.5753699999999999</v>
      </c>
    </row>
    <row r="208" spans="1:10" x14ac:dyDescent="0.25">
      <c r="A208" s="45"/>
      <c r="B208" s="37"/>
      <c r="C208" s="38"/>
      <c r="D208" s="38"/>
      <c r="E208" s="38"/>
      <c r="F208" s="38"/>
      <c r="G208" s="40" t="s">
        <v>129</v>
      </c>
      <c r="H208" s="36" t="s">
        <v>39</v>
      </c>
      <c r="I208" s="38"/>
      <c r="J208" s="41">
        <v>37.322200000000002</v>
      </c>
    </row>
    <row r="209" spans="1:10" ht="38.25" x14ac:dyDescent="0.25">
      <c r="A209" s="45"/>
      <c r="B209" s="37"/>
      <c r="C209" s="38"/>
      <c r="D209" s="38"/>
      <c r="E209" s="38"/>
      <c r="F209" s="38"/>
      <c r="G209" s="40" t="s">
        <v>178</v>
      </c>
      <c r="H209" s="36" t="s">
        <v>49</v>
      </c>
      <c r="I209" s="38"/>
      <c r="J209" s="42">
        <v>10.31</v>
      </c>
    </row>
    <row r="210" spans="1:10" x14ac:dyDescent="0.25">
      <c r="A210" s="39">
        <v>76</v>
      </c>
      <c r="B210" s="40" t="s">
        <v>179</v>
      </c>
      <c r="C210" s="36" t="s">
        <v>68</v>
      </c>
      <c r="D210" s="46">
        <v>6.7000000000000004E-2</v>
      </c>
      <c r="E210" s="59"/>
      <c r="F210" s="42">
        <f>D210*E210</f>
        <v>0</v>
      </c>
      <c r="G210" s="40" t="s">
        <v>180</v>
      </c>
      <c r="H210" s="36" t="s">
        <v>77</v>
      </c>
      <c r="I210" s="38"/>
      <c r="J210" s="41">
        <v>8.0399999999999999E-2</v>
      </c>
    </row>
    <row r="211" spans="1:10" x14ac:dyDescent="0.25">
      <c r="A211" s="45"/>
      <c r="B211" s="37"/>
      <c r="C211" s="38"/>
      <c r="D211" s="38"/>
      <c r="E211" s="38"/>
      <c r="F211" s="38"/>
      <c r="G211" s="40" t="s">
        <v>181</v>
      </c>
      <c r="H211" s="36" t="s">
        <v>68</v>
      </c>
      <c r="I211" s="38"/>
      <c r="J211" s="47">
        <v>9.0000000000000006E-5</v>
      </c>
    </row>
    <row r="212" spans="1:10" x14ac:dyDescent="0.25">
      <c r="A212" s="45"/>
      <c r="B212" s="37"/>
      <c r="C212" s="38"/>
      <c r="D212" s="38"/>
      <c r="E212" s="38"/>
      <c r="F212" s="38"/>
      <c r="G212" s="40" t="s">
        <v>182</v>
      </c>
      <c r="H212" s="36" t="s">
        <v>68</v>
      </c>
      <c r="I212" s="38"/>
      <c r="J212" s="47">
        <v>9.3999999999999997E-4</v>
      </c>
    </row>
    <row r="213" spans="1:10" x14ac:dyDescent="0.25">
      <c r="A213" s="45"/>
      <c r="B213" s="37"/>
      <c r="C213" s="38"/>
      <c r="D213" s="38"/>
      <c r="E213" s="38"/>
      <c r="F213" s="38"/>
      <c r="G213" s="40" t="s">
        <v>183</v>
      </c>
      <c r="H213" s="36" t="s">
        <v>77</v>
      </c>
      <c r="I213" s="38"/>
      <c r="J213" s="41">
        <v>7.4000000000000003E-3</v>
      </c>
    </row>
    <row r="214" spans="1:10" x14ac:dyDescent="0.25">
      <c r="A214" s="45"/>
      <c r="B214" s="37"/>
      <c r="C214" s="38"/>
      <c r="D214" s="38"/>
      <c r="E214" s="38"/>
      <c r="F214" s="38"/>
      <c r="G214" s="40" t="s">
        <v>184</v>
      </c>
      <c r="H214" s="36" t="s">
        <v>39</v>
      </c>
      <c r="I214" s="38"/>
      <c r="J214" s="36">
        <v>1</v>
      </c>
    </row>
    <row r="215" spans="1:10" ht="63.75" x14ac:dyDescent="0.25">
      <c r="A215" s="39">
        <v>77</v>
      </c>
      <c r="B215" s="40" t="s">
        <v>185</v>
      </c>
      <c r="C215" s="36" t="s">
        <v>14</v>
      </c>
      <c r="D215" s="41">
        <v>0.22289999999999999</v>
      </c>
      <c r="E215" s="59"/>
      <c r="F215" s="42">
        <f>D215*E215</f>
        <v>0</v>
      </c>
      <c r="G215" s="40" t="s">
        <v>41</v>
      </c>
      <c r="H215" s="36" t="s">
        <v>39</v>
      </c>
      <c r="I215" s="38"/>
      <c r="J215" s="41">
        <v>371.57429999999999</v>
      </c>
    </row>
    <row r="216" spans="1:10" x14ac:dyDescent="0.25">
      <c r="A216" s="45"/>
      <c r="B216" s="37"/>
      <c r="C216" s="38"/>
      <c r="D216" s="38"/>
      <c r="E216" s="38"/>
      <c r="F216" s="38"/>
      <c r="G216" s="40" t="s">
        <v>149</v>
      </c>
      <c r="H216" s="36" t="s">
        <v>39</v>
      </c>
      <c r="I216" s="38"/>
      <c r="J216" s="41">
        <v>1021.5507</v>
      </c>
    </row>
    <row r="217" spans="1:10" x14ac:dyDescent="0.25">
      <c r="A217" s="45"/>
      <c r="B217" s="37"/>
      <c r="C217" s="38"/>
      <c r="D217" s="38"/>
      <c r="E217" s="38"/>
      <c r="F217" s="38"/>
      <c r="G217" s="40" t="s">
        <v>94</v>
      </c>
      <c r="H217" s="36" t="s">
        <v>68</v>
      </c>
      <c r="I217" s="38"/>
      <c r="J217" s="47">
        <v>4.0099999999999997E-3</v>
      </c>
    </row>
    <row r="218" spans="1:10" x14ac:dyDescent="0.25">
      <c r="A218" s="45"/>
      <c r="B218" s="37"/>
      <c r="C218" s="38"/>
      <c r="D218" s="38"/>
      <c r="E218" s="38"/>
      <c r="F218" s="38"/>
      <c r="G218" s="40" t="s">
        <v>186</v>
      </c>
      <c r="H218" s="36" t="s">
        <v>49</v>
      </c>
      <c r="I218" s="38"/>
      <c r="J218" s="41">
        <v>23.404499999999999</v>
      </c>
    </row>
    <row r="219" spans="1:10" x14ac:dyDescent="0.25">
      <c r="A219" s="45"/>
      <c r="B219" s="37"/>
      <c r="C219" s="38"/>
      <c r="D219" s="38"/>
      <c r="E219" s="38"/>
      <c r="F219" s="38"/>
      <c r="G219" s="40" t="s">
        <v>187</v>
      </c>
      <c r="H219" s="36" t="s">
        <v>43</v>
      </c>
      <c r="I219" s="38"/>
      <c r="J219" s="41">
        <v>74.225700000000003</v>
      </c>
    </row>
    <row r="220" spans="1:10" x14ac:dyDescent="0.25">
      <c r="A220" s="45"/>
      <c r="B220" s="37"/>
      <c r="C220" s="38"/>
      <c r="D220" s="38"/>
      <c r="E220" s="38"/>
      <c r="F220" s="38"/>
      <c r="G220" s="40" t="s">
        <v>188</v>
      </c>
      <c r="H220" s="36" t="s">
        <v>43</v>
      </c>
      <c r="I220" s="38"/>
      <c r="J220" s="41">
        <v>102.0882</v>
      </c>
    </row>
    <row r="221" spans="1:10" x14ac:dyDescent="0.25">
      <c r="A221" s="45"/>
      <c r="B221" s="37"/>
      <c r="C221" s="38"/>
      <c r="D221" s="38"/>
      <c r="E221" s="38"/>
      <c r="F221" s="38"/>
      <c r="G221" s="40" t="s">
        <v>189</v>
      </c>
      <c r="H221" s="36" t="s">
        <v>43</v>
      </c>
      <c r="I221" s="38"/>
      <c r="J221" s="36">
        <v>46</v>
      </c>
    </row>
    <row r="222" spans="1:10" x14ac:dyDescent="0.25">
      <c r="A222" s="45"/>
      <c r="B222" s="37"/>
      <c r="C222" s="38"/>
      <c r="D222" s="38"/>
      <c r="E222" s="38"/>
      <c r="F222" s="38"/>
      <c r="G222" s="40" t="s">
        <v>190</v>
      </c>
      <c r="H222" s="36" t="s">
        <v>39</v>
      </c>
      <c r="I222" s="38"/>
      <c r="J222" s="42">
        <v>267.48</v>
      </c>
    </row>
    <row r="223" spans="1:10" x14ac:dyDescent="0.25">
      <c r="A223" s="39">
        <v>78</v>
      </c>
      <c r="B223" s="40" t="s">
        <v>141</v>
      </c>
      <c r="C223" s="36" t="s">
        <v>14</v>
      </c>
      <c r="D223" s="41">
        <v>0.22289999999999999</v>
      </c>
      <c r="E223" s="59"/>
      <c r="F223" s="42">
        <f t="shared" ref="F223:F224" si="16">D223*E223</f>
        <v>0</v>
      </c>
      <c r="G223" s="40" t="s">
        <v>104</v>
      </c>
      <c r="H223" s="36" t="s">
        <v>49</v>
      </c>
      <c r="I223" s="38"/>
      <c r="J223" s="41">
        <v>23.404499999999999</v>
      </c>
    </row>
    <row r="224" spans="1:10" ht="25.5" x14ac:dyDescent="0.25">
      <c r="A224" s="39">
        <v>79</v>
      </c>
      <c r="B224" s="40" t="s">
        <v>142</v>
      </c>
      <c r="C224" s="36" t="s">
        <v>14</v>
      </c>
      <c r="D224" s="41">
        <v>0.22289999999999999</v>
      </c>
      <c r="E224" s="59"/>
      <c r="F224" s="42">
        <f t="shared" si="16"/>
        <v>0</v>
      </c>
      <c r="G224" s="40" t="s">
        <v>50</v>
      </c>
      <c r="H224" s="36" t="s">
        <v>49</v>
      </c>
      <c r="I224" s="38"/>
      <c r="J224" s="47">
        <v>0.17832000000000001</v>
      </c>
    </row>
    <row r="225" spans="1:10" x14ac:dyDescent="0.25">
      <c r="A225" s="45"/>
      <c r="B225" s="37"/>
      <c r="C225" s="38"/>
      <c r="D225" s="38"/>
      <c r="E225" s="38"/>
      <c r="F225" s="38"/>
      <c r="G225" s="40" t="s">
        <v>57</v>
      </c>
      <c r="H225" s="36" t="s">
        <v>54</v>
      </c>
      <c r="I225" s="38"/>
      <c r="J225" s="47">
        <v>0.11144999999999999</v>
      </c>
    </row>
    <row r="226" spans="1:10" x14ac:dyDescent="0.25">
      <c r="A226" s="45"/>
      <c r="B226" s="37"/>
      <c r="C226" s="38"/>
      <c r="D226" s="38"/>
      <c r="E226" s="38"/>
      <c r="F226" s="38"/>
      <c r="G226" s="40" t="s">
        <v>143</v>
      </c>
      <c r="H226" s="36" t="s">
        <v>52</v>
      </c>
      <c r="I226" s="38"/>
      <c r="J226" s="47">
        <v>3.21645</v>
      </c>
    </row>
    <row r="227" spans="1:10" x14ac:dyDescent="0.25">
      <c r="A227" s="45"/>
      <c r="B227" s="37"/>
      <c r="C227" s="38"/>
      <c r="D227" s="38"/>
      <c r="E227" s="38"/>
      <c r="F227" s="38"/>
      <c r="G227" s="40" t="s">
        <v>106</v>
      </c>
      <c r="H227" s="36" t="s">
        <v>54</v>
      </c>
      <c r="I227" s="38"/>
      <c r="J227" s="46">
        <v>40.122</v>
      </c>
    </row>
    <row r="228" spans="1:10" ht="25.5" x14ac:dyDescent="0.25">
      <c r="A228" s="39">
        <v>80</v>
      </c>
      <c r="B228" s="40" t="s">
        <v>60</v>
      </c>
      <c r="C228" s="36" t="s">
        <v>14</v>
      </c>
      <c r="D228" s="41">
        <v>0.22289999999999999</v>
      </c>
      <c r="E228" s="59"/>
      <c r="F228" s="42">
        <f t="shared" ref="F228:F230" si="17">D228*E228</f>
        <v>0</v>
      </c>
      <c r="G228" s="40" t="s">
        <v>59</v>
      </c>
      <c r="H228" s="36" t="s">
        <v>54</v>
      </c>
      <c r="I228" s="38"/>
      <c r="J228" s="46">
        <v>40.122</v>
      </c>
    </row>
    <row r="229" spans="1:10" ht="25.5" x14ac:dyDescent="0.25">
      <c r="A229" s="39">
        <v>81</v>
      </c>
      <c r="B229" s="40" t="s">
        <v>145</v>
      </c>
      <c r="C229" s="36" t="s">
        <v>14</v>
      </c>
      <c r="D229" s="41">
        <v>0.37540000000000001</v>
      </c>
      <c r="E229" s="59"/>
      <c r="F229" s="42">
        <f t="shared" si="17"/>
        <v>0</v>
      </c>
      <c r="G229" s="40" t="s">
        <v>58</v>
      </c>
      <c r="H229" s="36" t="s">
        <v>52</v>
      </c>
      <c r="I229" s="38"/>
      <c r="J229" s="46">
        <v>7.508</v>
      </c>
    </row>
    <row r="230" spans="1:10" ht="51" x14ac:dyDescent="0.25">
      <c r="A230" s="39">
        <v>82</v>
      </c>
      <c r="B230" s="40" t="s">
        <v>108</v>
      </c>
      <c r="C230" s="36" t="s">
        <v>14</v>
      </c>
      <c r="D230" s="41">
        <v>0.37540000000000001</v>
      </c>
      <c r="E230" s="59"/>
      <c r="F230" s="42">
        <f t="shared" si="17"/>
        <v>0</v>
      </c>
      <c r="G230" s="40" t="s">
        <v>50</v>
      </c>
      <c r="H230" s="36" t="s">
        <v>49</v>
      </c>
      <c r="I230" s="38"/>
      <c r="J230" s="47">
        <v>0.11262</v>
      </c>
    </row>
    <row r="231" spans="1:10" x14ac:dyDescent="0.25">
      <c r="A231" s="45"/>
      <c r="B231" s="37"/>
      <c r="C231" s="38"/>
      <c r="D231" s="38"/>
      <c r="E231" s="38"/>
      <c r="F231" s="38"/>
      <c r="G231" s="40" t="s">
        <v>57</v>
      </c>
      <c r="H231" s="36" t="s">
        <v>54</v>
      </c>
      <c r="I231" s="38"/>
      <c r="J231" s="47">
        <v>0.11637</v>
      </c>
    </row>
    <row r="232" spans="1:10" x14ac:dyDescent="0.25">
      <c r="A232" s="45"/>
      <c r="B232" s="37"/>
      <c r="C232" s="38"/>
      <c r="D232" s="38"/>
      <c r="E232" s="38"/>
      <c r="F232" s="38"/>
      <c r="G232" s="40" t="s">
        <v>67</v>
      </c>
      <c r="H232" s="36" t="s">
        <v>68</v>
      </c>
      <c r="I232" s="38"/>
      <c r="J232" s="47">
        <v>1.8799999999999999E-3</v>
      </c>
    </row>
    <row r="233" spans="1:10" x14ac:dyDescent="0.25">
      <c r="A233" s="45"/>
      <c r="B233" s="37"/>
      <c r="C233" s="38"/>
      <c r="D233" s="38"/>
      <c r="E233" s="38"/>
      <c r="F233" s="38"/>
      <c r="G233" s="40" t="s">
        <v>69</v>
      </c>
      <c r="H233" s="36" t="s">
        <v>54</v>
      </c>
      <c r="I233" s="38"/>
      <c r="J233" s="41">
        <v>18.019200000000001</v>
      </c>
    </row>
    <row r="234" spans="1:10" ht="25.5" x14ac:dyDescent="0.25">
      <c r="A234" s="39">
        <v>83</v>
      </c>
      <c r="B234" s="40" t="s">
        <v>191</v>
      </c>
      <c r="C234" s="36" t="s">
        <v>28</v>
      </c>
      <c r="D234" s="42">
        <v>0.83</v>
      </c>
      <c r="E234" s="59"/>
      <c r="F234" s="42">
        <f>D234*E234</f>
        <v>0</v>
      </c>
      <c r="G234" s="40" t="s">
        <v>192</v>
      </c>
      <c r="H234" s="36" t="s">
        <v>54</v>
      </c>
      <c r="I234" s="38"/>
      <c r="J234" s="41">
        <v>4.2744999999999997</v>
      </c>
    </row>
    <row r="235" spans="1:10" x14ac:dyDescent="0.25">
      <c r="A235" s="45"/>
      <c r="B235" s="37"/>
      <c r="C235" s="38"/>
      <c r="D235" s="38"/>
      <c r="E235" s="38"/>
      <c r="F235" s="38"/>
      <c r="G235" s="40" t="s">
        <v>193</v>
      </c>
      <c r="H235" s="36" t="s">
        <v>43</v>
      </c>
      <c r="I235" s="38"/>
      <c r="J235" s="42">
        <v>87.15</v>
      </c>
    </row>
    <row r="236" spans="1:10" ht="25.5" x14ac:dyDescent="0.25">
      <c r="A236" s="39"/>
      <c r="B236" s="35" t="s">
        <v>194</v>
      </c>
      <c r="C236" s="36"/>
      <c r="D236" s="36"/>
      <c r="E236" s="36"/>
      <c r="F236" s="36"/>
      <c r="G236" s="37"/>
      <c r="H236" s="38"/>
      <c r="I236" s="38"/>
      <c r="J236" s="38"/>
    </row>
    <row r="237" spans="1:10" ht="38.25" x14ac:dyDescent="0.25">
      <c r="A237" s="39">
        <v>84</v>
      </c>
      <c r="B237" s="40" t="s">
        <v>195</v>
      </c>
      <c r="C237" s="36" t="s">
        <v>28</v>
      </c>
      <c r="D237" s="46">
        <v>0.113</v>
      </c>
      <c r="E237" s="59"/>
      <c r="F237" s="42">
        <f t="shared" ref="F237:F238" si="18">D237*E237</f>
        <v>0</v>
      </c>
      <c r="G237" s="37"/>
      <c r="H237" s="38"/>
      <c r="I237" s="38"/>
      <c r="J237" s="38"/>
    </row>
    <row r="238" spans="1:10" ht="38.25" x14ac:dyDescent="0.25">
      <c r="A238" s="39">
        <v>85</v>
      </c>
      <c r="B238" s="40" t="s">
        <v>196</v>
      </c>
      <c r="C238" s="36" t="s">
        <v>28</v>
      </c>
      <c r="D238" s="46">
        <v>0.113</v>
      </c>
      <c r="E238" s="59"/>
      <c r="F238" s="42">
        <f t="shared" si="18"/>
        <v>0</v>
      </c>
      <c r="G238" s="40" t="s">
        <v>128</v>
      </c>
      <c r="H238" s="36" t="s">
        <v>52</v>
      </c>
      <c r="I238" s="38"/>
      <c r="J238" s="47">
        <v>1.5684400000000001</v>
      </c>
    </row>
    <row r="239" spans="1:10" ht="25.5" x14ac:dyDescent="0.25">
      <c r="A239" s="45"/>
      <c r="B239" s="37"/>
      <c r="C239" s="38"/>
      <c r="D239" s="38"/>
      <c r="E239" s="38"/>
      <c r="F239" s="38"/>
      <c r="G239" s="40" t="s">
        <v>139</v>
      </c>
      <c r="H239" s="36" t="s">
        <v>43</v>
      </c>
      <c r="I239" s="38"/>
      <c r="J239" s="46">
        <v>11.526</v>
      </c>
    </row>
    <row r="240" spans="1:10" x14ac:dyDescent="0.25">
      <c r="A240" s="45"/>
      <c r="B240" s="37"/>
      <c r="C240" s="38"/>
      <c r="D240" s="38"/>
      <c r="E240" s="38"/>
      <c r="F240" s="38"/>
      <c r="G240" s="40" t="s">
        <v>197</v>
      </c>
      <c r="H240" s="36" t="s">
        <v>39</v>
      </c>
      <c r="I240" s="38"/>
      <c r="J240" s="36">
        <v>12</v>
      </c>
    </row>
    <row r="241" spans="1:10" ht="38.25" x14ac:dyDescent="0.25">
      <c r="A241" s="39">
        <v>86</v>
      </c>
      <c r="B241" s="40" t="s">
        <v>198</v>
      </c>
      <c r="C241" s="36" t="s">
        <v>14</v>
      </c>
      <c r="D241" s="41">
        <v>0.12330000000000001</v>
      </c>
      <c r="E241" s="59"/>
      <c r="F241" s="42">
        <f t="shared" ref="F241:F242" si="19">D241*E241</f>
        <v>0</v>
      </c>
      <c r="G241" s="37"/>
      <c r="H241" s="38"/>
      <c r="I241" s="38"/>
      <c r="J241" s="38"/>
    </row>
    <row r="242" spans="1:10" ht="63.75" x14ac:dyDescent="0.25">
      <c r="A242" s="39">
        <v>87</v>
      </c>
      <c r="B242" s="40" t="s">
        <v>185</v>
      </c>
      <c r="C242" s="36" t="s">
        <v>14</v>
      </c>
      <c r="D242" s="41">
        <v>0.12330000000000001</v>
      </c>
      <c r="E242" s="59"/>
      <c r="F242" s="42">
        <f t="shared" si="19"/>
        <v>0</v>
      </c>
      <c r="G242" s="40" t="s">
        <v>41</v>
      </c>
      <c r="H242" s="36" t="s">
        <v>39</v>
      </c>
      <c r="I242" s="38"/>
      <c r="J242" s="41">
        <v>205.5411</v>
      </c>
    </row>
    <row r="243" spans="1:10" x14ac:dyDescent="0.25">
      <c r="A243" s="45"/>
      <c r="B243" s="37"/>
      <c r="C243" s="38"/>
      <c r="D243" s="38"/>
      <c r="E243" s="38"/>
      <c r="F243" s="38"/>
      <c r="G243" s="40" t="s">
        <v>149</v>
      </c>
      <c r="H243" s="36" t="s">
        <v>39</v>
      </c>
      <c r="I243" s="38"/>
      <c r="J243" s="41">
        <v>565.08389999999997</v>
      </c>
    </row>
    <row r="244" spans="1:10" x14ac:dyDescent="0.25">
      <c r="A244" s="45"/>
      <c r="B244" s="37"/>
      <c r="C244" s="38"/>
      <c r="D244" s="38"/>
      <c r="E244" s="38"/>
      <c r="F244" s="38"/>
      <c r="G244" s="40" t="s">
        <v>94</v>
      </c>
      <c r="H244" s="36" t="s">
        <v>68</v>
      </c>
      <c r="I244" s="38"/>
      <c r="J244" s="47">
        <v>2.2200000000000002E-3</v>
      </c>
    </row>
    <row r="245" spans="1:10" x14ac:dyDescent="0.25">
      <c r="A245" s="45"/>
      <c r="B245" s="37"/>
      <c r="C245" s="38"/>
      <c r="D245" s="38"/>
      <c r="E245" s="38"/>
      <c r="F245" s="38"/>
      <c r="G245" s="40" t="s">
        <v>186</v>
      </c>
      <c r="H245" s="36" t="s">
        <v>49</v>
      </c>
      <c r="I245" s="38"/>
      <c r="J245" s="41">
        <v>12.9465</v>
      </c>
    </row>
    <row r="246" spans="1:10" x14ac:dyDescent="0.25">
      <c r="A246" s="45"/>
      <c r="B246" s="37"/>
      <c r="C246" s="38"/>
      <c r="D246" s="38"/>
      <c r="E246" s="38"/>
      <c r="F246" s="38"/>
      <c r="G246" s="40" t="s">
        <v>187</v>
      </c>
      <c r="H246" s="36" t="s">
        <v>43</v>
      </c>
      <c r="I246" s="38"/>
      <c r="J246" s="41">
        <v>41.058900000000001</v>
      </c>
    </row>
    <row r="247" spans="1:10" x14ac:dyDescent="0.25">
      <c r="A247" s="45"/>
      <c r="B247" s="37"/>
      <c r="C247" s="38"/>
      <c r="D247" s="38"/>
      <c r="E247" s="38"/>
      <c r="F247" s="38"/>
      <c r="G247" s="40" t="s">
        <v>188</v>
      </c>
      <c r="H247" s="36" t="s">
        <v>43</v>
      </c>
      <c r="I247" s="38"/>
      <c r="J247" s="41">
        <v>56.471400000000003</v>
      </c>
    </row>
    <row r="248" spans="1:10" x14ac:dyDescent="0.25">
      <c r="A248" s="45"/>
      <c r="B248" s="37"/>
      <c r="C248" s="38"/>
      <c r="D248" s="38"/>
      <c r="E248" s="38"/>
      <c r="F248" s="38"/>
      <c r="G248" s="40" t="s">
        <v>189</v>
      </c>
      <c r="H248" s="36" t="s">
        <v>43</v>
      </c>
      <c r="I248" s="38"/>
      <c r="J248" s="36">
        <v>46</v>
      </c>
    </row>
    <row r="249" spans="1:10" x14ac:dyDescent="0.25">
      <c r="A249" s="45"/>
      <c r="B249" s="37"/>
      <c r="C249" s="38"/>
      <c r="D249" s="38"/>
      <c r="E249" s="38"/>
      <c r="F249" s="38"/>
      <c r="G249" s="40" t="s">
        <v>190</v>
      </c>
      <c r="H249" s="36" t="s">
        <v>39</v>
      </c>
      <c r="I249" s="38"/>
      <c r="J249" s="42">
        <v>147.96</v>
      </c>
    </row>
    <row r="250" spans="1:10" x14ac:dyDescent="0.25">
      <c r="A250" s="39">
        <v>88</v>
      </c>
      <c r="B250" s="40" t="s">
        <v>141</v>
      </c>
      <c r="C250" s="36" t="s">
        <v>14</v>
      </c>
      <c r="D250" s="41">
        <v>0.12330000000000001</v>
      </c>
      <c r="E250" s="59"/>
      <c r="F250" s="42">
        <f t="shared" ref="F250:F251" si="20">D250*E250</f>
        <v>0</v>
      </c>
      <c r="G250" s="40" t="s">
        <v>104</v>
      </c>
      <c r="H250" s="36" t="s">
        <v>49</v>
      </c>
      <c r="I250" s="38"/>
      <c r="J250" s="41">
        <v>12.9465</v>
      </c>
    </row>
    <row r="251" spans="1:10" ht="25.5" x14ac:dyDescent="0.25">
      <c r="A251" s="39">
        <v>89</v>
      </c>
      <c r="B251" s="40" t="s">
        <v>142</v>
      </c>
      <c r="C251" s="36" t="s">
        <v>14</v>
      </c>
      <c r="D251" s="41">
        <v>0.12330000000000001</v>
      </c>
      <c r="E251" s="59"/>
      <c r="F251" s="42">
        <f t="shared" si="20"/>
        <v>0</v>
      </c>
      <c r="G251" s="40" t="s">
        <v>50</v>
      </c>
      <c r="H251" s="36" t="s">
        <v>49</v>
      </c>
      <c r="I251" s="38"/>
      <c r="J251" s="47">
        <v>9.8640000000000005E-2</v>
      </c>
    </row>
    <row r="252" spans="1:10" x14ac:dyDescent="0.25">
      <c r="A252" s="45"/>
      <c r="B252" s="37"/>
      <c r="C252" s="38"/>
      <c r="D252" s="38"/>
      <c r="E252" s="38"/>
      <c r="F252" s="38"/>
      <c r="G252" s="40" t="s">
        <v>57</v>
      </c>
      <c r="H252" s="36" t="s">
        <v>54</v>
      </c>
      <c r="I252" s="38"/>
      <c r="J252" s="41">
        <v>6.1699999999999998E-2</v>
      </c>
    </row>
    <row r="253" spans="1:10" ht="25.5" x14ac:dyDescent="0.25">
      <c r="A253" s="45"/>
      <c r="B253" s="37"/>
      <c r="C253" s="38"/>
      <c r="D253" s="38"/>
      <c r="E253" s="38"/>
      <c r="F253" s="38"/>
      <c r="G253" s="40" t="s">
        <v>58</v>
      </c>
      <c r="H253" s="36" t="s">
        <v>52</v>
      </c>
      <c r="I253" s="38"/>
      <c r="J253" s="47">
        <v>1.77922</v>
      </c>
    </row>
    <row r="254" spans="1:10" x14ac:dyDescent="0.25">
      <c r="A254" s="45"/>
      <c r="B254" s="37"/>
      <c r="C254" s="38"/>
      <c r="D254" s="38"/>
      <c r="E254" s="38"/>
      <c r="F254" s="38"/>
      <c r="G254" s="40" t="s">
        <v>106</v>
      </c>
      <c r="H254" s="36" t="s">
        <v>54</v>
      </c>
      <c r="I254" s="38"/>
      <c r="J254" s="46">
        <v>22.193999999999999</v>
      </c>
    </row>
    <row r="255" spans="1:10" ht="25.5" x14ac:dyDescent="0.25">
      <c r="A255" s="39">
        <v>90</v>
      </c>
      <c r="B255" s="40" t="s">
        <v>60</v>
      </c>
      <c r="C255" s="36" t="s">
        <v>14</v>
      </c>
      <c r="D255" s="41">
        <v>0.12330000000000001</v>
      </c>
      <c r="E255" s="59"/>
      <c r="F255" s="42">
        <f t="shared" ref="F255:F256" si="21">D255*E255</f>
        <v>0</v>
      </c>
      <c r="G255" s="40" t="s">
        <v>59</v>
      </c>
      <c r="H255" s="36" t="s">
        <v>54</v>
      </c>
      <c r="I255" s="38"/>
      <c r="J255" s="46">
        <v>22.193999999999999</v>
      </c>
    </row>
    <row r="256" spans="1:10" ht="51" x14ac:dyDescent="0.25">
      <c r="A256" s="39">
        <v>91</v>
      </c>
      <c r="B256" s="40" t="s">
        <v>108</v>
      </c>
      <c r="C256" s="36" t="s">
        <v>14</v>
      </c>
      <c r="D256" s="41">
        <v>0.12330000000000001</v>
      </c>
      <c r="E256" s="59"/>
      <c r="F256" s="42">
        <f t="shared" si="21"/>
        <v>0</v>
      </c>
      <c r="G256" s="40" t="s">
        <v>50</v>
      </c>
      <c r="H256" s="36" t="s">
        <v>49</v>
      </c>
      <c r="I256" s="38"/>
      <c r="J256" s="47">
        <v>3.6990000000000002E-2</v>
      </c>
    </row>
    <row r="257" spans="1:10" x14ac:dyDescent="0.25">
      <c r="A257" s="45"/>
      <c r="B257" s="37"/>
      <c r="C257" s="38"/>
      <c r="D257" s="38"/>
      <c r="E257" s="38"/>
      <c r="F257" s="38"/>
      <c r="G257" s="40" t="s">
        <v>57</v>
      </c>
      <c r="H257" s="36" t="s">
        <v>54</v>
      </c>
      <c r="I257" s="38"/>
      <c r="J257" s="41">
        <v>3.8199999999999998E-2</v>
      </c>
    </row>
    <row r="258" spans="1:10" x14ac:dyDescent="0.25">
      <c r="A258" s="45"/>
      <c r="B258" s="37"/>
      <c r="C258" s="38"/>
      <c r="D258" s="38"/>
      <c r="E258" s="38"/>
      <c r="F258" s="38"/>
      <c r="G258" s="40" t="s">
        <v>67</v>
      </c>
      <c r="H258" s="36" t="s">
        <v>68</v>
      </c>
      <c r="I258" s="38"/>
      <c r="J258" s="47">
        <v>6.2E-4</v>
      </c>
    </row>
    <row r="259" spans="1:10" x14ac:dyDescent="0.25">
      <c r="A259" s="45"/>
      <c r="B259" s="37"/>
      <c r="C259" s="38"/>
      <c r="D259" s="38"/>
      <c r="E259" s="38"/>
      <c r="F259" s="38"/>
      <c r="G259" s="40" t="s">
        <v>69</v>
      </c>
      <c r="H259" s="36" t="s">
        <v>54</v>
      </c>
      <c r="I259" s="38"/>
      <c r="J259" s="41">
        <v>5.9184000000000001</v>
      </c>
    </row>
    <row r="260" spans="1:10" ht="25.5" x14ac:dyDescent="0.25">
      <c r="A260" s="39">
        <v>92</v>
      </c>
      <c r="B260" s="40" t="s">
        <v>191</v>
      </c>
      <c r="C260" s="36" t="s">
        <v>28</v>
      </c>
      <c r="D260" s="42">
        <v>0.22</v>
      </c>
      <c r="E260" s="59"/>
      <c r="F260" s="42">
        <f>D260*E260</f>
        <v>0</v>
      </c>
      <c r="G260" s="40" t="s">
        <v>192</v>
      </c>
      <c r="H260" s="36" t="s">
        <v>54</v>
      </c>
      <c r="I260" s="38"/>
      <c r="J260" s="46">
        <v>1.133</v>
      </c>
    </row>
    <row r="261" spans="1:10" x14ac:dyDescent="0.25">
      <c r="A261" s="45"/>
      <c r="B261" s="37"/>
      <c r="C261" s="38"/>
      <c r="D261" s="38"/>
      <c r="E261" s="38"/>
      <c r="F261" s="38"/>
      <c r="G261" s="40" t="s">
        <v>193</v>
      </c>
      <c r="H261" s="36" t="s">
        <v>43</v>
      </c>
      <c r="I261" s="38"/>
      <c r="J261" s="49">
        <v>23.1</v>
      </c>
    </row>
    <row r="262" spans="1:10" ht="25.5" x14ac:dyDescent="0.25">
      <c r="A262" s="39">
        <v>93</v>
      </c>
      <c r="B262" s="40" t="s">
        <v>199</v>
      </c>
      <c r="C262" s="36" t="s">
        <v>200</v>
      </c>
      <c r="D262" s="42">
        <v>2.75</v>
      </c>
      <c r="E262" s="59"/>
      <c r="F262" s="42">
        <f>D262*E262</f>
        <v>0</v>
      </c>
      <c r="G262" s="40" t="s">
        <v>201</v>
      </c>
      <c r="H262" s="36" t="s">
        <v>43</v>
      </c>
      <c r="I262" s="38"/>
      <c r="J262" s="49">
        <v>22.5</v>
      </c>
    </row>
    <row r="263" spans="1:10" ht="25.5" x14ac:dyDescent="0.25">
      <c r="A263" s="39"/>
      <c r="B263" s="37"/>
      <c r="C263" s="38"/>
      <c r="D263" s="38"/>
      <c r="E263" s="38"/>
      <c r="F263" s="38"/>
      <c r="G263" s="40" t="s">
        <v>202</v>
      </c>
      <c r="H263" s="36" t="s">
        <v>43</v>
      </c>
      <c r="I263" s="38"/>
      <c r="J263" s="36">
        <v>5</v>
      </c>
    </row>
    <row r="264" spans="1:10" ht="25.5" x14ac:dyDescent="0.25">
      <c r="A264" s="39"/>
      <c r="B264" s="35" t="s">
        <v>203</v>
      </c>
      <c r="C264" s="36"/>
      <c r="D264" s="36"/>
      <c r="E264" s="36"/>
      <c r="F264" s="36"/>
      <c r="G264" s="37"/>
      <c r="H264" s="38"/>
      <c r="I264" s="38"/>
      <c r="J264" s="38"/>
    </row>
    <row r="265" spans="1:10" ht="25.5" x14ac:dyDescent="0.25">
      <c r="A265" s="39">
        <v>94</v>
      </c>
      <c r="B265" s="40" t="s">
        <v>204</v>
      </c>
      <c r="C265" s="36" t="s">
        <v>30</v>
      </c>
      <c r="D265" s="42">
        <v>0.03</v>
      </c>
      <c r="E265" s="59"/>
      <c r="F265" s="42">
        <f t="shared" ref="F265:F267" si="22">D265*E265</f>
        <v>0</v>
      </c>
      <c r="G265" s="37"/>
      <c r="H265" s="38"/>
      <c r="I265" s="38"/>
      <c r="J265" s="38"/>
    </row>
    <row r="266" spans="1:10" ht="25.5" x14ac:dyDescent="0.25">
      <c r="A266" s="39">
        <v>95</v>
      </c>
      <c r="B266" s="40" t="s">
        <v>205</v>
      </c>
      <c r="C266" s="36" t="s">
        <v>25</v>
      </c>
      <c r="D266" s="49">
        <v>0.1</v>
      </c>
      <c r="E266" s="59"/>
      <c r="F266" s="42">
        <f t="shared" si="22"/>
        <v>0</v>
      </c>
      <c r="G266" s="37"/>
      <c r="H266" s="38"/>
      <c r="I266" s="38"/>
      <c r="J266" s="38"/>
    </row>
    <row r="267" spans="1:10" ht="38.25" x14ac:dyDescent="0.25">
      <c r="A267" s="39">
        <v>96</v>
      </c>
      <c r="B267" s="40" t="s">
        <v>71</v>
      </c>
      <c r="C267" s="36" t="s">
        <v>72</v>
      </c>
      <c r="D267" s="47">
        <v>4.496E-2</v>
      </c>
      <c r="E267" s="59"/>
      <c r="F267" s="42">
        <f t="shared" si="22"/>
        <v>0</v>
      </c>
      <c r="G267" s="40" t="s">
        <v>73</v>
      </c>
      <c r="H267" s="36" t="s">
        <v>68</v>
      </c>
      <c r="I267" s="38"/>
      <c r="J267" s="41">
        <v>2.9999999999999997E-4</v>
      </c>
    </row>
    <row r="268" spans="1:10" ht="25.5" x14ac:dyDescent="0.25">
      <c r="A268" s="45"/>
      <c r="B268" s="37"/>
      <c r="C268" s="38"/>
      <c r="D268" s="38"/>
      <c r="E268" s="38"/>
      <c r="F268" s="38"/>
      <c r="G268" s="40" t="s">
        <v>74</v>
      </c>
      <c r="H268" s="36" t="s">
        <v>75</v>
      </c>
      <c r="I268" s="38"/>
      <c r="J268" s="47">
        <v>2.563E-2</v>
      </c>
    </row>
    <row r="269" spans="1:10" ht="25.5" x14ac:dyDescent="0.25">
      <c r="A269" s="45"/>
      <c r="B269" s="37"/>
      <c r="C269" s="38"/>
      <c r="D269" s="38"/>
      <c r="E269" s="38"/>
      <c r="F269" s="38"/>
      <c r="G269" s="40" t="s">
        <v>76</v>
      </c>
      <c r="H269" s="36" t="s">
        <v>77</v>
      </c>
      <c r="I269" s="38"/>
      <c r="J269" s="47">
        <v>2.4279999999999999E-2</v>
      </c>
    </row>
    <row r="270" spans="1:10" x14ac:dyDescent="0.25">
      <c r="A270" s="45"/>
      <c r="B270" s="37"/>
      <c r="C270" s="38"/>
      <c r="D270" s="38"/>
      <c r="E270" s="38"/>
      <c r="F270" s="38"/>
      <c r="G270" s="40" t="s">
        <v>78</v>
      </c>
      <c r="H270" s="36" t="s">
        <v>68</v>
      </c>
      <c r="I270" s="38"/>
      <c r="J270" s="48">
        <v>4.3492799999999998E-2</v>
      </c>
    </row>
    <row r="271" spans="1:10" x14ac:dyDescent="0.25">
      <c r="A271" s="39"/>
      <c r="B271" s="37"/>
      <c r="C271" s="38"/>
      <c r="D271" s="38"/>
      <c r="E271" s="38"/>
      <c r="F271" s="38"/>
      <c r="G271" s="40" t="s">
        <v>79</v>
      </c>
      <c r="H271" s="36" t="s">
        <v>68</v>
      </c>
      <c r="I271" s="38"/>
      <c r="J271" s="48">
        <v>3.2656E-3</v>
      </c>
    </row>
    <row r="272" spans="1:10" ht="25.5" x14ac:dyDescent="0.25">
      <c r="A272" s="39"/>
      <c r="B272" s="37"/>
      <c r="C272" s="38"/>
      <c r="D272" s="38"/>
      <c r="E272" s="38"/>
      <c r="F272" s="38"/>
      <c r="G272" s="40" t="s">
        <v>80</v>
      </c>
      <c r="H272" s="36" t="s">
        <v>39</v>
      </c>
      <c r="I272" s="38"/>
      <c r="J272" s="36">
        <v>6</v>
      </c>
    </row>
    <row r="273" spans="1:10" x14ac:dyDescent="0.25">
      <c r="A273" s="39"/>
      <c r="B273" s="37"/>
      <c r="C273" s="38"/>
      <c r="D273" s="38"/>
      <c r="E273" s="38"/>
      <c r="F273" s="38"/>
      <c r="G273" s="40" t="s">
        <v>81</v>
      </c>
      <c r="H273" s="36" t="s">
        <v>39</v>
      </c>
      <c r="I273" s="38"/>
      <c r="J273" s="36">
        <v>24</v>
      </c>
    </row>
    <row r="274" spans="1:10" ht="25.5" x14ac:dyDescent="0.25">
      <c r="A274" s="39">
        <v>97</v>
      </c>
      <c r="B274" s="40" t="s">
        <v>82</v>
      </c>
      <c r="C274" s="36" t="s">
        <v>14</v>
      </c>
      <c r="D274" s="41">
        <v>1.8700000000000001E-2</v>
      </c>
      <c r="E274" s="59"/>
      <c r="F274" s="42">
        <f t="shared" ref="F274:F275" si="23">D274*E274</f>
        <v>0</v>
      </c>
      <c r="G274" s="40" t="s">
        <v>83</v>
      </c>
      <c r="H274" s="36" t="s">
        <v>54</v>
      </c>
      <c r="I274" s="38"/>
      <c r="J274" s="41">
        <v>2.0000000000000001E-4</v>
      </c>
    </row>
    <row r="275" spans="1:10" ht="25.5" x14ac:dyDescent="0.25">
      <c r="A275" s="39">
        <v>98</v>
      </c>
      <c r="B275" s="40" t="s">
        <v>84</v>
      </c>
      <c r="C275" s="36" t="s">
        <v>14</v>
      </c>
      <c r="D275" s="41">
        <v>1.8700000000000001E-2</v>
      </c>
      <c r="E275" s="59"/>
      <c r="F275" s="42">
        <f t="shared" si="23"/>
        <v>0</v>
      </c>
      <c r="G275" s="40" t="s">
        <v>85</v>
      </c>
      <c r="H275" s="36" t="s">
        <v>68</v>
      </c>
      <c r="I275" s="38"/>
      <c r="J275" s="41">
        <v>2.0000000000000001E-4</v>
      </c>
    </row>
    <row r="276" spans="1:10" x14ac:dyDescent="0.25">
      <c r="A276" s="45"/>
      <c r="B276" s="37"/>
      <c r="C276" s="38"/>
      <c r="D276" s="38"/>
      <c r="E276" s="38"/>
      <c r="F276" s="38"/>
      <c r="G276" s="40" t="s">
        <v>86</v>
      </c>
      <c r="H276" s="36" t="s">
        <v>68</v>
      </c>
      <c r="I276" s="38"/>
      <c r="J276" s="47">
        <v>3.0000000000000001E-5</v>
      </c>
    </row>
    <row r="277" spans="1:10" ht="25.5" x14ac:dyDescent="0.25">
      <c r="A277" s="39">
        <v>99</v>
      </c>
      <c r="B277" s="40" t="s">
        <v>87</v>
      </c>
      <c r="C277" s="36" t="s">
        <v>14</v>
      </c>
      <c r="D277" s="41">
        <v>1.8700000000000001E-2</v>
      </c>
      <c r="E277" s="59"/>
      <c r="F277" s="42">
        <f>D277*E277</f>
        <v>0</v>
      </c>
      <c r="G277" s="40" t="s">
        <v>88</v>
      </c>
      <c r="H277" s="36" t="s">
        <v>68</v>
      </c>
      <c r="I277" s="38"/>
      <c r="J277" s="47">
        <v>5.0000000000000002E-5</v>
      </c>
    </row>
    <row r="278" spans="1:10" x14ac:dyDescent="0.25">
      <c r="A278" s="45"/>
      <c r="B278" s="37"/>
      <c r="C278" s="38"/>
      <c r="D278" s="38"/>
      <c r="E278" s="38"/>
      <c r="F278" s="38"/>
      <c r="G278" s="40" t="s">
        <v>89</v>
      </c>
      <c r="H278" s="36" t="s">
        <v>68</v>
      </c>
      <c r="I278" s="38"/>
      <c r="J278" s="47">
        <v>7.1000000000000002E-4</v>
      </c>
    </row>
    <row r="279" spans="1:10" x14ac:dyDescent="0.25">
      <c r="A279" s="39"/>
      <c r="B279" s="35" t="s">
        <v>206</v>
      </c>
      <c r="C279" s="36"/>
      <c r="D279" s="36"/>
      <c r="E279" s="36"/>
      <c r="F279" s="36"/>
      <c r="G279" s="37"/>
      <c r="H279" s="38"/>
      <c r="I279" s="38"/>
      <c r="J279" s="38"/>
    </row>
    <row r="280" spans="1:10" ht="25.5" x14ac:dyDescent="0.25">
      <c r="A280" s="39">
        <v>100</v>
      </c>
      <c r="B280" s="40" t="s">
        <v>207</v>
      </c>
      <c r="C280" s="36" t="s">
        <v>39</v>
      </c>
      <c r="D280" s="36">
        <v>1</v>
      </c>
      <c r="E280" s="59"/>
      <c r="F280" s="42">
        <f>D280*E280</f>
        <v>0</v>
      </c>
      <c r="G280" s="40" t="s">
        <v>208</v>
      </c>
      <c r="H280" s="36" t="s">
        <v>68</v>
      </c>
      <c r="I280" s="38"/>
      <c r="J280" s="46">
        <v>8.9999999999999993E-3</v>
      </c>
    </row>
    <row r="281" spans="1:10" x14ac:dyDescent="0.25">
      <c r="A281" s="45"/>
      <c r="B281" s="37"/>
      <c r="C281" s="38"/>
      <c r="D281" s="38"/>
      <c r="E281" s="38"/>
      <c r="F281" s="38"/>
      <c r="G281" s="40" t="s">
        <v>209</v>
      </c>
      <c r="H281" s="36" t="s">
        <v>68</v>
      </c>
      <c r="I281" s="38"/>
      <c r="J281" s="41">
        <v>2.0000000000000001E-4</v>
      </c>
    </row>
    <row r="282" spans="1:10" ht="38.25" x14ac:dyDescent="0.25">
      <c r="A282" s="45"/>
      <c r="B282" s="37"/>
      <c r="C282" s="38"/>
      <c r="D282" s="38"/>
      <c r="E282" s="38"/>
      <c r="F282" s="38"/>
      <c r="G282" s="40" t="s">
        <v>210</v>
      </c>
      <c r="H282" s="36" t="s">
        <v>77</v>
      </c>
      <c r="I282" s="38"/>
      <c r="J282" s="41">
        <v>5.74E-2</v>
      </c>
    </row>
    <row r="283" spans="1:10" ht="38.25" x14ac:dyDescent="0.25">
      <c r="A283" s="45"/>
      <c r="B283" s="37"/>
      <c r="C283" s="38"/>
      <c r="D283" s="38"/>
      <c r="E283" s="38"/>
      <c r="F283" s="38"/>
      <c r="G283" s="40" t="s">
        <v>211</v>
      </c>
      <c r="H283" s="36" t="s">
        <v>77</v>
      </c>
      <c r="I283" s="38"/>
      <c r="J283" s="46">
        <v>5.3999999999999999E-2</v>
      </c>
    </row>
    <row r="284" spans="1:10" ht="25.5" x14ac:dyDescent="0.25">
      <c r="A284" s="45"/>
      <c r="B284" s="37"/>
      <c r="C284" s="38"/>
      <c r="D284" s="38"/>
      <c r="E284" s="38"/>
      <c r="F284" s="38"/>
      <c r="G284" s="40" t="s">
        <v>212</v>
      </c>
      <c r="H284" s="36" t="s">
        <v>77</v>
      </c>
      <c r="I284" s="38"/>
      <c r="J284" s="41">
        <v>1.61E-2</v>
      </c>
    </row>
    <row r="285" spans="1:10" x14ac:dyDescent="0.25">
      <c r="A285" s="45"/>
      <c r="B285" s="37"/>
      <c r="C285" s="38"/>
      <c r="D285" s="38"/>
      <c r="E285" s="38"/>
      <c r="F285" s="38"/>
      <c r="G285" s="40" t="s">
        <v>213</v>
      </c>
      <c r="H285" s="36" t="s">
        <v>68</v>
      </c>
      <c r="I285" s="38"/>
      <c r="J285" s="46">
        <v>7.0000000000000001E-3</v>
      </c>
    </row>
    <row r="286" spans="1:10" x14ac:dyDescent="0.25">
      <c r="A286" s="45"/>
      <c r="B286" s="37"/>
      <c r="C286" s="38"/>
      <c r="D286" s="38"/>
      <c r="E286" s="38"/>
      <c r="F286" s="38"/>
      <c r="G286" s="40" t="s">
        <v>214</v>
      </c>
      <c r="H286" s="36" t="s">
        <v>43</v>
      </c>
      <c r="I286" s="38"/>
      <c r="J286" s="49">
        <v>2.5</v>
      </c>
    </row>
    <row r="287" spans="1:10" x14ac:dyDescent="0.25">
      <c r="A287" s="45"/>
      <c r="B287" s="37"/>
      <c r="C287" s="38"/>
      <c r="D287" s="38"/>
      <c r="E287" s="38"/>
      <c r="F287" s="38"/>
      <c r="G287" s="40" t="s">
        <v>215</v>
      </c>
      <c r="H287" s="36" t="s">
        <v>77</v>
      </c>
      <c r="I287" s="38"/>
      <c r="J287" s="42">
        <v>0.05</v>
      </c>
    </row>
    <row r="288" spans="1:10" ht="25.5" x14ac:dyDescent="0.25">
      <c r="A288" s="45"/>
      <c r="B288" s="37"/>
      <c r="C288" s="38"/>
      <c r="D288" s="38"/>
      <c r="E288" s="38"/>
      <c r="F288" s="38"/>
      <c r="G288" s="40" t="s">
        <v>216</v>
      </c>
      <c r="H288" s="36" t="s">
        <v>77</v>
      </c>
      <c r="I288" s="38"/>
      <c r="J288" s="41">
        <v>2.9399999999999999E-2</v>
      </c>
    </row>
    <row r="289" spans="1:10" x14ac:dyDescent="0.25">
      <c r="A289" s="45"/>
      <c r="B289" s="37"/>
      <c r="C289" s="38"/>
      <c r="D289" s="38"/>
      <c r="E289" s="38"/>
      <c r="F289" s="38"/>
      <c r="G289" s="56" t="s">
        <v>217</v>
      </c>
      <c r="H289" s="36" t="s">
        <v>39</v>
      </c>
      <c r="I289" s="38"/>
      <c r="J289" s="36">
        <v>1</v>
      </c>
    </row>
    <row r="290" spans="1:10" ht="25.5" x14ac:dyDescent="0.25">
      <c r="A290" s="39">
        <v>101</v>
      </c>
      <c r="B290" s="40" t="s">
        <v>218</v>
      </c>
      <c r="C290" s="36" t="s">
        <v>49</v>
      </c>
      <c r="D290" s="36">
        <v>1</v>
      </c>
      <c r="E290" s="59"/>
      <c r="F290" s="42">
        <f>D290*E290</f>
        <v>0</v>
      </c>
      <c r="G290" s="56" t="s">
        <v>219</v>
      </c>
      <c r="H290" s="36" t="s">
        <v>68</v>
      </c>
      <c r="I290" s="38"/>
      <c r="J290" s="41">
        <v>2.9999999999999997E-4</v>
      </c>
    </row>
    <row r="291" spans="1:10" x14ac:dyDescent="0.25">
      <c r="A291" s="45"/>
      <c r="B291" s="37"/>
      <c r="C291" s="38"/>
      <c r="D291" s="38"/>
      <c r="E291" s="38"/>
      <c r="F291" s="38"/>
      <c r="G291" s="56" t="s">
        <v>220</v>
      </c>
      <c r="H291" s="36" t="s">
        <v>39</v>
      </c>
      <c r="I291" s="38"/>
      <c r="J291" s="36">
        <v>1</v>
      </c>
    </row>
    <row r="292" spans="1:10" x14ac:dyDescent="0.25">
      <c r="A292" s="39"/>
      <c r="B292" s="35" t="s">
        <v>221</v>
      </c>
      <c r="C292" s="36"/>
      <c r="D292" s="36"/>
      <c r="E292" s="36"/>
      <c r="F292" s="36"/>
      <c r="G292" s="57"/>
      <c r="H292" s="38"/>
      <c r="I292" s="38"/>
      <c r="J292" s="38"/>
    </row>
    <row r="293" spans="1:10" ht="38.25" x14ac:dyDescent="0.25">
      <c r="A293" s="39">
        <v>102</v>
      </c>
      <c r="B293" s="40" t="s">
        <v>156</v>
      </c>
      <c r="C293" s="36" t="s">
        <v>157</v>
      </c>
      <c r="D293" s="49">
        <v>0.5</v>
      </c>
      <c r="E293" s="59"/>
      <c r="F293" s="42">
        <f>D293*E293</f>
        <v>0</v>
      </c>
      <c r="G293" s="56" t="s">
        <v>158</v>
      </c>
      <c r="H293" s="36" t="s">
        <v>39</v>
      </c>
      <c r="I293" s="38"/>
      <c r="J293" s="36">
        <v>1</v>
      </c>
    </row>
    <row r="294" spans="1:10" ht="38.25" x14ac:dyDescent="0.25">
      <c r="A294" s="39"/>
      <c r="B294" s="37"/>
      <c r="C294" s="38"/>
      <c r="D294" s="38"/>
      <c r="E294" s="38"/>
      <c r="F294" s="38"/>
      <c r="G294" s="56" t="s">
        <v>222</v>
      </c>
      <c r="H294" s="36" t="s">
        <v>39</v>
      </c>
      <c r="I294" s="38"/>
      <c r="J294" s="58">
        <v>1</v>
      </c>
    </row>
    <row r="295" spans="1:10" ht="25.5" x14ac:dyDescent="0.25">
      <c r="A295" s="39"/>
      <c r="B295" s="37"/>
      <c r="C295" s="38"/>
      <c r="D295" s="38"/>
      <c r="E295" s="38"/>
      <c r="F295" s="38"/>
      <c r="G295" s="56" t="s">
        <v>159</v>
      </c>
      <c r="H295" s="36" t="s">
        <v>39</v>
      </c>
      <c r="I295" s="38"/>
      <c r="J295" s="58">
        <v>1</v>
      </c>
    </row>
    <row r="296" spans="1:10" ht="25.5" x14ac:dyDescent="0.25">
      <c r="A296" s="39"/>
      <c r="B296" s="37"/>
      <c r="C296" s="38"/>
      <c r="D296" s="38"/>
      <c r="E296" s="38"/>
      <c r="F296" s="38"/>
      <c r="G296" s="56" t="s">
        <v>159</v>
      </c>
      <c r="H296" s="36" t="s">
        <v>39</v>
      </c>
      <c r="I296" s="38"/>
      <c r="J296" s="58">
        <v>1</v>
      </c>
    </row>
    <row r="297" spans="1:10" ht="25.5" x14ac:dyDescent="0.25">
      <c r="A297" s="39"/>
      <c r="B297" s="37"/>
      <c r="C297" s="38"/>
      <c r="D297" s="38"/>
      <c r="E297" s="38"/>
      <c r="F297" s="38"/>
      <c r="G297" s="56" t="s">
        <v>160</v>
      </c>
      <c r="H297" s="36" t="s">
        <v>39</v>
      </c>
      <c r="I297" s="38"/>
      <c r="J297" s="36">
        <v>1</v>
      </c>
    </row>
    <row r="298" spans="1:10" ht="25.5" x14ac:dyDescent="0.25">
      <c r="A298" s="39">
        <v>103</v>
      </c>
      <c r="B298" s="40" t="s">
        <v>223</v>
      </c>
      <c r="C298" s="36" t="s">
        <v>157</v>
      </c>
      <c r="D298" s="49">
        <v>0.1</v>
      </c>
      <c r="E298" s="59"/>
      <c r="F298" s="42">
        <f>D298*E298</f>
        <v>0</v>
      </c>
      <c r="G298" s="40" t="s">
        <v>224</v>
      </c>
      <c r="H298" s="36" t="s">
        <v>39</v>
      </c>
      <c r="I298" s="38"/>
      <c r="J298" s="36">
        <v>1</v>
      </c>
    </row>
    <row r="299" spans="1:10" x14ac:dyDescent="0.25">
      <c r="A299" s="39"/>
      <c r="B299" s="37"/>
      <c r="C299" s="38"/>
      <c r="D299" s="38"/>
      <c r="E299" s="38"/>
      <c r="F299" s="38"/>
      <c r="G299" s="40" t="s">
        <v>161</v>
      </c>
      <c r="H299" s="36" t="s">
        <v>39</v>
      </c>
      <c r="I299" s="38"/>
      <c r="J299" s="36">
        <v>24</v>
      </c>
    </row>
    <row r="300" spans="1:10" x14ac:dyDescent="0.25">
      <c r="A300" s="39"/>
      <c r="B300" s="35" t="s">
        <v>225</v>
      </c>
      <c r="C300" s="36"/>
      <c r="D300" s="36"/>
      <c r="E300" s="36"/>
      <c r="F300" s="36"/>
      <c r="G300" s="37"/>
      <c r="H300" s="38"/>
      <c r="I300" s="38"/>
      <c r="J300" s="38"/>
    </row>
    <row r="301" spans="1:10" ht="25.5" x14ac:dyDescent="0.25">
      <c r="A301" s="39">
        <v>104</v>
      </c>
      <c r="B301" s="40" t="s">
        <v>226</v>
      </c>
      <c r="C301" s="36" t="s">
        <v>39</v>
      </c>
      <c r="D301" s="36">
        <v>28</v>
      </c>
      <c r="E301" s="59"/>
      <c r="F301" s="42">
        <f t="shared" ref="F301:F302" si="24">D301*E301</f>
        <v>0</v>
      </c>
      <c r="G301" s="37"/>
      <c r="H301" s="38"/>
      <c r="I301" s="38"/>
      <c r="J301" s="38"/>
    </row>
    <row r="302" spans="1:10" ht="38.25" x14ac:dyDescent="0.25">
      <c r="A302" s="39">
        <v>105</v>
      </c>
      <c r="B302" s="40" t="s">
        <v>227</v>
      </c>
      <c r="C302" s="36" t="s">
        <v>39</v>
      </c>
      <c r="D302" s="36">
        <v>28</v>
      </c>
      <c r="E302" s="59"/>
      <c r="F302" s="42">
        <f t="shared" si="24"/>
        <v>0</v>
      </c>
      <c r="G302" s="40" t="s">
        <v>228</v>
      </c>
      <c r="H302" s="36" t="s">
        <v>68</v>
      </c>
      <c r="I302" s="38"/>
      <c r="J302" s="41">
        <v>1.4E-3</v>
      </c>
    </row>
    <row r="303" spans="1:10" x14ac:dyDescent="0.25">
      <c r="A303" s="39"/>
      <c r="B303" s="35" t="s">
        <v>12</v>
      </c>
      <c r="C303" s="36"/>
      <c r="D303" s="36"/>
      <c r="E303" s="36"/>
      <c r="F303" s="36"/>
      <c r="G303" s="37"/>
      <c r="H303" s="38"/>
      <c r="I303" s="38"/>
      <c r="J303" s="38"/>
    </row>
    <row r="304" spans="1:10" ht="25.5" x14ac:dyDescent="0.25">
      <c r="A304" s="39">
        <v>106</v>
      </c>
      <c r="B304" s="40" t="s">
        <v>13</v>
      </c>
      <c r="C304" s="36" t="s">
        <v>14</v>
      </c>
      <c r="D304" s="46">
        <v>2.347</v>
      </c>
      <c r="E304" s="59"/>
      <c r="F304" s="42">
        <f t="shared" ref="F304:F308" si="25">D304*E304</f>
        <v>0</v>
      </c>
      <c r="G304" s="37"/>
      <c r="H304" s="38"/>
      <c r="I304" s="38"/>
      <c r="J304" s="38"/>
    </row>
    <row r="305" spans="1:10" ht="25.5" x14ac:dyDescent="0.25">
      <c r="A305" s="39">
        <v>107</v>
      </c>
      <c r="B305" s="40" t="s">
        <v>15</v>
      </c>
      <c r="C305" s="36" t="s">
        <v>14</v>
      </c>
      <c r="D305" s="41">
        <v>2.2896000000000001</v>
      </c>
      <c r="E305" s="59"/>
      <c r="F305" s="42">
        <f t="shared" si="25"/>
        <v>0</v>
      </c>
      <c r="G305" s="37"/>
      <c r="H305" s="38"/>
      <c r="I305" s="38"/>
      <c r="J305" s="38"/>
    </row>
    <row r="306" spans="1:10" ht="38.25" x14ac:dyDescent="0.25">
      <c r="A306" s="39">
        <v>108</v>
      </c>
      <c r="B306" s="40" t="s">
        <v>16</v>
      </c>
      <c r="C306" s="36" t="s">
        <v>14</v>
      </c>
      <c r="D306" s="46">
        <v>2.347</v>
      </c>
      <c r="E306" s="59"/>
      <c r="F306" s="42">
        <f t="shared" si="25"/>
        <v>0</v>
      </c>
      <c r="G306" s="37"/>
      <c r="H306" s="38"/>
      <c r="I306" s="38"/>
      <c r="J306" s="38"/>
    </row>
    <row r="307" spans="1:10" ht="25.5" x14ac:dyDescent="0.25">
      <c r="A307" s="39">
        <v>109</v>
      </c>
      <c r="B307" s="40" t="s">
        <v>17</v>
      </c>
      <c r="C307" s="36" t="s">
        <v>14</v>
      </c>
      <c r="D307" s="46">
        <v>2.347</v>
      </c>
      <c r="E307" s="59"/>
      <c r="F307" s="42">
        <f t="shared" si="25"/>
        <v>0</v>
      </c>
      <c r="G307" s="37"/>
      <c r="H307" s="38"/>
      <c r="I307" s="38"/>
      <c r="J307" s="38"/>
    </row>
    <row r="308" spans="1:10" ht="25.5" x14ac:dyDescent="0.25">
      <c r="A308" s="39">
        <v>110</v>
      </c>
      <c r="B308" s="40" t="s">
        <v>37</v>
      </c>
      <c r="C308" s="36" t="s">
        <v>14</v>
      </c>
      <c r="D308" s="46">
        <v>2.347</v>
      </c>
      <c r="E308" s="59"/>
      <c r="F308" s="42">
        <f t="shared" si="25"/>
        <v>0</v>
      </c>
      <c r="G308" s="40" t="s">
        <v>38</v>
      </c>
      <c r="H308" s="36" t="s">
        <v>39</v>
      </c>
      <c r="I308" s="38"/>
      <c r="J308" s="46">
        <v>558.58600000000001</v>
      </c>
    </row>
    <row r="309" spans="1:10" x14ac:dyDescent="0.25">
      <c r="A309" s="45"/>
      <c r="B309" s="37"/>
      <c r="C309" s="38"/>
      <c r="D309" s="38"/>
      <c r="E309" s="38"/>
      <c r="F309" s="38"/>
      <c r="G309" s="40" t="s">
        <v>40</v>
      </c>
      <c r="H309" s="36" t="s">
        <v>39</v>
      </c>
      <c r="I309" s="38"/>
      <c r="J309" s="42">
        <v>164.29</v>
      </c>
    </row>
    <row r="310" spans="1:10" x14ac:dyDescent="0.25">
      <c r="A310" s="45"/>
      <c r="B310" s="37"/>
      <c r="C310" s="38"/>
      <c r="D310" s="38"/>
      <c r="E310" s="38"/>
      <c r="F310" s="38"/>
      <c r="G310" s="40" t="s">
        <v>41</v>
      </c>
      <c r="H310" s="36" t="s">
        <v>39</v>
      </c>
      <c r="I310" s="38"/>
      <c r="J310" s="42">
        <v>3661.32</v>
      </c>
    </row>
    <row r="311" spans="1:10" ht="25.5" x14ac:dyDescent="0.25">
      <c r="A311" s="45"/>
      <c r="B311" s="37"/>
      <c r="C311" s="38"/>
      <c r="D311" s="38"/>
      <c r="E311" s="38"/>
      <c r="F311" s="38"/>
      <c r="G311" s="40" t="s">
        <v>44</v>
      </c>
      <c r="H311" s="36" t="s">
        <v>39</v>
      </c>
      <c r="I311" s="38"/>
      <c r="J311" s="36">
        <v>663</v>
      </c>
    </row>
    <row r="312" spans="1:10" x14ac:dyDescent="0.25">
      <c r="A312" s="45"/>
      <c r="B312" s="37"/>
      <c r="C312" s="38"/>
      <c r="D312" s="38"/>
      <c r="E312" s="38"/>
      <c r="F312" s="38"/>
      <c r="G312" s="40" t="s">
        <v>45</v>
      </c>
      <c r="H312" s="36" t="s">
        <v>43</v>
      </c>
      <c r="I312" s="38"/>
      <c r="J312" s="42">
        <v>211.23</v>
      </c>
    </row>
    <row r="313" spans="1:10" x14ac:dyDescent="0.25">
      <c r="A313" s="45"/>
      <c r="B313" s="37"/>
      <c r="C313" s="38"/>
      <c r="D313" s="38"/>
      <c r="E313" s="38"/>
      <c r="F313" s="38"/>
      <c r="G313" s="40" t="s">
        <v>46</v>
      </c>
      <c r="H313" s="36" t="s">
        <v>43</v>
      </c>
      <c r="I313" s="38"/>
      <c r="J313" s="46">
        <v>598.48500000000001</v>
      </c>
    </row>
    <row r="314" spans="1:10" ht="51" x14ac:dyDescent="0.25">
      <c r="A314" s="39">
        <v>111</v>
      </c>
      <c r="B314" s="40" t="s">
        <v>47</v>
      </c>
      <c r="C314" s="36" t="s">
        <v>14</v>
      </c>
      <c r="D314" s="46">
        <v>2.347</v>
      </c>
      <c r="E314" s="59"/>
      <c r="F314" s="42">
        <f>D314*E314</f>
        <v>0</v>
      </c>
      <c r="G314" s="40" t="s">
        <v>48</v>
      </c>
      <c r="H314" s="36" t="s">
        <v>49</v>
      </c>
      <c r="I314" s="38"/>
      <c r="J314" s="46">
        <v>246.435</v>
      </c>
    </row>
    <row r="315" spans="1:10" x14ac:dyDescent="0.25">
      <c r="A315" s="45"/>
      <c r="B315" s="37"/>
      <c r="C315" s="38"/>
      <c r="D315" s="38"/>
      <c r="E315" s="38"/>
      <c r="F315" s="38"/>
      <c r="G315" s="40" t="s">
        <v>42</v>
      </c>
      <c r="H315" s="36" t="s">
        <v>43</v>
      </c>
      <c r="I315" s="38"/>
      <c r="J315" s="46">
        <v>232.35300000000001</v>
      </c>
    </row>
    <row r="316" spans="1:10" x14ac:dyDescent="0.25">
      <c r="A316" s="45"/>
      <c r="B316" s="37"/>
      <c r="C316" s="38"/>
      <c r="D316" s="38"/>
      <c r="E316" s="38"/>
      <c r="F316" s="38"/>
      <c r="G316" s="40" t="s">
        <v>50</v>
      </c>
      <c r="H316" s="36" t="s">
        <v>49</v>
      </c>
      <c r="I316" s="38"/>
      <c r="J316" s="41">
        <v>4.2245999999999997</v>
      </c>
    </row>
    <row r="317" spans="1:10" x14ac:dyDescent="0.25">
      <c r="A317" s="45"/>
      <c r="B317" s="37"/>
      <c r="C317" s="38"/>
      <c r="D317" s="38"/>
      <c r="E317" s="38"/>
      <c r="F317" s="38"/>
      <c r="G317" s="40" t="s">
        <v>51</v>
      </c>
      <c r="H317" s="36" t="s">
        <v>52</v>
      </c>
      <c r="I317" s="38"/>
      <c r="J317" s="47">
        <v>2.3235299999999999</v>
      </c>
    </row>
    <row r="318" spans="1:10" x14ac:dyDescent="0.25">
      <c r="A318" s="45"/>
      <c r="B318" s="37"/>
      <c r="C318" s="38"/>
      <c r="D318" s="38"/>
      <c r="E318" s="38"/>
      <c r="F318" s="38"/>
      <c r="G318" s="40" t="s">
        <v>53</v>
      </c>
      <c r="H318" s="36" t="s">
        <v>54</v>
      </c>
      <c r="I318" s="38"/>
      <c r="J318" s="41">
        <v>83.787899999999993</v>
      </c>
    </row>
    <row r="319" spans="1:10" x14ac:dyDescent="0.25">
      <c r="A319" s="45"/>
      <c r="B319" s="37"/>
      <c r="C319" s="38"/>
      <c r="D319" s="38"/>
      <c r="E319" s="38"/>
      <c r="F319" s="38"/>
      <c r="G319" s="40" t="s">
        <v>55</v>
      </c>
      <c r="H319" s="36" t="s">
        <v>39</v>
      </c>
      <c r="I319" s="38"/>
      <c r="J319" s="49">
        <v>4928.7</v>
      </c>
    </row>
    <row r="320" spans="1:10" ht="25.5" x14ac:dyDescent="0.25">
      <c r="A320" s="39">
        <v>112</v>
      </c>
      <c r="B320" s="40" t="s">
        <v>56</v>
      </c>
      <c r="C320" s="36" t="s">
        <v>14</v>
      </c>
      <c r="D320" s="41">
        <v>2.2682000000000002</v>
      </c>
      <c r="E320" s="59"/>
      <c r="F320" s="42">
        <f>D320*E320</f>
        <v>0</v>
      </c>
      <c r="G320" s="40" t="s">
        <v>50</v>
      </c>
      <c r="H320" s="36" t="s">
        <v>49</v>
      </c>
      <c r="I320" s="38"/>
      <c r="J320" s="47">
        <v>1.81456</v>
      </c>
    </row>
    <row r="321" spans="1:10" x14ac:dyDescent="0.25">
      <c r="A321" s="45"/>
      <c r="B321" s="37"/>
      <c r="C321" s="38"/>
      <c r="D321" s="38"/>
      <c r="E321" s="38"/>
      <c r="F321" s="38"/>
      <c r="G321" s="40" t="s">
        <v>57</v>
      </c>
      <c r="H321" s="36" t="s">
        <v>54</v>
      </c>
      <c r="I321" s="38"/>
      <c r="J321" s="41">
        <v>1.1341000000000001</v>
      </c>
    </row>
    <row r="322" spans="1:10" x14ac:dyDescent="0.25">
      <c r="A322" s="45"/>
      <c r="B322" s="37"/>
      <c r="C322" s="38"/>
      <c r="D322" s="38"/>
      <c r="E322" s="38"/>
      <c r="F322" s="38"/>
      <c r="G322" s="40" t="s">
        <v>143</v>
      </c>
      <c r="H322" s="36" t="s">
        <v>52</v>
      </c>
      <c r="I322" s="38"/>
      <c r="J322" s="43">
        <v>32.730125999999998</v>
      </c>
    </row>
    <row r="323" spans="1:10" x14ac:dyDescent="0.25">
      <c r="A323" s="45"/>
      <c r="B323" s="37"/>
      <c r="C323" s="38"/>
      <c r="D323" s="38"/>
      <c r="E323" s="38"/>
      <c r="F323" s="38"/>
      <c r="G323" s="40" t="s">
        <v>106</v>
      </c>
      <c r="H323" s="36" t="s">
        <v>54</v>
      </c>
      <c r="I323" s="38"/>
      <c r="J323" s="46">
        <v>408.27600000000001</v>
      </c>
    </row>
    <row r="324" spans="1:10" ht="25.5" x14ac:dyDescent="0.25">
      <c r="A324" s="39">
        <v>113</v>
      </c>
      <c r="B324" s="40" t="s">
        <v>60</v>
      </c>
      <c r="C324" s="36" t="s">
        <v>14</v>
      </c>
      <c r="D324" s="41">
        <v>2.2682000000000002</v>
      </c>
      <c r="E324" s="59"/>
      <c r="F324" s="42">
        <f t="shared" ref="F324:F325" si="26">D324*E324</f>
        <v>0</v>
      </c>
      <c r="G324" s="40" t="s">
        <v>59</v>
      </c>
      <c r="H324" s="36" t="s">
        <v>54</v>
      </c>
      <c r="I324" s="38"/>
      <c r="J324" s="46">
        <v>408.27600000000001</v>
      </c>
    </row>
    <row r="325" spans="1:10" ht="38.25" x14ac:dyDescent="0.25">
      <c r="A325" s="39">
        <v>114</v>
      </c>
      <c r="B325" s="40" t="s">
        <v>61</v>
      </c>
      <c r="C325" s="36" t="s">
        <v>28</v>
      </c>
      <c r="D325" s="41">
        <v>2.8544</v>
      </c>
      <c r="E325" s="59"/>
      <c r="F325" s="42">
        <f t="shared" si="26"/>
        <v>0</v>
      </c>
      <c r="G325" s="40" t="s">
        <v>63</v>
      </c>
      <c r="H325" s="36" t="s">
        <v>52</v>
      </c>
      <c r="I325" s="38"/>
      <c r="J325" s="47">
        <v>17.697279999999999</v>
      </c>
    </row>
    <row r="326" spans="1:10" x14ac:dyDescent="0.25">
      <c r="A326" s="39"/>
      <c r="B326" s="37"/>
      <c r="C326" s="38"/>
      <c r="D326" s="38"/>
      <c r="E326" s="38"/>
      <c r="F326" s="38"/>
      <c r="G326" s="40" t="s">
        <v>64</v>
      </c>
      <c r="H326" s="36" t="s">
        <v>43</v>
      </c>
      <c r="I326" s="38"/>
      <c r="J326" s="41">
        <v>288.2944</v>
      </c>
    </row>
    <row r="327" spans="1:10" ht="25.5" x14ac:dyDescent="0.25">
      <c r="A327" s="39">
        <v>115</v>
      </c>
      <c r="B327" s="40" t="s">
        <v>65</v>
      </c>
      <c r="C327" s="36" t="s">
        <v>14</v>
      </c>
      <c r="D327" s="41">
        <v>2.2682000000000002</v>
      </c>
      <c r="E327" s="59"/>
      <c r="F327" s="42">
        <f t="shared" ref="F327:F328" si="27">D327*E327</f>
        <v>0</v>
      </c>
      <c r="G327" s="40" t="s">
        <v>58</v>
      </c>
      <c r="H327" s="36" t="s">
        <v>52</v>
      </c>
      <c r="I327" s="38"/>
      <c r="J327" s="46">
        <v>45.363999999999997</v>
      </c>
    </row>
    <row r="328" spans="1:10" ht="51" x14ac:dyDescent="0.25">
      <c r="A328" s="39">
        <v>116</v>
      </c>
      <c r="B328" s="40" t="s">
        <v>66</v>
      </c>
      <c r="C328" s="36" t="s">
        <v>14</v>
      </c>
      <c r="D328" s="41">
        <v>2.2682000000000002</v>
      </c>
      <c r="E328" s="59"/>
      <c r="F328" s="42">
        <f t="shared" si="27"/>
        <v>0</v>
      </c>
      <c r="G328" s="40" t="s">
        <v>50</v>
      </c>
      <c r="H328" s="36" t="s">
        <v>49</v>
      </c>
      <c r="I328" s="38"/>
      <c r="J328" s="47">
        <v>0.74851000000000001</v>
      </c>
    </row>
    <row r="329" spans="1:10" x14ac:dyDescent="0.25">
      <c r="A329" s="45"/>
      <c r="B329" s="37"/>
      <c r="C329" s="38"/>
      <c r="D329" s="38"/>
      <c r="E329" s="38"/>
      <c r="F329" s="38"/>
      <c r="G329" s="40" t="s">
        <v>57</v>
      </c>
      <c r="H329" s="36" t="s">
        <v>54</v>
      </c>
      <c r="I329" s="38"/>
      <c r="J329" s="47">
        <v>0.70313999999999999</v>
      </c>
    </row>
    <row r="330" spans="1:10" x14ac:dyDescent="0.25">
      <c r="A330" s="45"/>
      <c r="B330" s="37"/>
      <c r="C330" s="38"/>
      <c r="D330" s="38"/>
      <c r="E330" s="38"/>
      <c r="F330" s="38"/>
      <c r="G330" s="40" t="s">
        <v>67</v>
      </c>
      <c r="H330" s="36" t="s">
        <v>68</v>
      </c>
      <c r="I330" s="38"/>
      <c r="J330" s="43">
        <v>1.2475E-2</v>
      </c>
    </row>
    <row r="331" spans="1:10" x14ac:dyDescent="0.25">
      <c r="A331" s="45"/>
      <c r="B331" s="37"/>
      <c r="C331" s="38"/>
      <c r="D331" s="38"/>
      <c r="E331" s="38"/>
      <c r="F331" s="38"/>
      <c r="G331" s="40" t="s">
        <v>69</v>
      </c>
      <c r="H331" s="36" t="s">
        <v>54</v>
      </c>
      <c r="I331" s="38"/>
      <c r="J331" s="41">
        <v>117.9464</v>
      </c>
    </row>
    <row r="332" spans="1:10" ht="25.5" x14ac:dyDescent="0.25">
      <c r="A332" s="39">
        <v>117</v>
      </c>
      <c r="B332" s="40" t="s">
        <v>229</v>
      </c>
      <c r="C332" s="36" t="s">
        <v>153</v>
      </c>
      <c r="D332" s="42">
        <v>0.01</v>
      </c>
      <c r="E332" s="59"/>
      <c r="F332" s="42">
        <f>D332*E332</f>
        <v>0</v>
      </c>
      <c r="G332" s="40" t="s">
        <v>154</v>
      </c>
      <c r="H332" s="36" t="s">
        <v>39</v>
      </c>
      <c r="I332" s="38"/>
      <c r="J332" s="36">
        <v>1</v>
      </c>
    </row>
    <row r="333" spans="1:10" x14ac:dyDescent="0.25">
      <c r="A333" s="39"/>
      <c r="B333" s="37"/>
      <c r="C333" s="38"/>
      <c r="D333" s="38"/>
      <c r="E333" s="38"/>
      <c r="F333" s="38"/>
      <c r="G333" s="40" t="s">
        <v>63</v>
      </c>
      <c r="H333" s="36" t="s">
        <v>39</v>
      </c>
      <c r="I333" s="38"/>
      <c r="J333" s="49">
        <v>0.2</v>
      </c>
    </row>
    <row r="334" spans="1:10" x14ac:dyDescent="0.25">
      <c r="A334" s="39"/>
      <c r="B334" s="35" t="s">
        <v>18</v>
      </c>
      <c r="C334" s="36"/>
      <c r="D334" s="36"/>
      <c r="E334" s="36"/>
      <c r="F334" s="36"/>
      <c r="G334" s="37"/>
      <c r="H334" s="38"/>
      <c r="I334" s="38"/>
      <c r="J334" s="38"/>
    </row>
    <row r="335" spans="1:10" ht="38.25" x14ac:dyDescent="0.25">
      <c r="A335" s="39">
        <v>118</v>
      </c>
      <c r="B335" s="40" t="s">
        <v>26</v>
      </c>
      <c r="C335" s="36" t="s">
        <v>14</v>
      </c>
      <c r="D335" s="42">
        <v>0.62</v>
      </c>
      <c r="E335" s="59"/>
      <c r="F335" s="42">
        <f t="shared" ref="F335:F336" si="28">D335*E335</f>
        <v>0</v>
      </c>
      <c r="G335" s="37"/>
      <c r="H335" s="38"/>
      <c r="I335" s="38"/>
      <c r="J335" s="38"/>
    </row>
    <row r="336" spans="1:10" ht="51" x14ac:dyDescent="0.25">
      <c r="A336" s="39">
        <v>119</v>
      </c>
      <c r="B336" s="40" t="s">
        <v>230</v>
      </c>
      <c r="C336" s="36" t="s">
        <v>14</v>
      </c>
      <c r="D336" s="41">
        <v>5.6800000000000003E-2</v>
      </c>
      <c r="E336" s="59"/>
      <c r="F336" s="42">
        <f t="shared" si="28"/>
        <v>0</v>
      </c>
      <c r="G336" s="40" t="s">
        <v>74</v>
      </c>
      <c r="H336" s="36" t="s">
        <v>75</v>
      </c>
      <c r="I336" s="38"/>
      <c r="J336" s="46">
        <v>0.28399999999999997</v>
      </c>
    </row>
    <row r="337" spans="1:10" ht="25.5" x14ac:dyDescent="0.25">
      <c r="A337" s="45"/>
      <c r="B337" s="37"/>
      <c r="C337" s="38"/>
      <c r="D337" s="38"/>
      <c r="E337" s="38"/>
      <c r="F337" s="38"/>
      <c r="G337" s="40" t="s">
        <v>91</v>
      </c>
      <c r="H337" s="36" t="s">
        <v>77</v>
      </c>
      <c r="I337" s="38"/>
      <c r="J337" s="47">
        <v>0.12894</v>
      </c>
    </row>
    <row r="338" spans="1:10" ht="38.25" x14ac:dyDescent="0.25">
      <c r="A338" s="39">
        <v>120</v>
      </c>
      <c r="B338" s="40" t="s">
        <v>71</v>
      </c>
      <c r="C338" s="36" t="s">
        <v>72</v>
      </c>
      <c r="D338" s="47">
        <v>1.099E-2</v>
      </c>
      <c r="E338" s="59"/>
      <c r="F338" s="42">
        <f>D338*E338</f>
        <v>0</v>
      </c>
      <c r="G338" s="40" t="s">
        <v>73</v>
      </c>
      <c r="H338" s="36" t="s">
        <v>68</v>
      </c>
      <c r="I338" s="38"/>
      <c r="J338" s="47">
        <v>6.9999999999999994E-5</v>
      </c>
    </row>
    <row r="339" spans="1:10" ht="25.5" x14ac:dyDescent="0.25">
      <c r="A339" s="45"/>
      <c r="B339" s="37"/>
      <c r="C339" s="38"/>
      <c r="D339" s="38"/>
      <c r="E339" s="38"/>
      <c r="F339" s="38"/>
      <c r="G339" s="40" t="s">
        <v>74</v>
      </c>
      <c r="H339" s="36" t="s">
        <v>75</v>
      </c>
      <c r="I339" s="38"/>
      <c r="J339" s="47">
        <v>6.2599999999999999E-3</v>
      </c>
    </row>
    <row r="340" spans="1:10" ht="25.5" x14ac:dyDescent="0.25">
      <c r="A340" s="45"/>
      <c r="B340" s="37"/>
      <c r="C340" s="38"/>
      <c r="D340" s="38"/>
      <c r="E340" s="38"/>
      <c r="F340" s="38"/>
      <c r="G340" s="40" t="s">
        <v>76</v>
      </c>
      <c r="H340" s="36" t="s">
        <v>77</v>
      </c>
      <c r="I340" s="38"/>
      <c r="J340" s="47">
        <v>5.9300000000000004E-3</v>
      </c>
    </row>
    <row r="341" spans="1:10" x14ac:dyDescent="0.25">
      <c r="A341" s="45"/>
      <c r="B341" s="37"/>
      <c r="C341" s="38"/>
      <c r="D341" s="38"/>
      <c r="E341" s="38"/>
      <c r="F341" s="38"/>
      <c r="G341" s="40" t="s">
        <v>231</v>
      </c>
      <c r="H341" s="36" t="s">
        <v>68</v>
      </c>
      <c r="I341" s="38"/>
      <c r="J341" s="48">
        <v>1.14296E-2</v>
      </c>
    </row>
    <row r="342" spans="1:10" ht="25.5" x14ac:dyDescent="0.25">
      <c r="A342" s="39">
        <v>121</v>
      </c>
      <c r="B342" s="40" t="s">
        <v>92</v>
      </c>
      <c r="C342" s="36" t="s">
        <v>14</v>
      </c>
      <c r="D342" s="41">
        <v>0.73360000000000003</v>
      </c>
      <c r="E342" s="59"/>
      <c r="F342" s="42">
        <f>D342*E342</f>
        <v>0</v>
      </c>
      <c r="G342" s="40" t="s">
        <v>93</v>
      </c>
      <c r="H342" s="36" t="s">
        <v>68</v>
      </c>
      <c r="I342" s="38"/>
      <c r="J342" s="47">
        <v>9.0000000000000006E-5</v>
      </c>
    </row>
    <row r="343" spans="1:10" x14ac:dyDescent="0.25">
      <c r="A343" s="45"/>
      <c r="B343" s="37"/>
      <c r="C343" s="38"/>
      <c r="D343" s="38"/>
      <c r="E343" s="38"/>
      <c r="F343" s="38"/>
      <c r="G343" s="40" t="s">
        <v>94</v>
      </c>
      <c r="H343" s="36" t="s">
        <v>68</v>
      </c>
      <c r="I343" s="38"/>
      <c r="J343" s="41">
        <v>4.4000000000000003E-3</v>
      </c>
    </row>
    <row r="344" spans="1:10" ht="25.5" x14ac:dyDescent="0.25">
      <c r="A344" s="45"/>
      <c r="B344" s="37"/>
      <c r="C344" s="38"/>
      <c r="D344" s="38"/>
      <c r="E344" s="38"/>
      <c r="F344" s="38"/>
      <c r="G344" s="40" t="s">
        <v>95</v>
      </c>
      <c r="H344" s="36" t="s">
        <v>49</v>
      </c>
      <c r="I344" s="38"/>
      <c r="J344" s="47">
        <v>4.0641400000000001</v>
      </c>
    </row>
    <row r="345" spans="1:10" x14ac:dyDescent="0.25">
      <c r="A345" s="45"/>
      <c r="B345" s="37"/>
      <c r="C345" s="38"/>
      <c r="D345" s="38"/>
      <c r="E345" s="38"/>
      <c r="F345" s="38"/>
      <c r="G345" s="40" t="s">
        <v>96</v>
      </c>
      <c r="H345" s="36" t="s">
        <v>54</v>
      </c>
      <c r="I345" s="38"/>
      <c r="J345" s="49">
        <v>2200.8000000000002</v>
      </c>
    </row>
    <row r="346" spans="1:10" ht="25.5" x14ac:dyDescent="0.25">
      <c r="A346" s="39">
        <v>122</v>
      </c>
      <c r="B346" s="40" t="s">
        <v>23</v>
      </c>
      <c r="C346" s="36" t="s">
        <v>14</v>
      </c>
      <c r="D346" s="41">
        <v>0.18909999999999999</v>
      </c>
      <c r="E346" s="59"/>
      <c r="F346" s="42">
        <f t="shared" ref="F346:F348" si="29">D346*E346</f>
        <v>0</v>
      </c>
      <c r="G346" s="37"/>
      <c r="H346" s="38"/>
      <c r="I346" s="38"/>
      <c r="J346" s="38"/>
    </row>
    <row r="347" spans="1:10" ht="38.25" x14ac:dyDescent="0.25">
      <c r="A347" s="39">
        <v>123</v>
      </c>
      <c r="B347" s="40" t="s">
        <v>232</v>
      </c>
      <c r="C347" s="36" t="s">
        <v>14</v>
      </c>
      <c r="D347" s="36">
        <v>2</v>
      </c>
      <c r="E347" s="59"/>
      <c r="F347" s="42">
        <f t="shared" si="29"/>
        <v>0</v>
      </c>
      <c r="G347" s="37"/>
      <c r="H347" s="38"/>
      <c r="I347" s="38"/>
      <c r="J347" s="38"/>
    </row>
    <row r="348" spans="1:10" ht="38.25" x14ac:dyDescent="0.25">
      <c r="A348" s="39">
        <v>124</v>
      </c>
      <c r="B348" s="40" t="s">
        <v>233</v>
      </c>
      <c r="C348" s="36" t="s">
        <v>14</v>
      </c>
      <c r="D348" s="36">
        <v>2</v>
      </c>
      <c r="E348" s="59"/>
      <c r="F348" s="42">
        <f t="shared" si="29"/>
        <v>0</v>
      </c>
      <c r="G348" s="40" t="s">
        <v>42</v>
      </c>
      <c r="H348" s="36" t="s">
        <v>43</v>
      </c>
      <c r="I348" s="38"/>
      <c r="J348" s="36">
        <v>172</v>
      </c>
    </row>
    <row r="349" spans="1:10" x14ac:dyDescent="0.25">
      <c r="A349" s="45"/>
      <c r="B349" s="37"/>
      <c r="C349" s="38"/>
      <c r="D349" s="38"/>
      <c r="E349" s="38"/>
      <c r="F349" s="38"/>
      <c r="G349" s="40" t="s">
        <v>234</v>
      </c>
      <c r="H349" s="36" t="s">
        <v>54</v>
      </c>
      <c r="I349" s="38"/>
      <c r="J349" s="36">
        <v>1040</v>
      </c>
    </row>
    <row r="350" spans="1:10" x14ac:dyDescent="0.25">
      <c r="A350" s="45"/>
      <c r="B350" s="37"/>
      <c r="C350" s="38"/>
      <c r="D350" s="38"/>
      <c r="E350" s="38"/>
      <c r="F350" s="38"/>
      <c r="G350" s="40" t="s">
        <v>186</v>
      </c>
      <c r="H350" s="36" t="s">
        <v>49</v>
      </c>
      <c r="I350" s="38"/>
      <c r="J350" s="36">
        <v>210</v>
      </c>
    </row>
    <row r="351" spans="1:10" x14ac:dyDescent="0.25">
      <c r="A351" s="45"/>
      <c r="B351" s="37"/>
      <c r="C351" s="38"/>
      <c r="D351" s="38"/>
      <c r="E351" s="38"/>
      <c r="F351" s="38"/>
      <c r="G351" s="40" t="s">
        <v>187</v>
      </c>
      <c r="H351" s="36" t="s">
        <v>43</v>
      </c>
      <c r="I351" s="38"/>
      <c r="J351" s="36">
        <v>174</v>
      </c>
    </row>
    <row r="352" spans="1:10" x14ac:dyDescent="0.25">
      <c r="A352" s="45"/>
      <c r="B352" s="37"/>
      <c r="C352" s="38"/>
      <c r="D352" s="38"/>
      <c r="E352" s="38"/>
      <c r="F352" s="38"/>
      <c r="G352" s="40" t="s">
        <v>188</v>
      </c>
      <c r="H352" s="36" t="s">
        <v>43</v>
      </c>
      <c r="I352" s="38"/>
      <c r="J352" s="36">
        <v>360</v>
      </c>
    </row>
    <row r="353" spans="1:10" x14ac:dyDescent="0.25">
      <c r="A353" s="45"/>
      <c r="B353" s="37"/>
      <c r="C353" s="38"/>
      <c r="D353" s="38"/>
      <c r="E353" s="38"/>
      <c r="F353" s="38"/>
      <c r="G353" s="40" t="s">
        <v>235</v>
      </c>
      <c r="H353" s="36" t="s">
        <v>39</v>
      </c>
      <c r="I353" s="38"/>
      <c r="J353" s="36">
        <v>3400</v>
      </c>
    </row>
    <row r="354" spans="1:10" x14ac:dyDescent="0.25">
      <c r="A354" s="45"/>
      <c r="B354" s="37"/>
      <c r="C354" s="38"/>
      <c r="D354" s="38"/>
      <c r="E354" s="38"/>
      <c r="F354" s="38"/>
      <c r="G354" s="40" t="s">
        <v>53</v>
      </c>
      <c r="H354" s="36" t="s">
        <v>54</v>
      </c>
      <c r="I354" s="38"/>
      <c r="J354" s="49">
        <v>62.8</v>
      </c>
    </row>
    <row r="355" spans="1:10" x14ac:dyDescent="0.25">
      <c r="A355" s="45"/>
      <c r="B355" s="37"/>
      <c r="C355" s="38"/>
      <c r="D355" s="38"/>
      <c r="E355" s="38"/>
      <c r="F355" s="38"/>
      <c r="G355" s="40" t="s">
        <v>143</v>
      </c>
      <c r="H355" s="36" t="s">
        <v>52</v>
      </c>
      <c r="I355" s="38"/>
      <c r="J355" s="42">
        <v>1.74</v>
      </c>
    </row>
    <row r="356" spans="1:10" x14ac:dyDescent="0.25">
      <c r="A356" s="45"/>
      <c r="B356" s="37"/>
      <c r="C356" s="38"/>
      <c r="D356" s="38"/>
      <c r="E356" s="38"/>
      <c r="F356" s="38"/>
      <c r="G356" s="40" t="s">
        <v>190</v>
      </c>
      <c r="H356" s="36" t="s">
        <v>39</v>
      </c>
      <c r="I356" s="38"/>
      <c r="J356" s="36">
        <v>614</v>
      </c>
    </row>
    <row r="357" spans="1:10" x14ac:dyDescent="0.25">
      <c r="A357" s="39">
        <v>125</v>
      </c>
      <c r="B357" s="40" t="s">
        <v>103</v>
      </c>
      <c r="C357" s="36" t="s">
        <v>14</v>
      </c>
      <c r="D357" s="41">
        <v>2.7336</v>
      </c>
      <c r="E357" s="59"/>
      <c r="F357" s="42">
        <f t="shared" ref="F357:F358" si="30">D357*E357</f>
        <v>0</v>
      </c>
      <c r="G357" s="40" t="s">
        <v>104</v>
      </c>
      <c r="H357" s="36" t="s">
        <v>49</v>
      </c>
      <c r="I357" s="38"/>
      <c r="J357" s="46">
        <v>287.02800000000002</v>
      </c>
    </row>
    <row r="358" spans="1:10" ht="25.5" x14ac:dyDescent="0.25">
      <c r="A358" s="39">
        <v>126</v>
      </c>
      <c r="B358" s="40" t="s">
        <v>105</v>
      </c>
      <c r="C358" s="36" t="s">
        <v>14</v>
      </c>
      <c r="D358" s="41">
        <v>2.7336</v>
      </c>
      <c r="E358" s="59"/>
      <c r="F358" s="42">
        <f t="shared" si="30"/>
        <v>0</v>
      </c>
      <c r="G358" s="40" t="s">
        <v>50</v>
      </c>
      <c r="H358" s="36" t="s">
        <v>49</v>
      </c>
      <c r="I358" s="38"/>
      <c r="J358" s="47">
        <v>2.1868799999999999</v>
      </c>
    </row>
    <row r="359" spans="1:10" x14ac:dyDescent="0.25">
      <c r="A359" s="45"/>
      <c r="B359" s="37"/>
      <c r="C359" s="38"/>
      <c r="D359" s="38"/>
      <c r="E359" s="38"/>
      <c r="F359" s="38"/>
      <c r="G359" s="40" t="s">
        <v>57</v>
      </c>
      <c r="H359" s="36" t="s">
        <v>54</v>
      </c>
      <c r="I359" s="38"/>
      <c r="J359" s="41">
        <v>1.3668</v>
      </c>
    </row>
    <row r="360" spans="1:10" x14ac:dyDescent="0.25">
      <c r="A360" s="45"/>
      <c r="B360" s="37"/>
      <c r="C360" s="38"/>
      <c r="D360" s="38"/>
      <c r="E360" s="38"/>
      <c r="F360" s="38"/>
      <c r="G360" s="40" t="s">
        <v>143</v>
      </c>
      <c r="H360" s="36" t="s">
        <v>52</v>
      </c>
      <c r="I360" s="38"/>
      <c r="J360" s="47">
        <v>39.44585</v>
      </c>
    </row>
    <row r="361" spans="1:10" x14ac:dyDescent="0.25">
      <c r="A361" s="45"/>
      <c r="B361" s="37"/>
      <c r="C361" s="38"/>
      <c r="D361" s="38"/>
      <c r="E361" s="38"/>
      <c r="F361" s="38"/>
      <c r="G361" s="40" t="s">
        <v>106</v>
      </c>
      <c r="H361" s="36" t="s">
        <v>54</v>
      </c>
      <c r="I361" s="38"/>
      <c r="J361" s="46">
        <v>492.048</v>
      </c>
    </row>
    <row r="362" spans="1:10" ht="25.5" x14ac:dyDescent="0.25">
      <c r="A362" s="39">
        <v>127</v>
      </c>
      <c r="B362" s="40" t="s">
        <v>60</v>
      </c>
      <c r="C362" s="36" t="s">
        <v>14</v>
      </c>
      <c r="D362" s="41">
        <v>2.7336</v>
      </c>
      <c r="E362" s="59"/>
      <c r="F362" s="42">
        <f t="shared" ref="F362:F364" si="31">D362*E362</f>
        <v>0</v>
      </c>
      <c r="G362" s="40" t="s">
        <v>59</v>
      </c>
      <c r="H362" s="36" t="s">
        <v>54</v>
      </c>
      <c r="I362" s="38"/>
      <c r="J362" s="46">
        <v>492.048</v>
      </c>
    </row>
    <row r="363" spans="1:10" ht="25.5" x14ac:dyDescent="0.25">
      <c r="A363" s="39">
        <v>128</v>
      </c>
      <c r="B363" s="40" t="s">
        <v>107</v>
      </c>
      <c r="C363" s="36" t="s">
        <v>14</v>
      </c>
      <c r="D363" s="46">
        <v>7.1139999999999999</v>
      </c>
      <c r="E363" s="59"/>
      <c r="F363" s="42">
        <f t="shared" si="31"/>
        <v>0</v>
      </c>
      <c r="G363" s="40" t="s">
        <v>58</v>
      </c>
      <c r="H363" s="36" t="s">
        <v>52</v>
      </c>
      <c r="I363" s="38"/>
      <c r="J363" s="42">
        <v>142.28</v>
      </c>
    </row>
    <row r="364" spans="1:10" ht="51" x14ac:dyDescent="0.25">
      <c r="A364" s="39">
        <v>129</v>
      </c>
      <c r="B364" s="40" t="s">
        <v>108</v>
      </c>
      <c r="C364" s="36" t="s">
        <v>14</v>
      </c>
      <c r="D364" s="46">
        <v>1.831</v>
      </c>
      <c r="E364" s="59"/>
      <c r="F364" s="42">
        <f t="shared" si="31"/>
        <v>0</v>
      </c>
      <c r="G364" s="40" t="s">
        <v>50</v>
      </c>
      <c r="H364" s="36" t="s">
        <v>49</v>
      </c>
      <c r="I364" s="38"/>
      <c r="J364" s="41">
        <v>0.54930000000000001</v>
      </c>
    </row>
    <row r="365" spans="1:10" x14ac:dyDescent="0.25">
      <c r="A365" s="45"/>
      <c r="B365" s="37"/>
      <c r="C365" s="38"/>
      <c r="D365" s="38"/>
      <c r="E365" s="38"/>
      <c r="F365" s="38"/>
      <c r="G365" s="40" t="s">
        <v>57</v>
      </c>
      <c r="H365" s="36" t="s">
        <v>54</v>
      </c>
      <c r="I365" s="38"/>
      <c r="J365" s="47">
        <v>0.56760999999999995</v>
      </c>
    </row>
    <row r="366" spans="1:10" x14ac:dyDescent="0.25">
      <c r="A366" s="45"/>
      <c r="B366" s="37"/>
      <c r="C366" s="38"/>
      <c r="D366" s="38"/>
      <c r="E366" s="38"/>
      <c r="F366" s="38"/>
      <c r="G366" s="40" t="s">
        <v>67</v>
      </c>
      <c r="H366" s="36" t="s">
        <v>68</v>
      </c>
      <c r="I366" s="38"/>
      <c r="J366" s="43">
        <v>9.1549999999999999E-3</v>
      </c>
    </row>
    <row r="367" spans="1:10" x14ac:dyDescent="0.25">
      <c r="A367" s="45"/>
      <c r="B367" s="37"/>
      <c r="C367" s="38"/>
      <c r="D367" s="38"/>
      <c r="E367" s="38"/>
      <c r="F367" s="38"/>
      <c r="G367" s="40" t="s">
        <v>69</v>
      </c>
      <c r="H367" s="36" t="s">
        <v>54</v>
      </c>
      <c r="I367" s="38"/>
      <c r="J367" s="46">
        <v>87.888000000000005</v>
      </c>
    </row>
    <row r="368" spans="1:10" ht="38.25" x14ac:dyDescent="0.25">
      <c r="A368" s="39">
        <v>130</v>
      </c>
      <c r="B368" s="40" t="s">
        <v>236</v>
      </c>
      <c r="C368" s="36" t="s">
        <v>14</v>
      </c>
      <c r="D368" s="46">
        <v>5.2830000000000004</v>
      </c>
      <c r="E368" s="59"/>
      <c r="F368" s="42">
        <f>D368*E368</f>
        <v>0</v>
      </c>
      <c r="G368" s="40" t="s">
        <v>50</v>
      </c>
      <c r="H368" s="36" t="s">
        <v>49</v>
      </c>
      <c r="I368" s="38"/>
      <c r="J368" s="47">
        <v>4.6490400000000003</v>
      </c>
    </row>
    <row r="369" spans="1:10" x14ac:dyDescent="0.25">
      <c r="A369" s="45"/>
      <c r="B369" s="37"/>
      <c r="C369" s="38"/>
      <c r="D369" s="38"/>
      <c r="E369" s="38"/>
      <c r="F369" s="38"/>
      <c r="G369" s="40" t="s">
        <v>67</v>
      </c>
      <c r="H369" s="36" t="s">
        <v>68</v>
      </c>
      <c r="I369" s="38"/>
      <c r="J369" s="43">
        <v>0.26943299999999998</v>
      </c>
    </row>
    <row r="370" spans="1:10" x14ac:dyDescent="0.25">
      <c r="A370" s="45"/>
      <c r="B370" s="37"/>
      <c r="C370" s="38"/>
      <c r="D370" s="38"/>
      <c r="E370" s="38"/>
      <c r="F370" s="38"/>
      <c r="G370" s="40" t="s">
        <v>69</v>
      </c>
      <c r="H370" s="36" t="s">
        <v>54</v>
      </c>
      <c r="I370" s="38"/>
      <c r="J370" s="46">
        <v>253.584</v>
      </c>
    </row>
    <row r="371" spans="1:10" ht="51" x14ac:dyDescent="0.25">
      <c r="A371" s="39">
        <v>131</v>
      </c>
      <c r="B371" s="40" t="s">
        <v>97</v>
      </c>
      <c r="C371" s="36" t="s">
        <v>14</v>
      </c>
      <c r="D371" s="41">
        <v>0.18909999999999999</v>
      </c>
      <c r="E371" s="59"/>
      <c r="F371" s="42">
        <f>D371*E371</f>
        <v>0</v>
      </c>
      <c r="G371" s="40" t="s">
        <v>98</v>
      </c>
      <c r="H371" s="36" t="s">
        <v>49</v>
      </c>
      <c r="I371" s="38"/>
      <c r="J371" s="41">
        <v>19.0991</v>
      </c>
    </row>
    <row r="372" spans="1:10" x14ac:dyDescent="0.25">
      <c r="A372" s="45"/>
      <c r="B372" s="37"/>
      <c r="C372" s="38"/>
      <c r="D372" s="38"/>
      <c r="E372" s="38"/>
      <c r="F372" s="38"/>
      <c r="G372" s="40" t="s">
        <v>57</v>
      </c>
      <c r="H372" s="36" t="s">
        <v>54</v>
      </c>
      <c r="I372" s="38"/>
      <c r="J372" s="41">
        <v>9.4600000000000004E-2</v>
      </c>
    </row>
    <row r="373" spans="1:10" x14ac:dyDescent="0.25">
      <c r="A373" s="45"/>
      <c r="B373" s="37"/>
      <c r="C373" s="38"/>
      <c r="D373" s="38"/>
      <c r="E373" s="38"/>
      <c r="F373" s="38"/>
      <c r="G373" s="40" t="s">
        <v>99</v>
      </c>
      <c r="H373" s="36" t="s">
        <v>39</v>
      </c>
      <c r="I373" s="38"/>
      <c r="J373" s="41">
        <v>136.53020000000001</v>
      </c>
    </row>
    <row r="374" spans="1:10" ht="25.5" x14ac:dyDescent="0.25">
      <c r="A374" s="45"/>
      <c r="B374" s="37"/>
      <c r="C374" s="38"/>
      <c r="D374" s="38"/>
      <c r="E374" s="38"/>
      <c r="F374" s="38"/>
      <c r="G374" s="40" t="s">
        <v>100</v>
      </c>
      <c r="H374" s="36" t="s">
        <v>54</v>
      </c>
      <c r="I374" s="38"/>
      <c r="J374" s="46">
        <v>98.331999999999994</v>
      </c>
    </row>
    <row r="375" spans="1:10" ht="25.5" x14ac:dyDescent="0.25">
      <c r="A375" s="45"/>
      <c r="B375" s="37"/>
      <c r="C375" s="38"/>
      <c r="D375" s="38"/>
      <c r="E375" s="38"/>
      <c r="F375" s="38"/>
      <c r="G375" s="40" t="s">
        <v>101</v>
      </c>
      <c r="H375" s="36" t="s">
        <v>54</v>
      </c>
      <c r="I375" s="38"/>
      <c r="J375" s="47">
        <v>8.5662299999999991</v>
      </c>
    </row>
    <row r="376" spans="1:10" x14ac:dyDescent="0.25">
      <c r="A376" s="45"/>
      <c r="B376" s="37"/>
      <c r="C376" s="38"/>
      <c r="D376" s="38"/>
      <c r="E376" s="38"/>
      <c r="F376" s="38"/>
      <c r="G376" s="40" t="s">
        <v>143</v>
      </c>
      <c r="H376" s="36" t="s">
        <v>52</v>
      </c>
      <c r="I376" s="38"/>
      <c r="J376" s="46">
        <v>3.782</v>
      </c>
    </row>
    <row r="377" spans="1:10" x14ac:dyDescent="0.25">
      <c r="A377" s="45"/>
      <c r="B377" s="37"/>
      <c r="C377" s="38"/>
      <c r="D377" s="38"/>
      <c r="E377" s="38"/>
      <c r="F377" s="38"/>
      <c r="G377" s="40" t="s">
        <v>102</v>
      </c>
      <c r="H377" s="36" t="s">
        <v>43</v>
      </c>
      <c r="I377" s="38"/>
      <c r="J377" s="46">
        <v>5.9219999999999997</v>
      </c>
    </row>
    <row r="378" spans="1:10" x14ac:dyDescent="0.25">
      <c r="A378" s="39"/>
      <c r="B378" s="35" t="s">
        <v>237</v>
      </c>
      <c r="C378" s="36"/>
      <c r="D378" s="36"/>
      <c r="E378" s="36"/>
      <c r="F378" s="36"/>
      <c r="G378" s="37"/>
      <c r="H378" s="38"/>
      <c r="I378" s="38"/>
      <c r="J378" s="38"/>
    </row>
    <row r="379" spans="1:10" ht="38.25" x14ac:dyDescent="0.25">
      <c r="A379" s="39">
        <v>132</v>
      </c>
      <c r="B379" s="40" t="s">
        <v>238</v>
      </c>
      <c r="C379" s="36" t="s">
        <v>14</v>
      </c>
      <c r="D379" s="41">
        <v>2.8899999999999999E-2</v>
      </c>
      <c r="E379" s="59"/>
      <c r="F379" s="42">
        <f t="shared" ref="F379:F390" si="32">D379*E379</f>
        <v>0</v>
      </c>
      <c r="G379" s="40" t="s">
        <v>143</v>
      </c>
      <c r="H379" s="36" t="s">
        <v>52</v>
      </c>
      <c r="I379" s="38"/>
      <c r="J379" s="46">
        <v>0.57799999999999996</v>
      </c>
    </row>
    <row r="380" spans="1:10" ht="51" x14ac:dyDescent="0.25">
      <c r="A380" s="39">
        <v>133</v>
      </c>
      <c r="B380" s="40" t="s">
        <v>239</v>
      </c>
      <c r="C380" s="36" t="s">
        <v>14</v>
      </c>
      <c r="D380" s="41">
        <v>2.8899999999999999E-2</v>
      </c>
      <c r="E380" s="59"/>
      <c r="F380" s="42">
        <f t="shared" si="32"/>
        <v>0</v>
      </c>
      <c r="G380" s="40" t="s">
        <v>240</v>
      </c>
      <c r="H380" s="36" t="s">
        <v>54</v>
      </c>
      <c r="I380" s="38"/>
      <c r="J380" s="42">
        <v>26.01</v>
      </c>
    </row>
    <row r="381" spans="1:10" ht="51" x14ac:dyDescent="0.25">
      <c r="A381" s="39">
        <v>134</v>
      </c>
      <c r="B381" s="40" t="s">
        <v>241</v>
      </c>
      <c r="C381" s="36" t="s">
        <v>14</v>
      </c>
      <c r="D381" s="41">
        <v>2.8899999999999999E-2</v>
      </c>
      <c r="E381" s="59"/>
      <c r="F381" s="42">
        <f t="shared" si="32"/>
        <v>0</v>
      </c>
      <c r="G381" s="40" t="s">
        <v>240</v>
      </c>
      <c r="H381" s="36" t="s">
        <v>54</v>
      </c>
      <c r="I381" s="38"/>
      <c r="J381" s="42">
        <v>52.02</v>
      </c>
    </row>
    <row r="382" spans="1:10" ht="25.5" x14ac:dyDescent="0.25">
      <c r="A382" s="39">
        <v>135</v>
      </c>
      <c r="B382" s="40" t="s">
        <v>242</v>
      </c>
      <c r="C382" s="36" t="s">
        <v>28</v>
      </c>
      <c r="D382" s="41">
        <v>0.2112</v>
      </c>
      <c r="E382" s="59"/>
      <c r="F382" s="42">
        <f t="shared" si="32"/>
        <v>0</v>
      </c>
      <c r="G382" s="37"/>
      <c r="H382" s="38"/>
      <c r="I382" s="38"/>
      <c r="J382" s="38"/>
    </row>
    <row r="383" spans="1:10" ht="25.5" x14ac:dyDescent="0.25">
      <c r="A383" s="39">
        <v>136</v>
      </c>
      <c r="B383" s="40" t="s">
        <v>243</v>
      </c>
      <c r="C383" s="36" t="s">
        <v>28</v>
      </c>
      <c r="D383" s="46">
        <v>0.13700000000000001</v>
      </c>
      <c r="E383" s="59"/>
      <c r="F383" s="42">
        <f t="shared" si="32"/>
        <v>0</v>
      </c>
      <c r="G383" s="37"/>
      <c r="H383" s="38"/>
      <c r="I383" s="38"/>
      <c r="J383" s="38"/>
    </row>
    <row r="384" spans="1:10" ht="25.5" x14ac:dyDescent="0.25">
      <c r="A384" s="39">
        <v>137</v>
      </c>
      <c r="B384" s="40" t="s">
        <v>32</v>
      </c>
      <c r="C384" s="36" t="s">
        <v>14</v>
      </c>
      <c r="D384" s="41">
        <v>0.36309999999999998</v>
      </c>
      <c r="E384" s="59"/>
      <c r="F384" s="42">
        <f t="shared" si="32"/>
        <v>0</v>
      </c>
      <c r="G384" s="37"/>
      <c r="H384" s="38"/>
      <c r="I384" s="38"/>
      <c r="J384" s="38"/>
    </row>
    <row r="385" spans="1:10" x14ac:dyDescent="0.25">
      <c r="A385" s="39">
        <v>138</v>
      </c>
      <c r="B385" s="40" t="s">
        <v>244</v>
      </c>
      <c r="C385" s="36" t="s">
        <v>14</v>
      </c>
      <c r="D385" s="41">
        <v>5.7999999999999996E-3</v>
      </c>
      <c r="E385" s="59"/>
      <c r="F385" s="42">
        <f t="shared" si="32"/>
        <v>0</v>
      </c>
      <c r="G385" s="37"/>
      <c r="H385" s="38"/>
      <c r="I385" s="38"/>
      <c r="J385" s="38"/>
    </row>
    <row r="386" spans="1:10" x14ac:dyDescent="0.25">
      <c r="A386" s="39">
        <v>139</v>
      </c>
      <c r="B386" s="40" t="s">
        <v>33</v>
      </c>
      <c r="C386" s="36" t="s">
        <v>14</v>
      </c>
      <c r="D386" s="41">
        <v>0.40570000000000001</v>
      </c>
      <c r="E386" s="59"/>
      <c r="F386" s="42">
        <f t="shared" si="32"/>
        <v>0</v>
      </c>
      <c r="G386" s="37"/>
      <c r="H386" s="38"/>
      <c r="I386" s="38"/>
      <c r="J386" s="38"/>
    </row>
    <row r="387" spans="1:10" ht="25.5" x14ac:dyDescent="0.25">
      <c r="A387" s="39">
        <v>140</v>
      </c>
      <c r="B387" s="40" t="s">
        <v>110</v>
      </c>
      <c r="C387" s="36" t="s">
        <v>14</v>
      </c>
      <c r="D387" s="41">
        <v>0.40570000000000001</v>
      </c>
      <c r="E387" s="59"/>
      <c r="F387" s="42">
        <f t="shared" si="32"/>
        <v>0</v>
      </c>
      <c r="G387" s="40" t="s">
        <v>143</v>
      </c>
      <c r="H387" s="36" t="s">
        <v>52</v>
      </c>
      <c r="I387" s="38"/>
      <c r="J387" s="46">
        <v>8.1140000000000008</v>
      </c>
    </row>
    <row r="388" spans="1:10" ht="38.25" x14ac:dyDescent="0.25">
      <c r="A388" s="39">
        <v>141</v>
      </c>
      <c r="B388" s="40" t="s">
        <v>112</v>
      </c>
      <c r="C388" s="36" t="s">
        <v>14</v>
      </c>
      <c r="D388" s="41">
        <v>0.40570000000000001</v>
      </c>
      <c r="E388" s="59"/>
      <c r="F388" s="42">
        <f t="shared" si="32"/>
        <v>0</v>
      </c>
      <c r="G388" s="40" t="s">
        <v>113</v>
      </c>
      <c r="H388" s="36" t="s">
        <v>77</v>
      </c>
      <c r="I388" s="38"/>
      <c r="J388" s="43">
        <v>0.82762800000000003</v>
      </c>
    </row>
    <row r="389" spans="1:10" ht="38.25" x14ac:dyDescent="0.25">
      <c r="A389" s="39">
        <v>142</v>
      </c>
      <c r="B389" s="40" t="s">
        <v>114</v>
      </c>
      <c r="C389" s="36" t="s">
        <v>14</v>
      </c>
      <c r="D389" s="41">
        <v>0.40570000000000001</v>
      </c>
      <c r="E389" s="59"/>
      <c r="F389" s="42">
        <f t="shared" si="32"/>
        <v>0</v>
      </c>
      <c r="G389" s="40" t="s">
        <v>113</v>
      </c>
      <c r="H389" s="36" t="s">
        <v>77</v>
      </c>
      <c r="I389" s="38"/>
      <c r="J389" s="43">
        <v>1.2414419999999999</v>
      </c>
    </row>
    <row r="390" spans="1:10" x14ac:dyDescent="0.25">
      <c r="A390" s="39">
        <v>143</v>
      </c>
      <c r="B390" s="40" t="s">
        <v>115</v>
      </c>
      <c r="C390" s="36" t="s">
        <v>14</v>
      </c>
      <c r="D390" s="41">
        <v>0.40570000000000001</v>
      </c>
      <c r="E390" s="59"/>
      <c r="F390" s="42">
        <f t="shared" si="32"/>
        <v>0</v>
      </c>
      <c r="G390" s="40" t="s">
        <v>116</v>
      </c>
      <c r="H390" s="36" t="s">
        <v>117</v>
      </c>
      <c r="I390" s="38"/>
      <c r="J390" s="47">
        <v>8.5199999999999998E-3</v>
      </c>
    </row>
    <row r="391" spans="1:10" x14ac:dyDescent="0.25">
      <c r="A391" s="45"/>
      <c r="B391" s="37"/>
      <c r="C391" s="38"/>
      <c r="D391" s="38"/>
      <c r="E391" s="38"/>
      <c r="F391" s="38"/>
      <c r="G391" s="40" t="s">
        <v>118</v>
      </c>
      <c r="H391" s="36" t="s">
        <v>49</v>
      </c>
      <c r="I391" s="38"/>
      <c r="J391" s="46">
        <v>44.627000000000002</v>
      </c>
    </row>
    <row r="392" spans="1:10" ht="25.5" x14ac:dyDescent="0.25">
      <c r="A392" s="39">
        <v>144</v>
      </c>
      <c r="B392" s="40" t="s">
        <v>245</v>
      </c>
      <c r="C392" s="36" t="s">
        <v>14</v>
      </c>
      <c r="D392" s="41">
        <v>2.58E-2</v>
      </c>
      <c r="E392" s="59"/>
      <c r="F392" s="42">
        <f t="shared" ref="F392:F394" si="33">D392*E392</f>
        <v>0</v>
      </c>
      <c r="G392" s="40" t="s">
        <v>113</v>
      </c>
      <c r="H392" s="36" t="s">
        <v>77</v>
      </c>
      <c r="I392" s="38"/>
      <c r="J392" s="47">
        <v>5.2630000000000003E-2</v>
      </c>
    </row>
    <row r="393" spans="1:10" ht="38.25" x14ac:dyDescent="0.25">
      <c r="A393" s="39">
        <v>145</v>
      </c>
      <c r="B393" s="40" t="s">
        <v>114</v>
      </c>
      <c r="C393" s="36" t="s">
        <v>14</v>
      </c>
      <c r="D393" s="41">
        <v>2.58E-2</v>
      </c>
      <c r="E393" s="59"/>
      <c r="F393" s="42">
        <f t="shared" si="33"/>
        <v>0</v>
      </c>
      <c r="G393" s="40" t="s">
        <v>113</v>
      </c>
      <c r="H393" s="36" t="s">
        <v>77</v>
      </c>
      <c r="I393" s="38"/>
      <c r="J393" s="47">
        <v>7.8950000000000006E-2</v>
      </c>
    </row>
    <row r="394" spans="1:10" x14ac:dyDescent="0.25">
      <c r="A394" s="39">
        <v>146</v>
      </c>
      <c r="B394" s="40" t="s">
        <v>115</v>
      </c>
      <c r="C394" s="36" t="s">
        <v>14</v>
      </c>
      <c r="D394" s="41">
        <v>2.58E-2</v>
      </c>
      <c r="E394" s="59"/>
      <c r="F394" s="42">
        <f t="shared" si="33"/>
        <v>0</v>
      </c>
      <c r="G394" s="40" t="s">
        <v>116</v>
      </c>
      <c r="H394" s="36" t="s">
        <v>117</v>
      </c>
      <c r="I394" s="38"/>
      <c r="J394" s="41">
        <v>5.0000000000000001E-4</v>
      </c>
    </row>
    <row r="395" spans="1:10" x14ac:dyDescent="0.25">
      <c r="A395" s="45"/>
      <c r="B395" s="37"/>
      <c r="C395" s="38"/>
      <c r="D395" s="38"/>
      <c r="E395" s="38"/>
      <c r="F395" s="38"/>
      <c r="G395" s="40" t="s">
        <v>118</v>
      </c>
      <c r="H395" s="36" t="s">
        <v>49</v>
      </c>
      <c r="I395" s="38"/>
      <c r="J395" s="46">
        <v>2.8380000000000001</v>
      </c>
    </row>
    <row r="396" spans="1:10" ht="38.25" x14ac:dyDescent="0.25">
      <c r="A396" s="39">
        <v>147</v>
      </c>
      <c r="B396" s="40" t="s">
        <v>122</v>
      </c>
      <c r="C396" s="36" t="s">
        <v>14</v>
      </c>
      <c r="D396" s="41">
        <v>0.43149999999999999</v>
      </c>
      <c r="E396" s="59"/>
      <c r="F396" s="42">
        <f>D396*E396</f>
        <v>0</v>
      </c>
      <c r="G396" s="40" t="s">
        <v>123</v>
      </c>
      <c r="H396" s="36" t="s">
        <v>49</v>
      </c>
      <c r="I396" s="38"/>
      <c r="J396" s="46">
        <v>44.012999999999998</v>
      </c>
    </row>
    <row r="397" spans="1:10" x14ac:dyDescent="0.25">
      <c r="A397" s="45"/>
      <c r="B397" s="37"/>
      <c r="C397" s="38"/>
      <c r="D397" s="38"/>
      <c r="E397" s="38"/>
      <c r="F397" s="38"/>
      <c r="G397" s="40" t="s">
        <v>57</v>
      </c>
      <c r="H397" s="36" t="s">
        <v>54</v>
      </c>
      <c r="I397" s="38"/>
      <c r="J397" s="47">
        <v>0.23733000000000001</v>
      </c>
    </row>
    <row r="398" spans="1:10" ht="25.5" x14ac:dyDescent="0.25">
      <c r="A398" s="45"/>
      <c r="B398" s="37"/>
      <c r="C398" s="38"/>
      <c r="D398" s="38"/>
      <c r="E398" s="38"/>
      <c r="F398" s="38"/>
      <c r="G398" s="40" t="s">
        <v>124</v>
      </c>
      <c r="H398" s="36" t="s">
        <v>39</v>
      </c>
      <c r="I398" s="38"/>
      <c r="J398" s="47">
        <v>0.44875999999999999</v>
      </c>
    </row>
    <row r="399" spans="1:10" x14ac:dyDescent="0.25">
      <c r="A399" s="45"/>
      <c r="B399" s="37"/>
      <c r="C399" s="38"/>
      <c r="D399" s="38"/>
      <c r="E399" s="38"/>
      <c r="F399" s="38"/>
      <c r="G399" s="40" t="s">
        <v>99</v>
      </c>
      <c r="H399" s="36" t="s">
        <v>39</v>
      </c>
      <c r="I399" s="38"/>
      <c r="J399" s="46">
        <v>311.54300000000001</v>
      </c>
    </row>
    <row r="400" spans="1:10" ht="25.5" x14ac:dyDescent="0.25">
      <c r="A400" s="45"/>
      <c r="B400" s="37"/>
      <c r="C400" s="38"/>
      <c r="D400" s="38"/>
      <c r="E400" s="38"/>
      <c r="F400" s="38"/>
      <c r="G400" s="40" t="s">
        <v>125</v>
      </c>
      <c r="H400" s="36" t="s">
        <v>54</v>
      </c>
      <c r="I400" s="38"/>
      <c r="J400" s="42">
        <v>224.38</v>
      </c>
    </row>
    <row r="401" spans="1:10" ht="25.5" x14ac:dyDescent="0.25">
      <c r="A401" s="45"/>
      <c r="B401" s="37"/>
      <c r="C401" s="38"/>
      <c r="D401" s="38"/>
      <c r="E401" s="38"/>
      <c r="F401" s="38"/>
      <c r="G401" s="40" t="s">
        <v>101</v>
      </c>
      <c r="H401" s="36" t="s">
        <v>54</v>
      </c>
      <c r="I401" s="38"/>
      <c r="J401" s="41">
        <v>19.5901</v>
      </c>
    </row>
    <row r="402" spans="1:10" x14ac:dyDescent="0.25">
      <c r="A402" s="45"/>
      <c r="B402" s="37"/>
      <c r="C402" s="38"/>
      <c r="D402" s="38"/>
      <c r="E402" s="38"/>
      <c r="F402" s="38"/>
      <c r="G402" s="40" t="s">
        <v>143</v>
      </c>
      <c r="H402" s="36" t="s">
        <v>52</v>
      </c>
      <c r="I402" s="38"/>
      <c r="J402" s="42">
        <v>8.6300000000000008</v>
      </c>
    </row>
    <row r="403" spans="1:10" ht="38.25" x14ac:dyDescent="0.25">
      <c r="A403" s="39">
        <v>148</v>
      </c>
      <c r="B403" s="40" t="s">
        <v>246</v>
      </c>
      <c r="C403" s="36" t="s">
        <v>49</v>
      </c>
      <c r="D403" s="42">
        <v>3.68</v>
      </c>
      <c r="E403" s="59"/>
      <c r="F403" s="42">
        <f>D403*E403</f>
        <v>0</v>
      </c>
      <c r="G403" s="40" t="s">
        <v>123</v>
      </c>
      <c r="H403" s="36" t="s">
        <v>49</v>
      </c>
      <c r="I403" s="38"/>
      <c r="J403" s="41">
        <v>3.8271999999999999</v>
      </c>
    </row>
    <row r="404" spans="1:10" x14ac:dyDescent="0.25">
      <c r="A404" s="45"/>
      <c r="B404" s="37"/>
      <c r="C404" s="38"/>
      <c r="D404" s="38"/>
      <c r="E404" s="38"/>
      <c r="F404" s="38"/>
      <c r="G404" s="40" t="s">
        <v>57</v>
      </c>
      <c r="H404" s="36" t="s">
        <v>54</v>
      </c>
      <c r="I404" s="38"/>
      <c r="J404" s="41">
        <v>1.84E-2</v>
      </c>
    </row>
    <row r="405" spans="1:10" x14ac:dyDescent="0.25">
      <c r="A405" s="45"/>
      <c r="B405" s="37"/>
      <c r="C405" s="38"/>
      <c r="D405" s="38"/>
      <c r="E405" s="38"/>
      <c r="F405" s="38"/>
      <c r="G405" s="40" t="s">
        <v>51</v>
      </c>
      <c r="H405" s="36" t="s">
        <v>52</v>
      </c>
      <c r="I405" s="38"/>
      <c r="J405" s="46">
        <v>0.73599999999999999</v>
      </c>
    </row>
    <row r="406" spans="1:10" ht="25.5" x14ac:dyDescent="0.25">
      <c r="A406" s="45"/>
      <c r="B406" s="37"/>
      <c r="C406" s="38"/>
      <c r="D406" s="38"/>
      <c r="E406" s="38"/>
      <c r="F406" s="38"/>
      <c r="G406" s="40" t="s">
        <v>124</v>
      </c>
      <c r="H406" s="36" t="s">
        <v>39</v>
      </c>
      <c r="I406" s="38"/>
      <c r="J406" s="41">
        <v>0.35070000000000001</v>
      </c>
    </row>
    <row r="407" spans="1:10" ht="25.5" x14ac:dyDescent="0.25">
      <c r="A407" s="45"/>
      <c r="B407" s="37"/>
      <c r="C407" s="38"/>
      <c r="D407" s="38"/>
      <c r="E407" s="38"/>
      <c r="F407" s="38"/>
      <c r="G407" s="40" t="s">
        <v>125</v>
      </c>
      <c r="H407" s="36" t="s">
        <v>54</v>
      </c>
      <c r="I407" s="38"/>
      <c r="J407" s="46">
        <v>19.135999999999999</v>
      </c>
    </row>
    <row r="408" spans="1:10" ht="25.5" x14ac:dyDescent="0.25">
      <c r="A408" s="45"/>
      <c r="B408" s="37"/>
      <c r="C408" s="38"/>
      <c r="D408" s="38"/>
      <c r="E408" s="38"/>
      <c r="F408" s="38"/>
      <c r="G408" s="40" t="s">
        <v>101</v>
      </c>
      <c r="H408" s="36" t="s">
        <v>54</v>
      </c>
      <c r="I408" s="38"/>
      <c r="J408" s="47">
        <v>1.67808</v>
      </c>
    </row>
    <row r="409" spans="1:10" ht="25.5" x14ac:dyDescent="0.25">
      <c r="A409" s="39"/>
      <c r="B409" s="35" t="s">
        <v>247</v>
      </c>
      <c r="C409" s="36"/>
      <c r="D409" s="36"/>
      <c r="E409" s="36"/>
      <c r="F409" s="36"/>
      <c r="G409" s="37"/>
      <c r="H409" s="38"/>
      <c r="I409" s="38"/>
      <c r="J409" s="38"/>
    </row>
    <row r="410" spans="1:10" ht="38.25" x14ac:dyDescent="0.25">
      <c r="A410" s="39">
        <v>149</v>
      </c>
      <c r="B410" s="40" t="s">
        <v>248</v>
      </c>
      <c r="C410" s="36" t="s">
        <v>28</v>
      </c>
      <c r="D410" s="46">
        <v>1.093</v>
      </c>
      <c r="E410" s="59"/>
      <c r="F410" s="42">
        <f t="shared" ref="F410:F416" si="34">D410*E410</f>
        <v>0</v>
      </c>
      <c r="G410" s="37"/>
      <c r="H410" s="38"/>
      <c r="I410" s="38"/>
      <c r="J410" s="38"/>
    </row>
    <row r="411" spans="1:10" x14ac:dyDescent="0.25">
      <c r="A411" s="39">
        <v>150</v>
      </c>
      <c r="B411" s="40" t="s">
        <v>244</v>
      </c>
      <c r="C411" s="36" t="s">
        <v>14</v>
      </c>
      <c r="D411" s="41">
        <v>0.9466</v>
      </c>
      <c r="E411" s="59"/>
      <c r="F411" s="42">
        <f t="shared" si="34"/>
        <v>0</v>
      </c>
      <c r="G411" s="37"/>
      <c r="H411" s="38"/>
      <c r="I411" s="38"/>
      <c r="J411" s="38"/>
    </row>
    <row r="412" spans="1:10" ht="25.5" x14ac:dyDescent="0.25">
      <c r="A412" s="39">
        <v>151</v>
      </c>
      <c r="B412" s="40" t="s">
        <v>249</v>
      </c>
      <c r="C412" s="36" t="s">
        <v>14</v>
      </c>
      <c r="D412" s="41">
        <v>0.18310000000000001</v>
      </c>
      <c r="E412" s="59"/>
      <c r="F412" s="42">
        <f t="shared" si="34"/>
        <v>0</v>
      </c>
      <c r="G412" s="37"/>
      <c r="H412" s="38"/>
      <c r="I412" s="38"/>
      <c r="J412" s="38"/>
    </row>
    <row r="413" spans="1:10" x14ac:dyDescent="0.25">
      <c r="A413" s="39">
        <v>152</v>
      </c>
      <c r="B413" s="40" t="s">
        <v>33</v>
      </c>
      <c r="C413" s="36" t="s">
        <v>14</v>
      </c>
      <c r="D413" s="41">
        <v>0.3231</v>
      </c>
      <c r="E413" s="59"/>
      <c r="F413" s="42">
        <f t="shared" si="34"/>
        <v>0</v>
      </c>
      <c r="G413" s="37"/>
      <c r="H413" s="38"/>
      <c r="I413" s="38"/>
      <c r="J413" s="38"/>
    </row>
    <row r="414" spans="1:10" ht="38.25" x14ac:dyDescent="0.25">
      <c r="A414" s="39">
        <v>153</v>
      </c>
      <c r="B414" s="40" t="s">
        <v>112</v>
      </c>
      <c r="C414" s="36" t="s">
        <v>14</v>
      </c>
      <c r="D414" s="41">
        <v>0.3231</v>
      </c>
      <c r="E414" s="59"/>
      <c r="F414" s="42">
        <f t="shared" si="34"/>
        <v>0</v>
      </c>
      <c r="G414" s="40" t="s">
        <v>113</v>
      </c>
      <c r="H414" s="36" t="s">
        <v>77</v>
      </c>
      <c r="I414" s="38"/>
      <c r="J414" s="43">
        <v>0.65912400000000004</v>
      </c>
    </row>
    <row r="415" spans="1:10" ht="38.25" x14ac:dyDescent="0.25">
      <c r="A415" s="39">
        <v>154</v>
      </c>
      <c r="B415" s="40" t="s">
        <v>114</v>
      </c>
      <c r="C415" s="36" t="s">
        <v>14</v>
      </c>
      <c r="D415" s="41">
        <v>0.3231</v>
      </c>
      <c r="E415" s="59"/>
      <c r="F415" s="42">
        <f t="shared" si="34"/>
        <v>0</v>
      </c>
      <c r="G415" s="40" t="s">
        <v>113</v>
      </c>
      <c r="H415" s="36" t="s">
        <v>77</v>
      </c>
      <c r="I415" s="38"/>
      <c r="J415" s="43">
        <v>0.98868599999999995</v>
      </c>
    </row>
    <row r="416" spans="1:10" x14ac:dyDescent="0.25">
      <c r="A416" s="39">
        <v>155</v>
      </c>
      <c r="B416" s="40" t="s">
        <v>115</v>
      </c>
      <c r="C416" s="36" t="s">
        <v>14</v>
      </c>
      <c r="D416" s="41">
        <v>0.3231</v>
      </c>
      <c r="E416" s="59"/>
      <c r="F416" s="42">
        <f t="shared" si="34"/>
        <v>0</v>
      </c>
      <c r="G416" s="40" t="s">
        <v>116</v>
      </c>
      <c r="H416" s="36" t="s">
        <v>117</v>
      </c>
      <c r="I416" s="38"/>
      <c r="J416" s="47">
        <v>6.79E-3</v>
      </c>
    </row>
    <row r="417" spans="1:10" x14ac:dyDescent="0.25">
      <c r="A417" s="45"/>
      <c r="B417" s="37"/>
      <c r="C417" s="38"/>
      <c r="D417" s="38"/>
      <c r="E417" s="38"/>
      <c r="F417" s="38"/>
      <c r="G417" s="40" t="s">
        <v>118</v>
      </c>
      <c r="H417" s="36" t="s">
        <v>49</v>
      </c>
      <c r="I417" s="38"/>
      <c r="J417" s="46">
        <v>35.540999999999997</v>
      </c>
    </row>
    <row r="418" spans="1:10" ht="25.5" x14ac:dyDescent="0.25">
      <c r="A418" s="39">
        <v>156</v>
      </c>
      <c r="B418" s="40" t="s">
        <v>110</v>
      </c>
      <c r="C418" s="36" t="s">
        <v>14</v>
      </c>
      <c r="D418" s="41">
        <v>1.1296999999999999</v>
      </c>
      <c r="E418" s="59"/>
      <c r="F418" s="42">
        <f t="shared" ref="F418:F419" si="35">D418*E418</f>
        <v>0</v>
      </c>
      <c r="G418" s="40" t="s">
        <v>143</v>
      </c>
      <c r="H418" s="36" t="s">
        <v>52</v>
      </c>
      <c r="I418" s="38"/>
      <c r="J418" s="46">
        <v>22.594000000000001</v>
      </c>
    </row>
    <row r="419" spans="1:10" ht="25.5" x14ac:dyDescent="0.25">
      <c r="A419" s="39">
        <v>157</v>
      </c>
      <c r="B419" s="40" t="s">
        <v>250</v>
      </c>
      <c r="C419" s="36" t="s">
        <v>14</v>
      </c>
      <c r="D419" s="41">
        <v>0.9466</v>
      </c>
      <c r="E419" s="59"/>
      <c r="F419" s="42">
        <f t="shared" si="35"/>
        <v>0</v>
      </c>
      <c r="G419" s="40" t="s">
        <v>251</v>
      </c>
      <c r="H419" s="36" t="s">
        <v>49</v>
      </c>
      <c r="I419" s="38"/>
      <c r="J419" s="41">
        <v>96.553200000000004</v>
      </c>
    </row>
    <row r="420" spans="1:10" x14ac:dyDescent="0.25">
      <c r="A420" s="45"/>
      <c r="B420" s="37"/>
      <c r="C420" s="38"/>
      <c r="D420" s="38"/>
      <c r="E420" s="38"/>
      <c r="F420" s="38"/>
      <c r="G420" s="40" t="s">
        <v>252</v>
      </c>
      <c r="H420" s="36" t="s">
        <v>54</v>
      </c>
      <c r="I420" s="38"/>
      <c r="J420" s="41">
        <v>49.223199999999999</v>
      </c>
    </row>
    <row r="421" spans="1:10" x14ac:dyDescent="0.25">
      <c r="A421" s="45"/>
      <c r="B421" s="37"/>
      <c r="C421" s="38"/>
      <c r="D421" s="38"/>
      <c r="E421" s="38"/>
      <c r="F421" s="38"/>
      <c r="G421" s="40" t="s">
        <v>57</v>
      </c>
      <c r="H421" s="36" t="s">
        <v>54</v>
      </c>
      <c r="I421" s="38"/>
      <c r="J421" s="41">
        <v>0.4733</v>
      </c>
    </row>
    <row r="422" spans="1:10" x14ac:dyDescent="0.25">
      <c r="A422" s="45"/>
      <c r="B422" s="37"/>
      <c r="C422" s="38"/>
      <c r="D422" s="38"/>
      <c r="E422" s="38"/>
      <c r="F422" s="38"/>
      <c r="G422" s="40" t="s">
        <v>253</v>
      </c>
      <c r="H422" s="36" t="s">
        <v>54</v>
      </c>
      <c r="I422" s="38"/>
      <c r="J422" s="47">
        <v>1.79854</v>
      </c>
    </row>
    <row r="423" spans="1:10" ht="25.5" x14ac:dyDescent="0.25">
      <c r="A423" s="39">
        <v>158</v>
      </c>
      <c r="B423" s="40" t="s">
        <v>254</v>
      </c>
      <c r="C423" s="36" t="s">
        <v>28</v>
      </c>
      <c r="D423" s="46">
        <v>1.093</v>
      </c>
      <c r="E423" s="59"/>
      <c r="F423" s="42">
        <f>D423*E423</f>
        <v>0</v>
      </c>
      <c r="G423" s="40" t="s">
        <v>192</v>
      </c>
      <c r="H423" s="36" t="s">
        <v>54</v>
      </c>
      <c r="I423" s="38"/>
      <c r="J423" s="47">
        <v>5.6289499999999997</v>
      </c>
    </row>
    <row r="424" spans="1:10" x14ac:dyDescent="0.25">
      <c r="A424" s="45"/>
      <c r="B424" s="37"/>
      <c r="C424" s="38"/>
      <c r="D424" s="38"/>
      <c r="E424" s="38"/>
      <c r="F424" s="38"/>
      <c r="G424" s="40" t="s">
        <v>255</v>
      </c>
      <c r="H424" s="36" t="s">
        <v>43</v>
      </c>
      <c r="I424" s="38"/>
      <c r="J424" s="46">
        <v>110.393</v>
      </c>
    </row>
    <row r="425" spans="1:10" ht="25.5" x14ac:dyDescent="0.25">
      <c r="A425" s="39">
        <v>159</v>
      </c>
      <c r="B425" s="40" t="s">
        <v>119</v>
      </c>
      <c r="C425" s="36" t="s">
        <v>14</v>
      </c>
      <c r="D425" s="41">
        <v>0.18310000000000001</v>
      </c>
      <c r="E425" s="59"/>
      <c r="F425" s="42">
        <f t="shared" ref="F425:F427" si="36">D425*E425</f>
        <v>0</v>
      </c>
      <c r="G425" s="37"/>
      <c r="H425" s="38"/>
      <c r="I425" s="38"/>
      <c r="J425" s="38"/>
    </row>
    <row r="426" spans="1:10" ht="25.5" x14ac:dyDescent="0.25">
      <c r="A426" s="39">
        <v>160</v>
      </c>
      <c r="B426" s="40" t="s">
        <v>120</v>
      </c>
      <c r="C426" s="36" t="s">
        <v>14</v>
      </c>
      <c r="D426" s="41">
        <v>0.18310000000000001</v>
      </c>
      <c r="E426" s="59"/>
      <c r="F426" s="42">
        <f t="shared" si="36"/>
        <v>0</v>
      </c>
      <c r="G426" s="40" t="s">
        <v>121</v>
      </c>
      <c r="H426" s="36" t="s">
        <v>54</v>
      </c>
      <c r="I426" s="38"/>
      <c r="J426" s="42">
        <v>73.239999999999995</v>
      </c>
    </row>
    <row r="427" spans="1:10" ht="38.25" x14ac:dyDescent="0.25">
      <c r="A427" s="39">
        <v>161</v>
      </c>
      <c r="B427" s="40" t="s">
        <v>122</v>
      </c>
      <c r="C427" s="36" t="s">
        <v>14</v>
      </c>
      <c r="D427" s="41">
        <v>0.18310000000000001</v>
      </c>
      <c r="E427" s="59"/>
      <c r="F427" s="42">
        <f t="shared" si="36"/>
        <v>0</v>
      </c>
      <c r="G427" s="40" t="s">
        <v>123</v>
      </c>
      <c r="H427" s="36" t="s">
        <v>49</v>
      </c>
      <c r="I427" s="38"/>
      <c r="J427" s="41">
        <v>18.676200000000001</v>
      </c>
    </row>
    <row r="428" spans="1:10" x14ac:dyDescent="0.25">
      <c r="A428" s="45"/>
      <c r="B428" s="37"/>
      <c r="C428" s="38"/>
      <c r="D428" s="38"/>
      <c r="E428" s="38"/>
      <c r="F428" s="38"/>
      <c r="G428" s="40" t="s">
        <v>57</v>
      </c>
      <c r="H428" s="36" t="s">
        <v>54</v>
      </c>
      <c r="I428" s="38"/>
      <c r="J428" s="41">
        <v>0.1007</v>
      </c>
    </row>
    <row r="429" spans="1:10" ht="25.5" x14ac:dyDescent="0.25">
      <c r="A429" s="45"/>
      <c r="B429" s="37"/>
      <c r="C429" s="38"/>
      <c r="D429" s="38"/>
      <c r="E429" s="38"/>
      <c r="F429" s="38"/>
      <c r="G429" s="40" t="s">
        <v>124</v>
      </c>
      <c r="H429" s="36" t="s">
        <v>39</v>
      </c>
      <c r="I429" s="38"/>
      <c r="J429" s="47">
        <v>0.19042000000000001</v>
      </c>
    </row>
    <row r="430" spans="1:10" x14ac:dyDescent="0.25">
      <c r="A430" s="45"/>
      <c r="B430" s="37"/>
      <c r="C430" s="38"/>
      <c r="D430" s="38"/>
      <c r="E430" s="38"/>
      <c r="F430" s="38"/>
      <c r="G430" s="40" t="s">
        <v>99</v>
      </c>
      <c r="H430" s="36" t="s">
        <v>39</v>
      </c>
      <c r="I430" s="38"/>
      <c r="J430" s="41">
        <v>132.19820000000001</v>
      </c>
    </row>
    <row r="431" spans="1:10" ht="25.5" x14ac:dyDescent="0.25">
      <c r="A431" s="45"/>
      <c r="B431" s="37"/>
      <c r="C431" s="38"/>
      <c r="D431" s="38"/>
      <c r="E431" s="38"/>
      <c r="F431" s="38"/>
      <c r="G431" s="40" t="s">
        <v>125</v>
      </c>
      <c r="H431" s="36" t="s">
        <v>54</v>
      </c>
      <c r="I431" s="38"/>
      <c r="J431" s="46">
        <v>95.212000000000003</v>
      </c>
    </row>
    <row r="432" spans="1:10" ht="25.5" x14ac:dyDescent="0.25">
      <c r="A432" s="45"/>
      <c r="B432" s="37"/>
      <c r="C432" s="38"/>
      <c r="D432" s="38"/>
      <c r="E432" s="38"/>
      <c r="F432" s="38"/>
      <c r="G432" s="40" t="s">
        <v>101</v>
      </c>
      <c r="H432" s="36" t="s">
        <v>54</v>
      </c>
      <c r="I432" s="38"/>
      <c r="J432" s="47">
        <v>8.3127399999999998</v>
      </c>
    </row>
    <row r="433" spans="1:10" ht="25.5" x14ac:dyDescent="0.25">
      <c r="A433" s="45"/>
      <c r="B433" s="37"/>
      <c r="C433" s="38"/>
      <c r="D433" s="38"/>
      <c r="E433" s="38"/>
      <c r="F433" s="38"/>
      <c r="G433" s="40" t="s">
        <v>58</v>
      </c>
      <c r="H433" s="36" t="s">
        <v>52</v>
      </c>
      <c r="I433" s="38"/>
      <c r="J433" s="46">
        <v>3.6619999999999999</v>
      </c>
    </row>
    <row r="434" spans="1:10" ht="25.5" x14ac:dyDescent="0.25">
      <c r="A434" s="39"/>
      <c r="B434" s="35" t="s">
        <v>147</v>
      </c>
      <c r="C434" s="36"/>
      <c r="D434" s="36"/>
      <c r="E434" s="36"/>
      <c r="F434" s="36"/>
      <c r="G434" s="37"/>
      <c r="H434" s="38"/>
      <c r="I434" s="38"/>
      <c r="J434" s="38"/>
    </row>
    <row r="435" spans="1:10" ht="38.25" x14ac:dyDescent="0.25">
      <c r="A435" s="39">
        <v>162</v>
      </c>
      <c r="B435" s="40" t="s">
        <v>148</v>
      </c>
      <c r="C435" s="36" t="s">
        <v>14</v>
      </c>
      <c r="D435" s="42">
        <v>0.09</v>
      </c>
      <c r="E435" s="59"/>
      <c r="F435" s="42">
        <f>D435*E435</f>
        <v>0</v>
      </c>
      <c r="G435" s="40" t="s">
        <v>38</v>
      </c>
      <c r="H435" s="36" t="s">
        <v>39</v>
      </c>
      <c r="I435" s="38"/>
      <c r="J435" s="47">
        <v>128.08989</v>
      </c>
    </row>
    <row r="436" spans="1:10" x14ac:dyDescent="0.25">
      <c r="A436" s="45"/>
      <c r="B436" s="37"/>
      <c r="C436" s="38"/>
      <c r="D436" s="38"/>
      <c r="E436" s="38"/>
      <c r="F436" s="38"/>
      <c r="G436" s="40" t="s">
        <v>41</v>
      </c>
      <c r="H436" s="36" t="s">
        <v>39</v>
      </c>
      <c r="I436" s="38"/>
      <c r="J436" s="47">
        <v>482.02247</v>
      </c>
    </row>
    <row r="437" spans="1:10" x14ac:dyDescent="0.25">
      <c r="A437" s="45"/>
      <c r="B437" s="37"/>
      <c r="C437" s="38"/>
      <c r="D437" s="38"/>
      <c r="E437" s="38"/>
      <c r="F437" s="38"/>
      <c r="G437" s="40" t="s">
        <v>149</v>
      </c>
      <c r="H437" s="36" t="s">
        <v>39</v>
      </c>
      <c r="I437" s="38"/>
      <c r="J437" s="47">
        <v>306.74157000000002</v>
      </c>
    </row>
    <row r="438" spans="1:10" x14ac:dyDescent="0.25">
      <c r="A438" s="45"/>
      <c r="B438" s="37"/>
      <c r="C438" s="38"/>
      <c r="D438" s="38"/>
      <c r="E438" s="38"/>
      <c r="F438" s="38"/>
      <c r="G438" s="40" t="s">
        <v>94</v>
      </c>
      <c r="H438" s="36" t="s">
        <v>68</v>
      </c>
      <c r="I438" s="38"/>
      <c r="J438" s="47">
        <v>1.6199999999999999E-3</v>
      </c>
    </row>
    <row r="439" spans="1:10" x14ac:dyDescent="0.25">
      <c r="A439" s="45"/>
      <c r="B439" s="37"/>
      <c r="C439" s="38"/>
      <c r="D439" s="38"/>
      <c r="E439" s="38"/>
      <c r="F439" s="38"/>
      <c r="G439" s="40" t="s">
        <v>53</v>
      </c>
      <c r="H439" s="36" t="s">
        <v>54</v>
      </c>
      <c r="I439" s="38"/>
      <c r="J439" s="41">
        <v>1.0215000000000001</v>
      </c>
    </row>
    <row r="440" spans="1:10" x14ac:dyDescent="0.25">
      <c r="A440" s="45"/>
      <c r="B440" s="37"/>
      <c r="C440" s="38"/>
      <c r="D440" s="38"/>
      <c r="E440" s="38"/>
      <c r="F440" s="38"/>
      <c r="G440" s="40" t="s">
        <v>150</v>
      </c>
      <c r="H440" s="36" t="s">
        <v>49</v>
      </c>
      <c r="I440" s="38"/>
      <c r="J440" s="42">
        <v>9.4499999999999993</v>
      </c>
    </row>
    <row r="441" spans="1:10" x14ac:dyDescent="0.25">
      <c r="A441" s="45"/>
      <c r="B441" s="37"/>
      <c r="C441" s="38"/>
      <c r="D441" s="38"/>
      <c r="E441" s="38"/>
      <c r="F441" s="38"/>
      <c r="G441" s="40" t="s">
        <v>50</v>
      </c>
      <c r="H441" s="36" t="s">
        <v>49</v>
      </c>
      <c r="I441" s="38"/>
      <c r="J441" s="46">
        <v>5.3999999999999999E-2</v>
      </c>
    </row>
    <row r="442" spans="1:10" x14ac:dyDescent="0.25">
      <c r="A442" s="45"/>
      <c r="B442" s="37"/>
      <c r="C442" s="38"/>
      <c r="D442" s="38"/>
      <c r="E442" s="38"/>
      <c r="F442" s="38"/>
      <c r="G442" s="40" t="s">
        <v>51</v>
      </c>
      <c r="H442" s="36" t="s">
        <v>52</v>
      </c>
      <c r="I442" s="38"/>
      <c r="J442" s="41">
        <v>2.7900000000000001E-2</v>
      </c>
    </row>
    <row r="443" spans="1:10" x14ac:dyDescent="0.25">
      <c r="A443" s="45"/>
      <c r="B443" s="37"/>
      <c r="C443" s="38"/>
      <c r="D443" s="38"/>
      <c r="E443" s="38"/>
      <c r="F443" s="38"/>
      <c r="G443" s="40" t="s">
        <v>256</v>
      </c>
      <c r="H443" s="36" t="s">
        <v>43</v>
      </c>
      <c r="I443" s="38"/>
      <c r="J443" s="36">
        <v>2</v>
      </c>
    </row>
    <row r="444" spans="1:10" x14ac:dyDescent="0.25">
      <c r="A444" s="45"/>
      <c r="B444" s="37"/>
      <c r="C444" s="38"/>
      <c r="D444" s="38"/>
      <c r="E444" s="38"/>
      <c r="F444" s="38"/>
      <c r="G444" s="40" t="s">
        <v>45</v>
      </c>
      <c r="H444" s="36" t="s">
        <v>43</v>
      </c>
      <c r="I444" s="38"/>
      <c r="J444" s="42">
        <v>4.95</v>
      </c>
    </row>
    <row r="445" spans="1:10" x14ac:dyDescent="0.25">
      <c r="A445" s="45"/>
      <c r="B445" s="37"/>
      <c r="C445" s="38"/>
      <c r="D445" s="38"/>
      <c r="E445" s="38"/>
      <c r="F445" s="38"/>
      <c r="G445" s="40" t="s">
        <v>46</v>
      </c>
      <c r="H445" s="36" t="s">
        <v>43</v>
      </c>
      <c r="I445" s="38"/>
      <c r="J445" s="42">
        <v>53.82</v>
      </c>
    </row>
    <row r="446" spans="1:10" ht="38.25" x14ac:dyDescent="0.25">
      <c r="A446" s="39">
        <v>163</v>
      </c>
      <c r="B446" s="40" t="s">
        <v>122</v>
      </c>
      <c r="C446" s="36" t="s">
        <v>14</v>
      </c>
      <c r="D446" s="42">
        <v>0.09</v>
      </c>
      <c r="E446" s="59"/>
      <c r="F446" s="42">
        <f>D446*E446</f>
        <v>0</v>
      </c>
      <c r="G446" s="40" t="s">
        <v>123</v>
      </c>
      <c r="H446" s="36" t="s">
        <v>49</v>
      </c>
      <c r="I446" s="38"/>
      <c r="J446" s="42">
        <v>9.18</v>
      </c>
    </row>
    <row r="447" spans="1:10" x14ac:dyDescent="0.25">
      <c r="A447" s="45"/>
      <c r="B447" s="37"/>
      <c r="C447" s="38"/>
      <c r="D447" s="38"/>
      <c r="E447" s="38"/>
      <c r="F447" s="38"/>
      <c r="G447" s="40" t="s">
        <v>57</v>
      </c>
      <c r="H447" s="36" t="s">
        <v>54</v>
      </c>
      <c r="I447" s="38"/>
      <c r="J447" s="41">
        <v>4.9500000000000002E-2</v>
      </c>
    </row>
    <row r="448" spans="1:10" ht="25.5" x14ac:dyDescent="0.25">
      <c r="A448" s="45"/>
      <c r="B448" s="37"/>
      <c r="C448" s="38"/>
      <c r="D448" s="38"/>
      <c r="E448" s="38"/>
      <c r="F448" s="38"/>
      <c r="G448" s="40" t="s">
        <v>124</v>
      </c>
      <c r="H448" s="36" t="s">
        <v>39</v>
      </c>
      <c r="I448" s="38"/>
      <c r="J448" s="41">
        <v>9.3600000000000003E-2</v>
      </c>
    </row>
    <row r="449" spans="1:10" x14ac:dyDescent="0.25">
      <c r="A449" s="45"/>
      <c r="B449" s="37"/>
      <c r="C449" s="38"/>
      <c r="D449" s="38"/>
      <c r="E449" s="38"/>
      <c r="F449" s="38"/>
      <c r="G449" s="40" t="s">
        <v>99</v>
      </c>
      <c r="H449" s="36" t="s">
        <v>39</v>
      </c>
      <c r="I449" s="38"/>
      <c r="J449" s="42">
        <v>64.98</v>
      </c>
    </row>
    <row r="450" spans="1:10" ht="25.5" x14ac:dyDescent="0.25">
      <c r="A450" s="45"/>
      <c r="B450" s="37"/>
      <c r="C450" s="38"/>
      <c r="D450" s="38"/>
      <c r="E450" s="38"/>
      <c r="F450" s="38"/>
      <c r="G450" s="40" t="s">
        <v>125</v>
      </c>
      <c r="H450" s="36" t="s">
        <v>54</v>
      </c>
      <c r="I450" s="38"/>
      <c r="J450" s="49">
        <v>46.8</v>
      </c>
    </row>
    <row r="451" spans="1:10" ht="25.5" x14ac:dyDescent="0.25">
      <c r="A451" s="45"/>
      <c r="B451" s="37"/>
      <c r="C451" s="38"/>
      <c r="D451" s="38"/>
      <c r="E451" s="38"/>
      <c r="F451" s="38"/>
      <c r="G451" s="40" t="s">
        <v>101</v>
      </c>
      <c r="H451" s="36" t="s">
        <v>54</v>
      </c>
      <c r="I451" s="38"/>
      <c r="J451" s="46">
        <v>4.0860000000000003</v>
      </c>
    </row>
    <row r="452" spans="1:10" ht="25.5" x14ac:dyDescent="0.25">
      <c r="A452" s="45"/>
      <c r="B452" s="37"/>
      <c r="C452" s="38"/>
      <c r="D452" s="38"/>
      <c r="E452" s="38"/>
      <c r="F452" s="38"/>
      <c r="G452" s="40" t="s">
        <v>58</v>
      </c>
      <c r="H452" s="36" t="s">
        <v>52</v>
      </c>
      <c r="I452" s="38"/>
      <c r="J452" s="49">
        <v>1.8</v>
      </c>
    </row>
    <row r="453" spans="1:10" ht="25.5" x14ac:dyDescent="0.25">
      <c r="A453" s="39">
        <v>164</v>
      </c>
      <c r="B453" s="40" t="s">
        <v>152</v>
      </c>
      <c r="C453" s="36" t="s">
        <v>153</v>
      </c>
      <c r="D453" s="42">
        <v>0.06</v>
      </c>
      <c r="E453" s="59"/>
      <c r="F453" s="42">
        <f>D453*E453</f>
        <v>0</v>
      </c>
      <c r="G453" s="40" t="s">
        <v>154</v>
      </c>
      <c r="H453" s="36" t="s">
        <v>39</v>
      </c>
      <c r="I453" s="38"/>
      <c r="J453" s="36">
        <v>6</v>
      </c>
    </row>
    <row r="454" spans="1:10" x14ac:dyDescent="0.25">
      <c r="A454" s="39"/>
      <c r="B454" s="37"/>
      <c r="C454" s="38"/>
      <c r="D454" s="38"/>
      <c r="E454" s="38"/>
      <c r="F454" s="38"/>
      <c r="G454" s="40" t="s">
        <v>63</v>
      </c>
      <c r="H454" s="36" t="s">
        <v>39</v>
      </c>
      <c r="I454" s="38"/>
      <c r="J454" s="36">
        <v>3</v>
      </c>
    </row>
    <row r="455" spans="1:10" ht="25.5" x14ac:dyDescent="0.25">
      <c r="A455" s="50"/>
      <c r="B455" s="28" t="s">
        <v>257</v>
      </c>
      <c r="C455" s="51"/>
      <c r="D455" s="51"/>
      <c r="E455" s="51"/>
      <c r="F455" s="51"/>
      <c r="G455" s="37"/>
      <c r="H455" s="38"/>
      <c r="I455" s="38"/>
      <c r="J455" s="38"/>
    </row>
    <row r="456" spans="1:10" ht="38.25" x14ac:dyDescent="0.25">
      <c r="A456" s="39">
        <v>165</v>
      </c>
      <c r="B456" s="40" t="s">
        <v>258</v>
      </c>
      <c r="C456" s="36" t="s">
        <v>153</v>
      </c>
      <c r="D456" s="42">
        <v>0.41</v>
      </c>
      <c r="E456" s="59"/>
      <c r="F456" s="42">
        <f t="shared" ref="F456:F458" si="37">D456*E456</f>
        <v>0</v>
      </c>
      <c r="G456" s="37"/>
      <c r="H456" s="38"/>
      <c r="I456" s="38"/>
      <c r="J456" s="38"/>
    </row>
    <row r="457" spans="1:10" ht="38.25" x14ac:dyDescent="0.25">
      <c r="A457" s="39">
        <v>166</v>
      </c>
      <c r="B457" s="40" t="s">
        <v>259</v>
      </c>
      <c r="C457" s="36" t="s">
        <v>153</v>
      </c>
      <c r="D457" s="42">
        <v>0.02</v>
      </c>
      <c r="E457" s="59"/>
      <c r="F457" s="42">
        <f t="shared" si="37"/>
        <v>0</v>
      </c>
      <c r="G457" s="37"/>
      <c r="H457" s="38"/>
      <c r="I457" s="38"/>
      <c r="J457" s="38"/>
    </row>
    <row r="458" spans="1:10" ht="25.5" x14ac:dyDescent="0.25">
      <c r="A458" s="39">
        <v>167</v>
      </c>
      <c r="B458" s="40" t="s">
        <v>260</v>
      </c>
      <c r="C458" s="36" t="s">
        <v>28</v>
      </c>
      <c r="D458" s="41">
        <v>0.20910000000000001</v>
      </c>
      <c r="E458" s="59"/>
      <c r="F458" s="42">
        <f t="shared" si="37"/>
        <v>0</v>
      </c>
      <c r="G458" s="40" t="s">
        <v>261</v>
      </c>
      <c r="H458" s="36" t="s">
        <v>43</v>
      </c>
      <c r="I458" s="38"/>
      <c r="J458" s="42">
        <v>18.87</v>
      </c>
    </row>
    <row r="459" spans="1:10" x14ac:dyDescent="0.25">
      <c r="A459" s="39"/>
      <c r="B459" s="37"/>
      <c r="C459" s="38"/>
      <c r="D459" s="38"/>
      <c r="E459" s="38"/>
      <c r="F459" s="38"/>
      <c r="G459" s="40" t="s">
        <v>262</v>
      </c>
      <c r="H459" s="36" t="s">
        <v>43</v>
      </c>
      <c r="I459" s="38"/>
      <c r="J459" s="42">
        <v>2.0299999999999998</v>
      </c>
    </row>
    <row r="460" spans="1:10" ht="25.5" x14ac:dyDescent="0.25">
      <c r="A460" s="39">
        <v>168</v>
      </c>
      <c r="B460" s="40" t="s">
        <v>263</v>
      </c>
      <c r="C460" s="36" t="s">
        <v>153</v>
      </c>
      <c r="D460" s="42">
        <v>0.43</v>
      </c>
      <c r="E460" s="59"/>
      <c r="F460" s="42">
        <f>D460*E460</f>
        <v>0</v>
      </c>
      <c r="G460" s="37"/>
      <c r="H460" s="38"/>
      <c r="I460" s="38"/>
      <c r="J460" s="38"/>
    </row>
    <row r="461" spans="1:10" x14ac:dyDescent="0.25">
      <c r="A461" s="45"/>
      <c r="B461" s="37"/>
      <c r="C461" s="38"/>
      <c r="D461" s="38"/>
      <c r="E461" s="38"/>
      <c r="F461" s="38"/>
      <c r="G461" s="40" t="s">
        <v>209</v>
      </c>
      <c r="H461" s="36" t="s">
        <v>68</v>
      </c>
      <c r="I461" s="38"/>
      <c r="J461" s="47">
        <v>8.5999999999999998E-4</v>
      </c>
    </row>
    <row r="462" spans="1:10" ht="38.25" x14ac:dyDescent="0.25">
      <c r="A462" s="45"/>
      <c r="B462" s="37"/>
      <c r="C462" s="38"/>
      <c r="D462" s="38"/>
      <c r="E462" s="38"/>
      <c r="F462" s="38"/>
      <c r="G462" s="40" t="s">
        <v>264</v>
      </c>
      <c r="H462" s="36" t="s">
        <v>77</v>
      </c>
      <c r="I462" s="38"/>
      <c r="J462" s="47">
        <v>2.8809999999999999E-2</v>
      </c>
    </row>
    <row r="463" spans="1:10" ht="38.25" x14ac:dyDescent="0.25">
      <c r="A463" s="45"/>
      <c r="B463" s="37"/>
      <c r="C463" s="38"/>
      <c r="D463" s="38"/>
      <c r="E463" s="38"/>
      <c r="F463" s="38"/>
      <c r="G463" s="40" t="s">
        <v>211</v>
      </c>
      <c r="H463" s="36" t="s">
        <v>77</v>
      </c>
      <c r="I463" s="38"/>
      <c r="J463" s="47">
        <v>2.3220000000000001E-2</v>
      </c>
    </row>
    <row r="464" spans="1:10" ht="38.25" x14ac:dyDescent="0.25">
      <c r="A464" s="45"/>
      <c r="B464" s="37"/>
      <c r="C464" s="38"/>
      <c r="D464" s="38"/>
      <c r="E464" s="38"/>
      <c r="F464" s="38"/>
      <c r="G464" s="40" t="s">
        <v>265</v>
      </c>
      <c r="H464" s="36" t="s">
        <v>77</v>
      </c>
      <c r="I464" s="38"/>
      <c r="J464" s="47">
        <v>0.13416</v>
      </c>
    </row>
    <row r="465" spans="1:10" ht="25.5" x14ac:dyDescent="0.25">
      <c r="A465" s="50"/>
      <c r="B465" s="28" t="s">
        <v>266</v>
      </c>
      <c r="C465" s="51"/>
      <c r="D465" s="51"/>
      <c r="E465" s="51"/>
      <c r="F465" s="51"/>
      <c r="G465" s="37"/>
      <c r="H465" s="38"/>
      <c r="I465" s="38"/>
      <c r="J465" s="38"/>
    </row>
    <row r="466" spans="1:10" ht="25.5" x14ac:dyDescent="0.25">
      <c r="A466" s="39">
        <v>169</v>
      </c>
      <c r="B466" s="40" t="s">
        <v>267</v>
      </c>
      <c r="C466" s="36" t="s">
        <v>268</v>
      </c>
      <c r="D466" s="41">
        <v>1.1496</v>
      </c>
      <c r="E466" s="59"/>
      <c r="F466" s="42">
        <f t="shared" ref="F466:F467" si="38">D466*E466</f>
        <v>0</v>
      </c>
      <c r="G466" s="37"/>
      <c r="H466" s="38"/>
      <c r="I466" s="38"/>
      <c r="J466" s="38"/>
    </row>
    <row r="467" spans="1:10" ht="38.25" x14ac:dyDescent="0.25">
      <c r="A467" s="39">
        <v>170</v>
      </c>
      <c r="B467" s="40" t="s">
        <v>269</v>
      </c>
      <c r="C467" s="36" t="s">
        <v>14</v>
      </c>
      <c r="D467" s="46">
        <v>6.2690000000000001</v>
      </c>
      <c r="E467" s="59"/>
      <c r="F467" s="42">
        <f t="shared" si="38"/>
        <v>0</v>
      </c>
      <c r="G467" s="40" t="s">
        <v>270</v>
      </c>
      <c r="H467" s="36" t="s">
        <v>68</v>
      </c>
      <c r="I467" s="38"/>
      <c r="J467" s="47">
        <v>1.881E-2</v>
      </c>
    </row>
    <row r="468" spans="1:10" ht="25.5" x14ac:dyDescent="0.25">
      <c r="A468" s="45"/>
      <c r="B468" s="37"/>
      <c r="C468" s="38"/>
      <c r="D468" s="38"/>
      <c r="E468" s="38"/>
      <c r="F468" s="38"/>
      <c r="G468" s="40" t="s">
        <v>271</v>
      </c>
      <c r="H468" s="36" t="s">
        <v>49</v>
      </c>
      <c r="I468" s="38"/>
      <c r="J468" s="46">
        <v>720.93499999999995</v>
      </c>
    </row>
    <row r="469" spans="1:10" ht="38.25" x14ac:dyDescent="0.25">
      <c r="A469" s="39">
        <v>171</v>
      </c>
      <c r="B469" s="40" t="s">
        <v>272</v>
      </c>
      <c r="C469" s="36" t="s">
        <v>268</v>
      </c>
      <c r="D469" s="41">
        <v>1.1496</v>
      </c>
      <c r="E469" s="59"/>
      <c r="F469" s="42">
        <f t="shared" ref="F469:F470" si="39">D469*E469</f>
        <v>0</v>
      </c>
      <c r="G469" s="40" t="s">
        <v>273</v>
      </c>
      <c r="H469" s="36" t="s">
        <v>49</v>
      </c>
      <c r="I469" s="38"/>
      <c r="J469" s="46">
        <v>1172.5920000000001</v>
      </c>
    </row>
    <row r="470" spans="1:10" ht="38.25" x14ac:dyDescent="0.25">
      <c r="A470" s="39">
        <v>172</v>
      </c>
      <c r="B470" s="40" t="s">
        <v>269</v>
      </c>
      <c r="C470" s="36" t="s">
        <v>14</v>
      </c>
      <c r="D470" s="46">
        <v>6.2690000000000001</v>
      </c>
      <c r="E470" s="59"/>
      <c r="F470" s="42">
        <f t="shared" si="39"/>
        <v>0</v>
      </c>
      <c r="G470" s="40" t="s">
        <v>270</v>
      </c>
      <c r="H470" s="36" t="s">
        <v>68</v>
      </c>
      <c r="I470" s="38"/>
      <c r="J470" s="47">
        <v>1.881E-2</v>
      </c>
    </row>
    <row r="471" spans="1:10" ht="25.5" x14ac:dyDescent="0.25">
      <c r="A471" s="45"/>
      <c r="B471" s="37"/>
      <c r="C471" s="38"/>
      <c r="D471" s="38"/>
      <c r="E471" s="38"/>
      <c r="F471" s="38"/>
      <c r="G471" s="40" t="s">
        <v>274</v>
      </c>
      <c r="H471" s="36" t="s">
        <v>49</v>
      </c>
      <c r="I471" s="38"/>
      <c r="J471" s="46">
        <v>720.93499999999995</v>
      </c>
    </row>
    <row r="472" spans="1:10" ht="25.5" x14ac:dyDescent="0.25">
      <c r="A472" s="39">
        <v>173</v>
      </c>
      <c r="B472" s="40" t="s">
        <v>275</v>
      </c>
      <c r="C472" s="36" t="s">
        <v>28</v>
      </c>
      <c r="D472" s="46">
        <v>1.478</v>
      </c>
      <c r="E472" s="59"/>
      <c r="F472" s="42">
        <f>D472*E472</f>
        <v>0</v>
      </c>
      <c r="G472" s="40" t="s">
        <v>276</v>
      </c>
      <c r="H472" s="36" t="s">
        <v>43</v>
      </c>
      <c r="I472" s="38"/>
      <c r="J472" s="42">
        <v>155.19</v>
      </c>
    </row>
    <row r="473" spans="1:10" x14ac:dyDescent="0.25">
      <c r="A473" s="39"/>
      <c r="B473" s="37"/>
      <c r="C473" s="38"/>
      <c r="D473" s="38"/>
      <c r="E473" s="38"/>
      <c r="F473" s="38"/>
      <c r="G473" s="40" t="s">
        <v>38</v>
      </c>
      <c r="H473" s="36" t="s">
        <v>39</v>
      </c>
      <c r="I473" s="38"/>
      <c r="J473" s="36">
        <v>300</v>
      </c>
    </row>
    <row r="474" spans="1:10" ht="25.5" x14ac:dyDescent="0.25">
      <c r="A474" s="39">
        <v>174</v>
      </c>
      <c r="B474" s="40" t="s">
        <v>277</v>
      </c>
      <c r="C474" s="36" t="s">
        <v>14</v>
      </c>
      <c r="D474" s="46">
        <v>5.7480000000000002</v>
      </c>
      <c r="E474" s="59"/>
      <c r="F474" s="42">
        <f>D474*E474</f>
        <v>0</v>
      </c>
      <c r="G474" s="40" t="s">
        <v>278</v>
      </c>
      <c r="H474" s="36" t="s">
        <v>49</v>
      </c>
      <c r="I474" s="38"/>
      <c r="J474" s="46">
        <v>120.708</v>
      </c>
    </row>
    <row r="475" spans="1:10" ht="25.5" x14ac:dyDescent="0.25">
      <c r="A475" s="45"/>
      <c r="B475" s="37"/>
      <c r="C475" s="38"/>
      <c r="D475" s="38"/>
      <c r="E475" s="38"/>
      <c r="F475" s="38"/>
      <c r="G475" s="40" t="s">
        <v>279</v>
      </c>
      <c r="H475" s="36" t="s">
        <v>68</v>
      </c>
      <c r="I475" s="38"/>
      <c r="J475" s="43">
        <v>4.5983999999999997E-2</v>
      </c>
    </row>
    <row r="476" spans="1:10" x14ac:dyDescent="0.25">
      <c r="A476" s="45"/>
      <c r="B476" s="37"/>
      <c r="C476" s="38"/>
      <c r="D476" s="38"/>
      <c r="E476" s="38"/>
      <c r="F476" s="38"/>
      <c r="G476" s="40" t="s">
        <v>280</v>
      </c>
      <c r="H476" s="36" t="s">
        <v>77</v>
      </c>
      <c r="I476" s="38"/>
      <c r="J476" s="47">
        <v>1.7171700000000001</v>
      </c>
    </row>
    <row r="477" spans="1:10" x14ac:dyDescent="0.25">
      <c r="A477" s="39"/>
      <c r="B477" s="37"/>
      <c r="C477" s="38"/>
      <c r="D477" s="38"/>
      <c r="E477" s="38"/>
      <c r="F477" s="38"/>
      <c r="G477" s="40" t="s">
        <v>281</v>
      </c>
      <c r="H477" s="36" t="s">
        <v>77</v>
      </c>
      <c r="I477" s="38"/>
      <c r="J477" s="47">
        <v>0.30912000000000001</v>
      </c>
    </row>
    <row r="478" spans="1:10" x14ac:dyDescent="0.25">
      <c r="A478" s="39"/>
      <c r="B478" s="37"/>
      <c r="C478" s="38"/>
      <c r="D478" s="38"/>
      <c r="E478" s="38"/>
      <c r="F478" s="38"/>
      <c r="G478" s="40" t="s">
        <v>282</v>
      </c>
      <c r="H478" s="36" t="s">
        <v>28</v>
      </c>
      <c r="I478" s="38"/>
      <c r="J478" s="41">
        <v>0.81769999999999998</v>
      </c>
    </row>
    <row r="479" spans="1:10" ht="25.5" x14ac:dyDescent="0.25">
      <c r="A479" s="39"/>
      <c r="B479" s="37"/>
      <c r="C479" s="38"/>
      <c r="D479" s="38"/>
      <c r="E479" s="38"/>
      <c r="F479" s="38"/>
      <c r="G479" s="40" t="s">
        <v>219</v>
      </c>
      <c r="H479" s="36" t="s">
        <v>68</v>
      </c>
      <c r="I479" s="38"/>
      <c r="J479" s="47">
        <v>5.4000000000000001E-4</v>
      </c>
    </row>
    <row r="480" spans="1:10" x14ac:dyDescent="0.25">
      <c r="A480" s="45"/>
      <c r="B480" s="37"/>
      <c r="C480" s="38"/>
      <c r="D480" s="38"/>
      <c r="E480" s="38"/>
      <c r="F480" s="38"/>
      <c r="G480" s="40" t="s">
        <v>283</v>
      </c>
      <c r="H480" s="36" t="s">
        <v>49</v>
      </c>
      <c r="I480" s="38"/>
      <c r="J480" s="46">
        <v>60.101999999999997</v>
      </c>
    </row>
    <row r="481" spans="1:10" x14ac:dyDescent="0.25">
      <c r="A481" s="50"/>
      <c r="B481" s="28" t="s">
        <v>284</v>
      </c>
      <c r="C481" s="51"/>
      <c r="D481" s="51"/>
      <c r="E481" s="51"/>
      <c r="F481" s="51"/>
      <c r="G481" s="37"/>
      <c r="H481" s="38"/>
      <c r="I481" s="38"/>
      <c r="J481" s="38"/>
    </row>
    <row r="482" spans="1:10" x14ac:dyDescent="0.25">
      <c r="A482" s="39">
        <v>175</v>
      </c>
      <c r="B482" s="40" t="s">
        <v>285</v>
      </c>
      <c r="C482" s="36" t="s">
        <v>72</v>
      </c>
      <c r="D482" s="42">
        <v>31.56</v>
      </c>
      <c r="E482" s="59"/>
      <c r="F482" s="42">
        <f t="shared" ref="F482:F483" si="40">D482*E482</f>
        <v>0</v>
      </c>
      <c r="G482" s="37"/>
      <c r="H482" s="38"/>
      <c r="I482" s="38"/>
      <c r="J482" s="38"/>
    </row>
    <row r="483" spans="1:10" ht="15.75" thickBot="1" x14ac:dyDescent="0.3">
      <c r="A483" s="39">
        <v>176</v>
      </c>
      <c r="B483" s="40" t="s">
        <v>286</v>
      </c>
      <c r="C483" s="36" t="s">
        <v>68</v>
      </c>
      <c r="D483" s="42">
        <v>31.56</v>
      </c>
      <c r="E483" s="59"/>
      <c r="F483" s="42">
        <f t="shared" si="40"/>
        <v>0</v>
      </c>
      <c r="G483" s="37"/>
      <c r="H483" s="38"/>
      <c r="I483" s="38"/>
      <c r="J483" s="38"/>
    </row>
    <row r="484" spans="1:10" ht="15.75" thickBot="1" x14ac:dyDescent="0.3">
      <c r="A484" s="52"/>
      <c r="B484" s="67" t="s">
        <v>287</v>
      </c>
      <c r="C484" s="68"/>
      <c r="D484" s="68"/>
      <c r="E484" s="69"/>
      <c r="F484" s="53">
        <f>SUM(F11:F483)</f>
        <v>0</v>
      </c>
      <c r="H484"/>
      <c r="I484"/>
      <c r="J484"/>
    </row>
    <row r="490" spans="1:10" x14ac:dyDescent="0.25">
      <c r="F490" s="55"/>
    </row>
  </sheetData>
  <autoFilter ref="A7:J484" xr:uid="{00000000-0001-0000-0000-000000000000}"/>
  <mergeCells count="5">
    <mergeCell ref="A5:A6"/>
    <mergeCell ref="B5:B6"/>
    <mergeCell ref="C5:C6"/>
    <mergeCell ref="D5:F5"/>
    <mergeCell ref="B484:E4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2025-04-09T07:59:24Z</dcterms:modified>
</cp:coreProperties>
</file>