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Inna\Desktop\"/>
    </mc:Choice>
  </mc:AlternateContent>
  <xr:revisionPtr revIDLastSave="0" documentId="8_{1FFA7EF7-BA41-412C-8A3A-95E8F3792B9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able 1" sheetId="1" r:id="rId1"/>
  </sheets>
  <calcPr calcId="191029" refMode="R1C1"/>
</workbook>
</file>

<file path=xl/calcChain.xml><?xml version="1.0" encoding="utf-8"?>
<calcChain xmlns="http://schemas.openxmlformats.org/spreadsheetml/2006/main">
  <c r="F229" i="1" l="1"/>
  <c r="F228" i="1"/>
  <c r="F227" i="1"/>
  <c r="F223" i="1"/>
  <c r="F225" i="1" s="1"/>
  <c r="F224" i="1"/>
  <c r="F222" i="1"/>
  <c r="F218" i="1"/>
  <c r="F219" i="1"/>
  <c r="F217" i="1"/>
  <c r="F206" i="1"/>
  <c r="F207" i="1"/>
  <c r="F208" i="1"/>
  <c r="F209" i="1"/>
  <c r="F210" i="1"/>
  <c r="F211" i="1"/>
  <c r="F212" i="1"/>
  <c r="F213" i="1"/>
  <c r="F214" i="1"/>
  <c r="F205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189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73" i="1"/>
  <c r="F161" i="1"/>
  <c r="F162" i="1"/>
  <c r="F163" i="1"/>
  <c r="F164" i="1"/>
  <c r="F165" i="1"/>
  <c r="F166" i="1"/>
  <c r="F167" i="1"/>
  <c r="F168" i="1"/>
  <c r="F169" i="1"/>
  <c r="F170" i="1"/>
  <c r="F160" i="1"/>
  <c r="F153" i="1"/>
  <c r="F154" i="1"/>
  <c r="F152" i="1"/>
  <c r="F148" i="1"/>
  <c r="F149" i="1"/>
  <c r="F147" i="1"/>
  <c r="F143" i="1"/>
  <c r="F144" i="1"/>
  <c r="F142" i="1"/>
  <c r="F138" i="1"/>
  <c r="F139" i="1"/>
  <c r="F137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21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04" i="1"/>
  <c r="F92" i="1"/>
  <c r="F93" i="1"/>
  <c r="F94" i="1"/>
  <c r="F95" i="1"/>
  <c r="F96" i="1"/>
  <c r="F97" i="1"/>
  <c r="F98" i="1"/>
  <c r="F99" i="1"/>
  <c r="F100" i="1"/>
  <c r="F101" i="1"/>
  <c r="F91" i="1"/>
  <c r="F79" i="1"/>
  <c r="F80" i="1"/>
  <c r="F81" i="1"/>
  <c r="F82" i="1"/>
  <c r="F83" i="1"/>
  <c r="F84" i="1"/>
  <c r="F85" i="1"/>
  <c r="F86" i="1"/>
  <c r="F87" i="1"/>
  <c r="F88" i="1"/>
  <c r="F78" i="1"/>
  <c r="F65" i="1"/>
  <c r="F66" i="1"/>
  <c r="F67" i="1"/>
  <c r="F68" i="1"/>
  <c r="F69" i="1"/>
  <c r="F70" i="1"/>
  <c r="F71" i="1"/>
  <c r="F72" i="1"/>
  <c r="F73" i="1"/>
  <c r="F74" i="1"/>
  <c r="F75" i="1"/>
  <c r="F64" i="1"/>
  <c r="F51" i="1"/>
  <c r="F52" i="1"/>
  <c r="F53" i="1"/>
  <c r="F54" i="1"/>
  <c r="F55" i="1"/>
  <c r="F56" i="1"/>
  <c r="F57" i="1"/>
  <c r="F58" i="1"/>
  <c r="F59" i="1"/>
  <c r="F60" i="1"/>
  <c r="F61" i="1"/>
  <c r="F50" i="1"/>
  <c r="F36" i="1"/>
  <c r="F37" i="1"/>
  <c r="F38" i="1"/>
  <c r="F39" i="1"/>
  <c r="F40" i="1"/>
  <c r="F41" i="1"/>
  <c r="F42" i="1"/>
  <c r="F43" i="1"/>
  <c r="F44" i="1"/>
  <c r="F45" i="1"/>
  <c r="F46" i="1"/>
  <c r="F47" i="1"/>
  <c r="F35" i="1"/>
  <c r="F27" i="1"/>
  <c r="F28" i="1"/>
  <c r="F29" i="1"/>
  <c r="F30" i="1"/>
  <c r="F31" i="1"/>
  <c r="F32" i="1"/>
  <c r="F21" i="1"/>
  <c r="F22" i="1"/>
  <c r="F23" i="1"/>
  <c r="F24" i="1"/>
  <c r="F25" i="1"/>
  <c r="F26" i="1"/>
  <c r="F20" i="1"/>
  <c r="F15" i="1"/>
  <c r="F16" i="1"/>
  <c r="F17" i="1"/>
  <c r="F14" i="1"/>
  <c r="F11" i="1"/>
  <c r="F10" i="1"/>
  <c r="F9" i="1"/>
  <c r="F8" i="1"/>
  <c r="F155" i="1" l="1"/>
  <c r="F171" i="1"/>
  <c r="F187" i="1"/>
  <c r="F215" i="1"/>
  <c r="F220" i="1"/>
  <c r="F230" i="1"/>
  <c r="F203" i="1"/>
  <c r="F102" i="1"/>
  <c r="F118" i="1"/>
  <c r="F150" i="1"/>
  <c r="F145" i="1"/>
  <c r="F89" i="1"/>
  <c r="F135" i="1"/>
  <c r="F140" i="1"/>
  <c r="F62" i="1"/>
  <c r="F76" i="1"/>
  <c r="F12" i="1"/>
  <c r="F18" i="1"/>
  <c r="F33" i="1"/>
  <c r="F48" i="1"/>
  <c r="F156" i="1" l="1"/>
</calcChain>
</file>

<file path=xl/sharedStrings.xml><?xml version="1.0" encoding="utf-8"?>
<sst xmlns="http://schemas.openxmlformats.org/spreadsheetml/2006/main" count="430" uniqueCount="91">
  <si>
    <r>
      <rPr>
        <b/>
        <sz val="11"/>
        <rFont val="Calibri"/>
        <family val="1"/>
      </rPr>
      <t>І черга будівництва</t>
    </r>
  </si>
  <si>
    <r>
      <rPr>
        <b/>
        <sz val="11"/>
        <rFont val="Calibri"/>
        <family val="1"/>
      </rPr>
      <t>Тип І. Покриття проїзду та тимчасової автостоянки</t>
    </r>
  </si>
  <si>
    <r>
      <rPr>
        <sz val="11"/>
        <rFont val="Calibri"/>
        <family val="1"/>
      </rPr>
      <t>м2</t>
    </r>
  </si>
  <si>
    <r>
      <rPr>
        <sz val="11"/>
        <rFont val="Calibri"/>
        <family val="1"/>
      </rPr>
      <t xml:space="preserve">Влаштування вирівнювального шару з щебеневої суміші,
</t>
    </r>
    <r>
      <rPr>
        <sz val="11"/>
        <rFont val="Calibri"/>
        <family val="1"/>
      </rPr>
      <t>середньою товщиною 30 мм</t>
    </r>
  </si>
  <si>
    <r>
      <rPr>
        <sz val="11"/>
        <rFont val="Calibri"/>
        <family val="1"/>
      </rPr>
      <t>м3</t>
    </r>
  </si>
  <si>
    <r>
      <rPr>
        <sz val="11"/>
        <rFont val="Calibri"/>
        <family val="1"/>
      </rPr>
      <t>щебеневої суміші С-7 (фр. 0-40 мм)</t>
    </r>
  </si>
  <si>
    <r>
      <rPr>
        <sz val="11"/>
        <rFont val="Calibri"/>
        <family val="1"/>
      </rPr>
      <t>т</t>
    </r>
  </si>
  <si>
    <r>
      <rPr>
        <sz val="11"/>
        <rFont val="Calibri"/>
        <family val="1"/>
      </rPr>
      <t>Влаштування покриття з афальтобетонної суміші, товщиною шару 60 мм</t>
    </r>
  </si>
  <si>
    <r>
      <rPr>
        <sz val="11"/>
        <rFont val="Calibri"/>
        <family val="1"/>
      </rPr>
      <t>асфальтобетонна суміш дрібнозерниста, тип А марки І</t>
    </r>
  </si>
  <si>
    <r>
      <rPr>
        <b/>
        <sz val="11"/>
        <rFont val="Calibri"/>
        <family val="1"/>
      </rPr>
      <t>Всього по Тип І</t>
    </r>
  </si>
  <si>
    <r>
      <rPr>
        <b/>
        <sz val="11"/>
        <rFont val="Calibri"/>
        <family val="1"/>
      </rPr>
      <t xml:space="preserve">Тип І. Покриття проїзду та тимчасової автостоянки (за
</t>
    </r>
    <r>
      <rPr>
        <b/>
        <sz val="11"/>
        <rFont val="Calibri"/>
        <family val="1"/>
      </rPr>
      <t>межами будівництва)</t>
    </r>
  </si>
  <si>
    <r>
      <rPr>
        <b/>
        <sz val="11"/>
        <rFont val="Calibri"/>
        <family val="1"/>
      </rPr>
      <t>Всього по Тип І (за межами будівництва)</t>
    </r>
  </si>
  <si>
    <r>
      <rPr>
        <b/>
        <sz val="11"/>
        <rFont val="Calibri"/>
        <family val="1"/>
      </rPr>
      <t xml:space="preserve">Тип ІІ. Покриття доріжок з можливістю проїзду
</t>
    </r>
    <r>
      <rPr>
        <b/>
        <sz val="11"/>
        <rFont val="Calibri"/>
        <family val="1"/>
      </rPr>
      <t>пожежної машини</t>
    </r>
  </si>
  <si>
    <r>
      <rPr>
        <sz val="11"/>
        <rFont val="Calibri"/>
        <family val="1"/>
      </rPr>
      <t>Влаштування корита з ущільненням грунтової основи</t>
    </r>
  </si>
  <si>
    <r>
      <rPr>
        <sz val="11"/>
        <rFont val="Calibri"/>
        <family val="1"/>
      </rPr>
      <t xml:space="preserve">Влаштування підтильного шару основи з піску,
</t>
    </r>
    <r>
      <rPr>
        <sz val="11"/>
        <rFont val="Calibri"/>
        <family val="1"/>
      </rPr>
      <t>товщиною шару 200 мм</t>
    </r>
  </si>
  <si>
    <r>
      <rPr>
        <sz val="11"/>
        <rFont val="Calibri"/>
        <family val="1"/>
      </rPr>
      <t>Пісок річковий</t>
    </r>
  </si>
  <si>
    <r>
      <rPr>
        <sz val="11"/>
        <rFont val="Calibri"/>
        <family val="1"/>
      </rPr>
      <t xml:space="preserve">Влаштування нижнього шару основи з щебеневої суміші
</t>
    </r>
    <r>
      <rPr>
        <sz val="11"/>
        <rFont val="Calibri"/>
        <family val="1"/>
      </rPr>
      <t>С-5 (фр. 0-70 мм), товщиною шару 150 мм</t>
    </r>
  </si>
  <si>
    <r>
      <rPr>
        <sz val="11"/>
        <rFont val="Calibri"/>
        <family val="1"/>
      </rPr>
      <t>щебеневої суміші С-5 (фр. 0-70 мм)</t>
    </r>
  </si>
  <si>
    <r>
      <rPr>
        <sz val="11"/>
        <rFont val="Calibri"/>
        <family val="1"/>
      </rPr>
      <t xml:space="preserve">Влаштування верхнього шару основи з щебеневої суміші
</t>
    </r>
    <r>
      <rPr>
        <sz val="11"/>
        <rFont val="Calibri"/>
        <family val="1"/>
      </rPr>
      <t>С-7 (фр. 0-40 мм), товщиною шару 100 мм</t>
    </r>
  </si>
  <si>
    <r>
      <rPr>
        <sz val="11"/>
        <rFont val="Calibri"/>
        <family val="1"/>
      </rPr>
      <t>Влаштування підстильного шару з приготуванням сухої піщаноцементної суміші вручну, товщиною шару 60 мм</t>
    </r>
  </si>
  <si>
    <r>
      <rPr>
        <sz val="11"/>
        <rFont val="Calibri"/>
        <family val="1"/>
      </rPr>
      <t>Пісок з відсівів дроблення фр. 0-5 мм</t>
    </r>
  </si>
  <si>
    <r>
      <rPr>
        <sz val="11"/>
        <rFont val="Calibri"/>
        <family val="1"/>
      </rPr>
      <t>Цемент М400</t>
    </r>
  </si>
  <si>
    <r>
      <rPr>
        <sz val="11"/>
        <rFont val="Calibri"/>
        <family val="1"/>
      </rPr>
      <t xml:space="preserve">Влаштування покриття з тротуарної плитки (ФЕМ),
</t>
    </r>
    <r>
      <rPr>
        <sz val="11"/>
        <rFont val="Calibri"/>
        <family val="1"/>
      </rPr>
      <t>товщиною 60 мм</t>
    </r>
  </si>
  <si>
    <r>
      <rPr>
        <sz val="11"/>
        <rFont val="Calibri"/>
        <family val="1"/>
      </rPr>
      <t>Підрізка тротуарної плитки</t>
    </r>
  </si>
  <si>
    <r>
      <rPr>
        <sz val="11"/>
        <rFont val="Calibri"/>
        <family val="1"/>
      </rPr>
      <t>м</t>
    </r>
  </si>
  <si>
    <r>
      <rPr>
        <sz val="11"/>
        <rFont val="Calibri"/>
        <family val="1"/>
      </rPr>
      <t>Тротуарна плитка, товщиною 6 см, кольорова</t>
    </r>
  </si>
  <si>
    <r>
      <rPr>
        <b/>
        <sz val="11"/>
        <rFont val="Calibri"/>
        <family val="1"/>
      </rPr>
      <t>Всього по Тип ІІ</t>
    </r>
  </si>
  <si>
    <r>
      <rPr>
        <b/>
        <sz val="11"/>
        <rFont val="Calibri"/>
        <family val="1"/>
      </rPr>
      <t xml:space="preserve">Тип ІІ. Покриття доріжок з можливістю проїзду
</t>
    </r>
    <r>
      <rPr>
        <b/>
        <sz val="11"/>
        <rFont val="Calibri"/>
        <family val="1"/>
      </rPr>
      <t>пожежної машини (за межами)</t>
    </r>
  </si>
  <si>
    <r>
      <rPr>
        <b/>
        <sz val="11"/>
        <rFont val="Calibri"/>
        <family val="1"/>
      </rPr>
      <t>Всього по Тип ІІ (за межами)</t>
    </r>
  </si>
  <si>
    <r>
      <rPr>
        <b/>
        <sz val="11"/>
        <rFont val="Calibri"/>
        <family val="1"/>
      </rPr>
      <t>Тип ІІ. Тактильна плитка</t>
    </r>
  </si>
  <si>
    <r>
      <rPr>
        <sz val="11"/>
        <rFont val="Calibri"/>
        <family val="1"/>
      </rPr>
      <t>Тактильна плитка, товщиною 6 см</t>
    </r>
  </si>
  <si>
    <r>
      <rPr>
        <sz val="11"/>
        <rFont val="Calibri"/>
        <family val="1"/>
      </rPr>
      <t>шт</t>
    </r>
  </si>
  <si>
    <r>
      <rPr>
        <b/>
        <sz val="11"/>
        <rFont val="Calibri"/>
        <family val="1"/>
      </rPr>
      <t>Всього по Тип ІІ. Тактильна плитка</t>
    </r>
  </si>
  <si>
    <r>
      <rPr>
        <b/>
        <sz val="11"/>
        <rFont val="Calibri"/>
        <family val="1"/>
      </rPr>
      <t>Тип ІІ. Тактильна плитка (за межами)</t>
    </r>
  </si>
  <si>
    <r>
      <rPr>
        <b/>
        <sz val="11"/>
        <rFont val="Calibri"/>
        <family val="1"/>
      </rPr>
      <t>Всього по Тип ІІ. Тактильна плитка (за межами)</t>
    </r>
  </si>
  <si>
    <r>
      <rPr>
        <b/>
        <sz val="11"/>
        <rFont val="Calibri"/>
        <family val="1"/>
      </rPr>
      <t>Тип ІІІ. Покриття тротуарів, доріжок</t>
    </r>
  </si>
  <si>
    <r>
      <rPr>
        <sz val="11"/>
        <rFont val="Calibri"/>
        <family val="1"/>
      </rPr>
      <t xml:space="preserve">Влаштування верхнього шару основи з щебеневої суміші
</t>
    </r>
    <r>
      <rPr>
        <sz val="11"/>
        <rFont val="Calibri"/>
        <family val="1"/>
      </rPr>
      <t>С-7 (фр. 0-40 мм), товщиною шару 150 мм</t>
    </r>
  </si>
  <si>
    <r>
      <rPr>
        <sz val="11"/>
        <rFont val="Calibri"/>
        <family val="1"/>
      </rPr>
      <t>Влаштування підстильного шару з приготуванням сухої піщаноцементної суміші вручну, товщиною шару 50 мм</t>
    </r>
  </si>
  <si>
    <r>
      <rPr>
        <b/>
        <sz val="11"/>
        <rFont val="Calibri"/>
        <family val="1"/>
      </rPr>
      <t>Всього по Тип ІІІ.</t>
    </r>
  </si>
  <si>
    <r>
      <rPr>
        <b/>
        <sz val="11"/>
        <rFont val="Calibri"/>
        <family val="1"/>
      </rPr>
      <t>Тип ІІІ. Покриття тротуарів, доріжок (за межами)</t>
    </r>
  </si>
  <si>
    <r>
      <rPr>
        <b/>
        <sz val="11"/>
        <rFont val="Calibri"/>
        <family val="1"/>
      </rPr>
      <t>Всього по Тип ІІІ. (за межами)</t>
    </r>
  </si>
  <si>
    <r>
      <rPr>
        <b/>
        <sz val="11"/>
        <rFont val="Calibri"/>
        <family val="1"/>
      </rPr>
      <t xml:space="preserve">Тип IV. Покриття майданчика активного відпочинку та
</t>
    </r>
    <r>
      <rPr>
        <b/>
        <sz val="11"/>
        <rFont val="Calibri"/>
        <family val="1"/>
      </rPr>
      <t>рухливих ігор</t>
    </r>
  </si>
  <si>
    <r>
      <rPr>
        <sz val="11"/>
        <rFont val="Calibri"/>
        <family val="1"/>
      </rPr>
      <t xml:space="preserve">Влаштування підтильного шару основи з піску,
</t>
    </r>
    <r>
      <rPr>
        <sz val="11"/>
        <rFont val="Calibri"/>
        <family val="1"/>
      </rPr>
      <t>товщиною шару 100 мм</t>
    </r>
  </si>
  <si>
    <r>
      <rPr>
        <sz val="11"/>
        <rFont val="Calibri"/>
        <family val="1"/>
      </rPr>
      <t>Влаштування прошарку з поліетиленової плівки</t>
    </r>
  </si>
  <si>
    <r>
      <rPr>
        <sz val="11"/>
        <rFont val="Calibri"/>
        <family val="1"/>
      </rPr>
      <t>Плівка поліетиленова</t>
    </r>
  </si>
  <si>
    <r>
      <rPr>
        <sz val="11"/>
        <rFont val="Calibri"/>
        <family val="1"/>
      </rPr>
      <t>Подача бетонної суміші бетононасосами</t>
    </r>
  </si>
  <si>
    <r>
      <rPr>
        <sz val="11"/>
        <rFont val="Calibri"/>
        <family val="1"/>
      </rPr>
      <t xml:space="preserve">Влаштування основи з бетону В30, армованого,
</t>
    </r>
    <r>
      <rPr>
        <sz val="11"/>
        <rFont val="Calibri"/>
        <family val="1"/>
      </rPr>
      <t>товщиною шару 10 мм з нарізанням швів та шліфуванням</t>
    </r>
  </si>
  <si>
    <r>
      <rPr>
        <sz val="11"/>
        <rFont val="Calibri"/>
        <family val="1"/>
      </rPr>
      <t>Бетон В30</t>
    </r>
  </si>
  <si>
    <r>
      <rPr>
        <sz val="11"/>
        <rFont val="Calibri"/>
        <family val="1"/>
      </rPr>
      <t>Арматура д 12 мм</t>
    </r>
  </si>
  <si>
    <r>
      <rPr>
        <sz val="11"/>
        <rFont val="Calibri"/>
        <family val="1"/>
      </rPr>
      <t>Дріт вязальний</t>
    </r>
  </si>
  <si>
    <r>
      <rPr>
        <sz val="11"/>
        <rFont val="Calibri"/>
        <family val="1"/>
      </rPr>
      <t>кг</t>
    </r>
  </si>
  <si>
    <r>
      <rPr>
        <sz val="11"/>
        <rFont val="Calibri"/>
        <family val="1"/>
      </rPr>
      <t>Фіксатори</t>
    </r>
  </si>
  <si>
    <r>
      <rPr>
        <sz val="11"/>
        <rFont val="Calibri"/>
        <family val="1"/>
      </rPr>
      <t xml:space="preserve">Улаштування поліуретанового спортивного покриття на клеї з грунтуванням бетонної основи, товщиною шару
</t>
    </r>
    <r>
      <rPr>
        <sz val="11"/>
        <rFont val="Calibri"/>
        <family val="1"/>
      </rPr>
      <t>15 мм</t>
    </r>
  </si>
  <si>
    <r>
      <rPr>
        <b/>
        <sz val="11"/>
        <rFont val="Calibri"/>
        <family val="1"/>
      </rPr>
      <t xml:space="preserve">Всього по Тип ІV. Покриття майданчика активного
</t>
    </r>
    <r>
      <rPr>
        <b/>
        <sz val="11"/>
        <rFont val="Calibri"/>
        <family val="1"/>
      </rPr>
      <t>відпочинку та рухливих ігор</t>
    </r>
  </si>
  <si>
    <r>
      <rPr>
        <b/>
        <sz val="11"/>
        <rFont val="Calibri"/>
        <family val="1"/>
      </rPr>
      <t>Тип IV. Покриття тренажерного майданчика</t>
    </r>
  </si>
  <si>
    <r>
      <rPr>
        <sz val="11"/>
        <rFont val="Calibri"/>
        <family val="1"/>
      </rPr>
      <t xml:space="preserve">Улаштування поліуретанового спортивного покриття на
</t>
    </r>
    <r>
      <rPr>
        <sz val="11"/>
        <rFont val="Calibri"/>
        <family val="1"/>
      </rPr>
      <t>клеї з грунтуванням бетонної основи, товщиною шару 15 мм</t>
    </r>
  </si>
  <si>
    <r>
      <rPr>
        <b/>
        <sz val="11"/>
        <rFont val="Calibri"/>
        <family val="1"/>
      </rPr>
      <t>Встановлення бортових каменів</t>
    </r>
  </si>
  <si>
    <r>
      <rPr>
        <sz val="11"/>
        <rFont val="Calibri"/>
        <family val="1"/>
      </rPr>
      <t>Встановлення бортових каменів</t>
    </r>
  </si>
  <si>
    <r>
      <rPr>
        <sz val="11"/>
        <rFont val="Calibri"/>
        <family val="1"/>
      </rPr>
      <t>Бортовий камінь БР 100.30.15</t>
    </r>
  </si>
  <si>
    <r>
      <rPr>
        <sz val="11"/>
        <rFont val="Calibri"/>
        <family val="1"/>
      </rPr>
      <t>Бетон В15</t>
    </r>
  </si>
  <si>
    <r>
      <rPr>
        <b/>
        <sz val="11"/>
        <rFont val="Calibri"/>
        <family val="1"/>
      </rPr>
      <t>Всього по Встановленні бортових каменів</t>
    </r>
  </si>
  <si>
    <r>
      <rPr>
        <b/>
        <sz val="11"/>
        <rFont val="Calibri"/>
        <family val="1"/>
      </rPr>
      <t>Встановлення бортових каменів (за межами)</t>
    </r>
  </si>
  <si>
    <r>
      <rPr>
        <b/>
        <sz val="11"/>
        <rFont val="Calibri"/>
        <family val="1"/>
      </rPr>
      <t>Всього по Встановленні бортових каменів (за межами)</t>
    </r>
  </si>
  <si>
    <r>
      <rPr>
        <b/>
        <sz val="11"/>
        <rFont val="Calibri"/>
        <family val="1"/>
      </rPr>
      <t>Встановлення поребриків</t>
    </r>
  </si>
  <si>
    <r>
      <rPr>
        <sz val="11"/>
        <rFont val="Calibri"/>
        <family val="1"/>
      </rPr>
      <t>Встановлення поребриків</t>
    </r>
  </si>
  <si>
    <r>
      <rPr>
        <sz val="11"/>
        <rFont val="Calibri"/>
        <family val="1"/>
      </rPr>
      <t>Поребрик БР 100.20.8</t>
    </r>
  </si>
  <si>
    <r>
      <rPr>
        <b/>
        <sz val="11"/>
        <rFont val="Calibri"/>
        <family val="1"/>
      </rPr>
      <t>Всього по Встановленні поребриків</t>
    </r>
  </si>
  <si>
    <r>
      <rPr>
        <b/>
        <sz val="11"/>
        <rFont val="Calibri"/>
        <family val="1"/>
      </rPr>
      <t>Встановлення поребриків (за межами)</t>
    </r>
  </si>
  <si>
    <r>
      <rPr>
        <b/>
        <sz val="11"/>
        <rFont val="Calibri"/>
        <family val="1"/>
      </rPr>
      <t>Всього по Встановленні поребриків (за межами)</t>
    </r>
  </si>
  <si>
    <r>
      <rPr>
        <b/>
        <sz val="11"/>
        <rFont val="Calibri"/>
        <family val="1"/>
      </rPr>
      <t>ВСЬОГО по І черзі будівництва, грн</t>
    </r>
  </si>
  <si>
    <r>
      <rPr>
        <b/>
        <sz val="11"/>
        <rFont val="Calibri"/>
        <family val="1"/>
      </rPr>
      <t>ІІ черга будівництва</t>
    </r>
  </si>
  <si>
    <r>
      <rPr>
        <b/>
        <sz val="11"/>
        <rFont val="Calibri"/>
        <family val="1"/>
      </rPr>
      <t>Тип IV. Покриття майданчика для гри у баскетбол</t>
    </r>
  </si>
  <si>
    <r>
      <rPr>
        <b/>
        <sz val="11"/>
        <rFont val="Calibri"/>
        <family val="1"/>
      </rPr>
      <t xml:space="preserve">Всього по Тип ІV. Покриття майданчика для гри у
</t>
    </r>
    <r>
      <rPr>
        <b/>
        <sz val="11"/>
        <rFont val="Calibri"/>
        <family val="1"/>
      </rPr>
      <t>баскетбол</t>
    </r>
  </si>
  <si>
    <r>
      <rPr>
        <b/>
        <sz val="11"/>
        <rFont val="Calibri"/>
        <family val="1"/>
      </rPr>
      <t>Тип V. Покриття майданчика для міні-футболу</t>
    </r>
  </si>
  <si>
    <r>
      <rPr>
        <sz val="11"/>
        <rFont val="Calibri"/>
        <family val="1"/>
      </rPr>
      <t xml:space="preserve">Влаштування верхнього шару основи з щебеневої суміші
</t>
    </r>
    <r>
      <rPr>
        <sz val="11"/>
        <rFont val="Calibri"/>
        <family val="1"/>
      </rPr>
      <t>С-5 (фр. 0-70 мм), товщиною шару 200 мм</t>
    </r>
  </si>
  <si>
    <r>
      <rPr>
        <sz val="11"/>
        <rFont val="Calibri"/>
        <family val="1"/>
      </rPr>
      <t xml:space="preserve">Влаштування верхнього шару основи з щебеневої суміші
</t>
    </r>
    <r>
      <rPr>
        <sz val="11"/>
        <rFont val="Calibri"/>
        <family val="1"/>
      </rPr>
      <t>С-7 (фр. 0-40 мм), товщиною шару 200 мм</t>
    </r>
  </si>
  <si>
    <r>
      <rPr>
        <sz val="11"/>
        <rFont val="Calibri"/>
        <family val="1"/>
      </rPr>
      <t xml:space="preserve">Влаштування прошарку з відсіву вручну, товщиною 50
</t>
    </r>
    <r>
      <rPr>
        <sz val="11"/>
        <rFont val="Calibri"/>
        <family val="1"/>
      </rPr>
      <t>мм</t>
    </r>
  </si>
  <si>
    <r>
      <rPr>
        <sz val="11"/>
        <rFont val="Calibri"/>
        <family val="1"/>
      </rPr>
      <t xml:space="preserve">Влаштування покриття з штучної трави з засипкою
</t>
    </r>
    <r>
      <rPr>
        <sz val="11"/>
        <rFont val="Calibri"/>
        <family val="1"/>
      </rPr>
      <t>гранулятом</t>
    </r>
  </si>
  <si>
    <r>
      <rPr>
        <b/>
        <sz val="11"/>
        <rFont val="Calibri"/>
        <family val="1"/>
      </rPr>
      <t>Встановлення гумових поребриків</t>
    </r>
  </si>
  <si>
    <r>
      <rPr>
        <sz val="11"/>
        <rFont val="Calibri"/>
        <family val="1"/>
      </rPr>
      <t>Встановлення гумових поребриків</t>
    </r>
  </si>
  <si>
    <r>
      <rPr>
        <sz val="11"/>
        <rFont val="Calibri"/>
        <family val="1"/>
      </rPr>
      <t>Поребрик гумовий (колесовідбійник гумовий)</t>
    </r>
  </si>
  <si>
    <r>
      <rPr>
        <sz val="11"/>
        <rFont val="Calibri"/>
        <family val="1"/>
      </rPr>
      <t>Анкер</t>
    </r>
  </si>
  <si>
    <r>
      <rPr>
        <b/>
        <sz val="11"/>
        <rFont val="Calibri"/>
        <family val="1"/>
      </rPr>
      <t>Всього по Встановленні гумових поребриків</t>
    </r>
  </si>
  <si>
    <r>
      <rPr>
        <b/>
        <sz val="11"/>
        <rFont val="Calibri"/>
        <family val="1"/>
      </rPr>
      <t>№
п/п</t>
    </r>
  </si>
  <si>
    <r>
      <rPr>
        <b/>
        <sz val="11"/>
        <rFont val="Calibri"/>
        <family val="1"/>
      </rPr>
      <t>Найменування робіт/матеріалів</t>
    </r>
  </si>
  <si>
    <r>
      <rPr>
        <b/>
        <sz val="11"/>
        <rFont val="Calibri"/>
        <family val="1"/>
      </rPr>
      <t>Од. виміру</t>
    </r>
  </si>
  <si>
    <r>
      <rPr>
        <b/>
        <sz val="11"/>
        <rFont val="Calibri"/>
        <family val="1"/>
      </rPr>
      <t>Кількість</t>
    </r>
  </si>
  <si>
    <r>
      <rPr>
        <b/>
        <sz val="11"/>
        <rFont val="Calibri"/>
        <family val="1"/>
      </rPr>
      <t>Ціна за од., грн</t>
    </r>
  </si>
  <si>
    <r>
      <rPr>
        <b/>
        <sz val="11"/>
        <rFont val="Calibri"/>
        <family val="1"/>
      </rPr>
      <t>Всього, грн</t>
    </r>
  </si>
  <si>
    <t>На благоустрій території на об'єкті: "Будівництво приватної середньої школи в 3-а мікрорайоні житлового масиву Оболонь на проспекті Героїв Сталінграда, 10-В у Оболонському районі м. Києва"</t>
  </si>
  <si>
    <t>Объемы выполнения благоустройства.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</si>
</sst>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"/>
    <numFmt numFmtId="166" formatCode="0.000"/>
  </numFmts>
  <fonts count="9" x14ac:knownFonts="1">
    <font>
      <sz val="10"/>
      <color rgb="FF000000"/>
      <name val="Times New Roman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1"/>
    </font>
    <font>
      <sz val="11"/>
      <name val="Calibri"/>
      <family val="1"/>
    </font>
    <font>
      <b/>
      <sz val="10"/>
      <color rgb="FF000000"/>
      <name val="Times New Roman"/>
      <family val="1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BEBEBE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top" shrinkToFit="1"/>
    </xf>
    <xf numFmtId="0" fontId="0" fillId="2" borderId="2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 indent="12"/>
    </xf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horizontal="left" vertical="top" wrapText="1" indent="2"/>
    </xf>
    <xf numFmtId="165" fontId="3" fillId="0" borderId="2" xfId="0" applyNumberFormat="1" applyFont="1" applyBorder="1" applyAlignment="1">
      <alignment horizontal="center" vertical="center" shrinkToFit="1"/>
    </xf>
    <xf numFmtId="166" fontId="3" fillId="0" borderId="2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 shrinkToFit="1"/>
    </xf>
    <xf numFmtId="0" fontId="1" fillId="0" borderId="2" xfId="0" applyFont="1" applyBorder="1" applyAlignment="1">
      <alignment horizontal="left" vertical="top" wrapText="1" indent="10"/>
    </xf>
    <xf numFmtId="0" fontId="1" fillId="0" borderId="2" xfId="0" applyFont="1" applyBorder="1" applyAlignment="1">
      <alignment horizontal="left" vertical="top" wrapText="1" indent="6"/>
    </xf>
    <xf numFmtId="1" fontId="3" fillId="0" borderId="2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left" vertical="top" wrapText="1" indent="4"/>
    </xf>
    <xf numFmtId="0" fontId="1" fillId="0" borderId="2" xfId="0" applyFont="1" applyBorder="1" applyAlignment="1">
      <alignment horizontal="left" vertical="top" wrapText="1" indent="8"/>
    </xf>
    <xf numFmtId="0" fontId="1" fillId="0" borderId="2" xfId="0" applyFont="1" applyBorder="1" applyAlignment="1">
      <alignment horizontal="left" vertical="top" wrapText="1" indent="3"/>
    </xf>
    <xf numFmtId="0" fontId="1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left" vertical="top" wrapText="1" indent="5"/>
    </xf>
    <xf numFmtId="0" fontId="0" fillId="3" borderId="2" xfId="0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top" wrapText="1" indent="11"/>
    </xf>
    <xf numFmtId="0" fontId="1" fillId="0" borderId="2" xfId="0" applyFont="1" applyBorder="1" applyAlignment="1">
      <alignment horizontal="left" vertical="top" wrapText="1" indent="7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4" fillId="4" borderId="2" xfId="0" applyNumberFormat="1" applyFont="1" applyFill="1" applyBorder="1" applyAlignment="1">
      <alignment horizontal="right" vertical="center" shrinkToFit="1"/>
    </xf>
    <xf numFmtId="1" fontId="3" fillId="0" borderId="2" xfId="0" applyNumberFormat="1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2" borderId="2" xfId="0" applyNumberFormat="1" applyFont="1" applyFill="1" applyBorder="1" applyAlignment="1">
      <alignment horizontal="right" vertical="center" shrinkToFit="1"/>
    </xf>
    <xf numFmtId="2" fontId="4" fillId="3" borderId="2" xfId="0" applyNumberFormat="1" applyFont="1" applyFill="1" applyBorder="1" applyAlignment="1">
      <alignment horizontal="right" vertical="center" shrinkToFit="1"/>
    </xf>
    <xf numFmtId="0" fontId="1" fillId="4" borderId="2" xfId="0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2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5"/>
  <sheetViews>
    <sheetView tabSelected="1" workbookViewId="0">
      <selection activeCell="K225" sqref="K225"/>
    </sheetView>
  </sheetViews>
  <sheetFormatPr defaultRowHeight="13" x14ac:dyDescent="0.3"/>
  <cols>
    <col min="1" max="1" width="5.796875" customWidth="1"/>
    <col min="2" max="2" width="62.8984375" customWidth="1"/>
    <col min="3" max="3" width="14" style="43" customWidth="1"/>
    <col min="4" max="4" width="11.59765625" style="52" customWidth="1"/>
    <col min="5" max="5" width="17.296875" style="52" customWidth="1"/>
    <col min="6" max="6" width="16.19921875" style="52" customWidth="1"/>
  </cols>
  <sheetData>
    <row r="1" spans="1:6" ht="45" customHeight="1" x14ac:dyDescent="0.3">
      <c r="A1" s="56"/>
      <c r="B1" s="56"/>
      <c r="C1" s="56"/>
      <c r="D1" s="56"/>
      <c r="E1" s="56"/>
      <c r="F1" s="56"/>
    </row>
    <row r="2" spans="1:6" ht="19" customHeight="1" x14ac:dyDescent="0.3">
      <c r="A2" s="57" t="s">
        <v>90</v>
      </c>
      <c r="B2" s="57"/>
      <c r="C2" s="57"/>
      <c r="D2" s="57"/>
      <c r="E2" s="57"/>
      <c r="F2" s="57"/>
    </row>
    <row r="3" spans="1:6" ht="35.4" customHeight="1" x14ac:dyDescent="0.3">
      <c r="A3" s="58" t="s">
        <v>89</v>
      </c>
      <c r="B3" s="59"/>
      <c r="C3" s="59"/>
      <c r="D3" s="59"/>
      <c r="E3" s="59"/>
      <c r="F3" s="59"/>
    </row>
    <row r="4" spans="1:6" ht="33" customHeight="1" x14ac:dyDescent="0.3">
      <c r="A4" s="34" t="s">
        <v>83</v>
      </c>
      <c r="B4" s="35" t="s">
        <v>84</v>
      </c>
      <c r="C4" s="35" t="s">
        <v>85</v>
      </c>
      <c r="D4" s="46" t="s">
        <v>86</v>
      </c>
      <c r="E4" s="46" t="s">
        <v>87</v>
      </c>
      <c r="F4" s="46" t="s">
        <v>88</v>
      </c>
    </row>
    <row r="5" spans="1:6" ht="16.5" customHeight="1" x14ac:dyDescent="0.3">
      <c r="A5" s="3">
        <v>1</v>
      </c>
      <c r="B5" s="3">
        <v>2</v>
      </c>
      <c r="C5" s="37">
        <v>3</v>
      </c>
      <c r="D5" s="20">
        <v>4</v>
      </c>
      <c r="E5" s="20">
        <v>5</v>
      </c>
      <c r="F5" s="20">
        <v>6</v>
      </c>
    </row>
    <row r="6" spans="1:6" ht="16.5" customHeight="1" x14ac:dyDescent="0.3">
      <c r="A6" s="4"/>
      <c r="B6" s="5" t="s">
        <v>0</v>
      </c>
      <c r="C6" s="38"/>
      <c r="D6" s="47"/>
      <c r="E6" s="47"/>
      <c r="F6" s="47"/>
    </row>
    <row r="7" spans="1:6" ht="16.5" customHeight="1" x14ac:dyDescent="0.3">
      <c r="A7" s="6"/>
      <c r="B7" s="7" t="s">
        <v>1</v>
      </c>
      <c r="C7" s="2" t="s">
        <v>2</v>
      </c>
      <c r="D7" s="12">
        <v>745.3</v>
      </c>
      <c r="E7" s="48"/>
      <c r="F7" s="48"/>
    </row>
    <row r="8" spans="1:6" ht="33" customHeight="1" x14ac:dyDescent="0.3">
      <c r="A8" s="8">
        <v>1</v>
      </c>
      <c r="B8" s="1" t="s">
        <v>3</v>
      </c>
      <c r="C8" s="2" t="s">
        <v>4</v>
      </c>
      <c r="D8" s="9">
        <v>22.359000000000002</v>
      </c>
      <c r="E8" s="10">
        <v>0</v>
      </c>
      <c r="F8" s="10">
        <f>E8*D8</f>
        <v>0</v>
      </c>
    </row>
    <row r="9" spans="1:6" ht="18" customHeight="1" x14ac:dyDescent="0.3">
      <c r="A9" s="6"/>
      <c r="B9" s="11" t="s">
        <v>5</v>
      </c>
      <c r="C9" s="2" t="s">
        <v>6</v>
      </c>
      <c r="D9" s="10">
        <v>45.08</v>
      </c>
      <c r="E9" s="10">
        <v>0</v>
      </c>
      <c r="F9" s="10">
        <f>E9*D9</f>
        <v>0</v>
      </c>
    </row>
    <row r="10" spans="1:6" ht="32.25" customHeight="1" x14ac:dyDescent="0.3">
      <c r="A10" s="8">
        <v>2</v>
      </c>
      <c r="B10" s="11" t="s">
        <v>7</v>
      </c>
      <c r="C10" s="2" t="s">
        <v>2</v>
      </c>
      <c r="D10" s="12">
        <v>745.3</v>
      </c>
      <c r="E10" s="10">
        <v>0</v>
      </c>
      <c r="F10" s="10">
        <f>E10*D10</f>
        <v>0</v>
      </c>
    </row>
    <row r="11" spans="1:6" ht="32.25" customHeight="1" x14ac:dyDescent="0.3">
      <c r="A11" s="13"/>
      <c r="B11" s="14" t="s">
        <v>8</v>
      </c>
      <c r="C11" s="2" t="s">
        <v>6</v>
      </c>
      <c r="D11" s="10">
        <v>107.32</v>
      </c>
      <c r="E11" s="10">
        <v>0</v>
      </c>
      <c r="F11" s="10">
        <f>E11*D11</f>
        <v>0</v>
      </c>
    </row>
    <row r="12" spans="1:6" ht="16.5" customHeight="1" x14ac:dyDescent="0.3">
      <c r="A12" s="6"/>
      <c r="B12" s="15" t="s">
        <v>9</v>
      </c>
      <c r="C12" s="39"/>
      <c r="D12" s="48"/>
      <c r="E12" s="48"/>
      <c r="F12" s="36">
        <f>SUM(F8:F11)</f>
        <v>0</v>
      </c>
    </row>
    <row r="13" spans="1:6" ht="33" customHeight="1" x14ac:dyDescent="0.3">
      <c r="A13" s="13"/>
      <c r="B13" s="16" t="s">
        <v>10</v>
      </c>
      <c r="C13" s="2" t="s">
        <v>2</v>
      </c>
      <c r="D13" s="12">
        <v>417.8</v>
      </c>
      <c r="E13" s="48"/>
      <c r="F13" s="48"/>
    </row>
    <row r="14" spans="1:6" ht="33" customHeight="1" x14ac:dyDescent="0.3">
      <c r="A14" s="8">
        <v>3</v>
      </c>
      <c r="B14" s="1" t="s">
        <v>3</v>
      </c>
      <c r="C14" s="2" t="s">
        <v>4</v>
      </c>
      <c r="D14" s="9">
        <v>12.534000000000001</v>
      </c>
      <c r="E14" s="10">
        <v>0</v>
      </c>
      <c r="F14" s="10">
        <f>E14*D14</f>
        <v>0</v>
      </c>
    </row>
    <row r="15" spans="1:6" ht="18" customHeight="1" x14ac:dyDescent="0.3">
      <c r="A15" s="6"/>
      <c r="B15" s="11" t="s">
        <v>5</v>
      </c>
      <c r="C15" s="2" t="s">
        <v>6</v>
      </c>
      <c r="D15" s="10">
        <v>25.27</v>
      </c>
      <c r="E15" s="10">
        <v>0</v>
      </c>
      <c r="F15" s="10">
        <f t="shared" ref="F15:F17" si="0">E15*D15</f>
        <v>0</v>
      </c>
    </row>
    <row r="16" spans="1:6" ht="32.25" customHeight="1" x14ac:dyDescent="0.3">
      <c r="A16" s="8">
        <v>4</v>
      </c>
      <c r="B16" s="11" t="s">
        <v>7</v>
      </c>
      <c r="C16" s="2" t="s">
        <v>2</v>
      </c>
      <c r="D16" s="12">
        <v>417.8</v>
      </c>
      <c r="E16" s="10">
        <v>0</v>
      </c>
      <c r="F16" s="10">
        <f t="shared" si="0"/>
        <v>0</v>
      </c>
    </row>
    <row r="17" spans="1:6" ht="32.25" customHeight="1" x14ac:dyDescent="0.3">
      <c r="A17" s="13"/>
      <c r="B17" s="14" t="s">
        <v>8</v>
      </c>
      <c r="C17" s="2" t="s">
        <v>6</v>
      </c>
      <c r="D17" s="10">
        <v>60.16</v>
      </c>
      <c r="E17" s="10">
        <v>0</v>
      </c>
      <c r="F17" s="10">
        <f t="shared" si="0"/>
        <v>0</v>
      </c>
    </row>
    <row r="18" spans="1:6" ht="16.5" customHeight="1" x14ac:dyDescent="0.3">
      <c r="A18" s="6"/>
      <c r="B18" s="15" t="s">
        <v>11</v>
      </c>
      <c r="C18" s="39"/>
      <c r="D18" s="48"/>
      <c r="E18" s="48"/>
      <c r="F18" s="36">
        <f>SUM(F14:F17)</f>
        <v>0</v>
      </c>
    </row>
    <row r="19" spans="1:6" ht="33" customHeight="1" x14ac:dyDescent="0.3">
      <c r="A19" s="13"/>
      <c r="B19" s="16" t="s">
        <v>12</v>
      </c>
      <c r="C19" s="2" t="s">
        <v>2</v>
      </c>
      <c r="D19" s="10">
        <v>5038.22</v>
      </c>
      <c r="E19" s="48"/>
      <c r="F19" s="48"/>
    </row>
    <row r="20" spans="1:6" ht="32.25" customHeight="1" x14ac:dyDescent="0.3">
      <c r="A20" s="8">
        <v>5</v>
      </c>
      <c r="B20" s="14" t="s">
        <v>13</v>
      </c>
      <c r="C20" s="2" t="s">
        <v>2</v>
      </c>
      <c r="D20" s="10">
        <v>5038.22</v>
      </c>
      <c r="E20" s="10">
        <v>0</v>
      </c>
      <c r="F20" s="10">
        <f>E20*D20</f>
        <v>0</v>
      </c>
    </row>
    <row r="21" spans="1:6" ht="33" customHeight="1" x14ac:dyDescent="0.3">
      <c r="A21" s="8">
        <v>6</v>
      </c>
      <c r="B21" s="1" t="s">
        <v>14</v>
      </c>
      <c r="C21" s="2" t="s">
        <v>2</v>
      </c>
      <c r="D21" s="10">
        <v>5038.22</v>
      </c>
      <c r="E21" s="10">
        <v>0</v>
      </c>
      <c r="F21" s="10">
        <f t="shared" ref="F21:F32" si="1">E21*D21</f>
        <v>0</v>
      </c>
    </row>
    <row r="22" spans="1:6" ht="17" customHeight="1" x14ac:dyDescent="0.3">
      <c r="A22" s="6"/>
      <c r="B22" s="11" t="s">
        <v>15</v>
      </c>
      <c r="C22" s="2" t="s">
        <v>6</v>
      </c>
      <c r="D22" s="10">
        <v>1773.45</v>
      </c>
      <c r="E22" s="10">
        <v>0</v>
      </c>
      <c r="F22" s="10">
        <f t="shared" si="1"/>
        <v>0</v>
      </c>
    </row>
    <row r="23" spans="1:6" ht="33" customHeight="1" x14ac:dyDescent="0.3">
      <c r="A23" s="8">
        <v>7</v>
      </c>
      <c r="B23" s="1" t="s">
        <v>16</v>
      </c>
      <c r="C23" s="2" t="s">
        <v>2</v>
      </c>
      <c r="D23" s="10">
        <v>5038.22</v>
      </c>
      <c r="E23" s="10">
        <v>0</v>
      </c>
      <c r="F23" s="10">
        <f t="shared" si="1"/>
        <v>0</v>
      </c>
    </row>
    <row r="24" spans="1:6" ht="17" customHeight="1" x14ac:dyDescent="0.3">
      <c r="A24" s="6"/>
      <c r="B24" s="11" t="s">
        <v>17</v>
      </c>
      <c r="C24" s="2" t="s">
        <v>6</v>
      </c>
      <c r="D24" s="10">
        <v>1523.56</v>
      </c>
      <c r="E24" s="10">
        <v>0</v>
      </c>
      <c r="F24" s="10">
        <f t="shared" si="1"/>
        <v>0</v>
      </c>
    </row>
    <row r="25" spans="1:6" ht="33" customHeight="1" x14ac:dyDescent="0.3">
      <c r="A25" s="8">
        <v>8</v>
      </c>
      <c r="B25" s="1" t="s">
        <v>18</v>
      </c>
      <c r="C25" s="2" t="s">
        <v>2</v>
      </c>
      <c r="D25" s="10">
        <v>5038.22</v>
      </c>
      <c r="E25" s="10">
        <v>0</v>
      </c>
      <c r="F25" s="10">
        <f t="shared" si="1"/>
        <v>0</v>
      </c>
    </row>
    <row r="26" spans="1:6" ht="16.5" customHeight="1" x14ac:dyDescent="0.3">
      <c r="A26" s="6"/>
      <c r="B26" s="11" t="s">
        <v>5</v>
      </c>
      <c r="C26" s="2" t="s">
        <v>6</v>
      </c>
      <c r="D26" s="10">
        <v>1015.71</v>
      </c>
      <c r="E26" s="10">
        <v>0</v>
      </c>
      <c r="F26" s="10">
        <f t="shared" si="1"/>
        <v>0</v>
      </c>
    </row>
    <row r="27" spans="1:6" ht="48" customHeight="1" x14ac:dyDescent="0.3">
      <c r="A27" s="8">
        <v>9</v>
      </c>
      <c r="B27" s="11" t="s">
        <v>19</v>
      </c>
      <c r="C27" s="2" t="s">
        <v>2</v>
      </c>
      <c r="D27" s="10">
        <v>5038.22</v>
      </c>
      <c r="E27" s="10">
        <v>0</v>
      </c>
      <c r="F27" s="10">
        <f t="shared" si="1"/>
        <v>0</v>
      </c>
    </row>
    <row r="28" spans="1:6" ht="16.5" customHeight="1" x14ac:dyDescent="0.3">
      <c r="A28" s="6"/>
      <c r="B28" s="11" t="s">
        <v>20</v>
      </c>
      <c r="C28" s="2" t="s">
        <v>6</v>
      </c>
      <c r="D28" s="10">
        <v>532.04</v>
      </c>
      <c r="E28" s="10">
        <v>0</v>
      </c>
      <c r="F28" s="10">
        <f t="shared" si="1"/>
        <v>0</v>
      </c>
    </row>
    <row r="29" spans="1:6" ht="16.5" customHeight="1" x14ac:dyDescent="0.3">
      <c r="A29" s="6"/>
      <c r="B29" s="11" t="s">
        <v>21</v>
      </c>
      <c r="C29" s="2" t="s">
        <v>6</v>
      </c>
      <c r="D29" s="10">
        <v>36.58</v>
      </c>
      <c r="E29" s="10">
        <v>0</v>
      </c>
      <c r="F29" s="10">
        <f t="shared" si="1"/>
        <v>0</v>
      </c>
    </row>
    <row r="30" spans="1:6" ht="33" customHeight="1" x14ac:dyDescent="0.3">
      <c r="A30" s="8">
        <v>10</v>
      </c>
      <c r="B30" s="1" t="s">
        <v>22</v>
      </c>
      <c r="C30" s="2" t="s">
        <v>2</v>
      </c>
      <c r="D30" s="10">
        <v>5038.22</v>
      </c>
      <c r="E30" s="10">
        <v>0</v>
      </c>
      <c r="F30" s="10">
        <f t="shared" si="1"/>
        <v>0</v>
      </c>
    </row>
    <row r="31" spans="1:6" ht="16.5" customHeight="1" x14ac:dyDescent="0.3">
      <c r="A31" s="17">
        <v>11</v>
      </c>
      <c r="B31" s="11" t="s">
        <v>23</v>
      </c>
      <c r="C31" s="2" t="s">
        <v>24</v>
      </c>
      <c r="D31" s="10">
        <v>151.15</v>
      </c>
      <c r="E31" s="10">
        <v>0</v>
      </c>
      <c r="F31" s="10">
        <f t="shared" si="1"/>
        <v>0</v>
      </c>
    </row>
    <row r="32" spans="1:6" ht="17" customHeight="1" x14ac:dyDescent="0.3">
      <c r="A32" s="6"/>
      <c r="B32" s="11" t="s">
        <v>25</v>
      </c>
      <c r="C32" s="2" t="s">
        <v>2</v>
      </c>
      <c r="D32" s="10">
        <v>5275.02</v>
      </c>
      <c r="E32" s="10">
        <v>0</v>
      </c>
      <c r="F32" s="10">
        <f t="shared" si="1"/>
        <v>0</v>
      </c>
    </row>
    <row r="33" spans="1:6" ht="16.5" customHeight="1" x14ac:dyDescent="0.3">
      <c r="A33" s="6"/>
      <c r="B33" s="15" t="s">
        <v>26</v>
      </c>
      <c r="C33" s="39"/>
      <c r="D33" s="48"/>
      <c r="E33" s="48"/>
      <c r="F33" s="36">
        <f>SUM(F20:F32)</f>
        <v>0</v>
      </c>
    </row>
    <row r="34" spans="1:6" ht="33" customHeight="1" x14ac:dyDescent="0.3">
      <c r="A34" s="13"/>
      <c r="B34" s="16" t="s">
        <v>27</v>
      </c>
      <c r="C34" s="2" t="s">
        <v>2</v>
      </c>
      <c r="D34" s="10">
        <v>135.63999999999999</v>
      </c>
      <c r="E34" s="48"/>
      <c r="F34" s="48"/>
    </row>
    <row r="35" spans="1:6" ht="32.25" customHeight="1" x14ac:dyDescent="0.3">
      <c r="A35" s="8">
        <v>12</v>
      </c>
      <c r="B35" s="14" t="s">
        <v>13</v>
      </c>
      <c r="C35" s="2" t="s">
        <v>2</v>
      </c>
      <c r="D35" s="10">
        <v>135.63999999999999</v>
      </c>
      <c r="E35" s="10">
        <v>0</v>
      </c>
      <c r="F35" s="10">
        <f>E35*D35</f>
        <v>0</v>
      </c>
    </row>
    <row r="36" spans="1:6" ht="33" customHeight="1" x14ac:dyDescent="0.3">
      <c r="A36" s="8">
        <v>13</v>
      </c>
      <c r="B36" s="1" t="s">
        <v>14</v>
      </c>
      <c r="C36" s="2" t="s">
        <v>2</v>
      </c>
      <c r="D36" s="10">
        <v>135.63999999999999</v>
      </c>
      <c r="E36" s="10">
        <v>0</v>
      </c>
      <c r="F36" s="10">
        <f t="shared" ref="F36:F47" si="2">E36*D36</f>
        <v>0</v>
      </c>
    </row>
    <row r="37" spans="1:6" ht="17" customHeight="1" x14ac:dyDescent="0.3">
      <c r="A37" s="6"/>
      <c r="B37" s="11" t="s">
        <v>15</v>
      </c>
      <c r="C37" s="2" t="s">
        <v>6</v>
      </c>
      <c r="D37" s="10">
        <v>47.75</v>
      </c>
      <c r="E37" s="10">
        <v>0</v>
      </c>
      <c r="F37" s="10">
        <f t="shared" si="2"/>
        <v>0</v>
      </c>
    </row>
    <row r="38" spans="1:6" ht="33" customHeight="1" x14ac:dyDescent="0.3">
      <c r="A38" s="8">
        <v>14</v>
      </c>
      <c r="B38" s="1" t="s">
        <v>16</v>
      </c>
      <c r="C38" s="2" t="s">
        <v>2</v>
      </c>
      <c r="D38" s="10">
        <v>135.63999999999999</v>
      </c>
      <c r="E38" s="10">
        <v>0</v>
      </c>
      <c r="F38" s="10">
        <f t="shared" si="2"/>
        <v>0</v>
      </c>
    </row>
    <row r="39" spans="1:6" ht="17" customHeight="1" x14ac:dyDescent="0.3">
      <c r="A39" s="6"/>
      <c r="B39" s="11" t="s">
        <v>17</v>
      </c>
      <c r="C39" s="2" t="s">
        <v>6</v>
      </c>
      <c r="D39" s="10">
        <v>41.02</v>
      </c>
      <c r="E39" s="10">
        <v>0</v>
      </c>
      <c r="F39" s="10">
        <f t="shared" si="2"/>
        <v>0</v>
      </c>
    </row>
    <row r="40" spans="1:6" ht="33" customHeight="1" x14ac:dyDescent="0.3">
      <c r="A40" s="8">
        <v>15</v>
      </c>
      <c r="B40" s="1" t="s">
        <v>18</v>
      </c>
      <c r="C40" s="2" t="s">
        <v>2</v>
      </c>
      <c r="D40" s="10">
        <v>135.63999999999999</v>
      </c>
      <c r="E40" s="10">
        <v>0</v>
      </c>
      <c r="F40" s="10">
        <f t="shared" si="2"/>
        <v>0</v>
      </c>
    </row>
    <row r="41" spans="1:6" ht="16.5" customHeight="1" x14ac:dyDescent="0.3">
      <c r="A41" s="6"/>
      <c r="B41" s="11" t="s">
        <v>5</v>
      </c>
      <c r="C41" s="2" t="s">
        <v>6</v>
      </c>
      <c r="D41" s="10">
        <v>27.35</v>
      </c>
      <c r="E41" s="10">
        <v>0</v>
      </c>
      <c r="F41" s="10">
        <f t="shared" si="2"/>
        <v>0</v>
      </c>
    </row>
    <row r="42" spans="1:6" ht="48" customHeight="1" x14ac:dyDescent="0.3">
      <c r="A42" s="8">
        <v>16</v>
      </c>
      <c r="B42" s="11" t="s">
        <v>19</v>
      </c>
      <c r="C42" s="2" t="s">
        <v>2</v>
      </c>
      <c r="D42" s="10">
        <v>135.63999999999999</v>
      </c>
      <c r="E42" s="10">
        <v>0</v>
      </c>
      <c r="F42" s="10">
        <f t="shared" si="2"/>
        <v>0</v>
      </c>
    </row>
    <row r="43" spans="1:6" ht="16.5" customHeight="1" x14ac:dyDescent="0.3">
      <c r="A43" s="6"/>
      <c r="B43" s="11" t="s">
        <v>20</v>
      </c>
      <c r="C43" s="2" t="s">
        <v>6</v>
      </c>
      <c r="D43" s="10">
        <v>14.32</v>
      </c>
      <c r="E43" s="10">
        <v>0</v>
      </c>
      <c r="F43" s="10">
        <f t="shared" si="2"/>
        <v>0</v>
      </c>
    </row>
    <row r="44" spans="1:6" ht="17" customHeight="1" x14ac:dyDescent="0.3">
      <c r="A44" s="6"/>
      <c r="B44" s="11" t="s">
        <v>21</v>
      </c>
      <c r="C44" s="2" t="s">
        <v>6</v>
      </c>
      <c r="D44" s="10">
        <v>0.98</v>
      </c>
      <c r="E44" s="10">
        <v>0</v>
      </c>
      <c r="F44" s="10">
        <f t="shared" si="2"/>
        <v>0</v>
      </c>
    </row>
    <row r="45" spans="1:6" ht="33" customHeight="1" x14ac:dyDescent="0.3">
      <c r="A45" s="8">
        <v>17</v>
      </c>
      <c r="B45" s="1" t="s">
        <v>22</v>
      </c>
      <c r="C45" s="2" t="s">
        <v>2</v>
      </c>
      <c r="D45" s="10">
        <v>135.63999999999999</v>
      </c>
      <c r="E45" s="10">
        <v>0</v>
      </c>
      <c r="F45" s="10">
        <f t="shared" si="2"/>
        <v>0</v>
      </c>
    </row>
    <row r="46" spans="1:6" ht="16.5" customHeight="1" x14ac:dyDescent="0.3">
      <c r="A46" s="17">
        <v>18</v>
      </c>
      <c r="B46" s="11" t="s">
        <v>23</v>
      </c>
      <c r="C46" s="2" t="s">
        <v>24</v>
      </c>
      <c r="D46" s="10">
        <v>4.07</v>
      </c>
      <c r="E46" s="10">
        <v>0</v>
      </c>
      <c r="F46" s="10">
        <f t="shared" si="2"/>
        <v>0</v>
      </c>
    </row>
    <row r="47" spans="1:6" ht="16.5" customHeight="1" x14ac:dyDescent="0.3">
      <c r="A47" s="6"/>
      <c r="B47" s="11" t="s">
        <v>25</v>
      </c>
      <c r="C47" s="2" t="s">
        <v>2</v>
      </c>
      <c r="D47" s="10">
        <v>142.02000000000001</v>
      </c>
      <c r="E47" s="10">
        <v>0</v>
      </c>
      <c r="F47" s="10">
        <f t="shared" si="2"/>
        <v>0</v>
      </c>
    </row>
    <row r="48" spans="1:6" ht="16.5" customHeight="1" x14ac:dyDescent="0.3">
      <c r="A48" s="6"/>
      <c r="B48" s="15" t="s">
        <v>28</v>
      </c>
      <c r="C48" s="39"/>
      <c r="D48" s="48"/>
      <c r="E48" s="48"/>
      <c r="F48" s="36">
        <f>SUM(F35:F47)</f>
        <v>0</v>
      </c>
    </row>
    <row r="49" spans="1:6" ht="16.5" customHeight="1" x14ac:dyDescent="0.3">
      <c r="A49" s="6"/>
      <c r="B49" s="18" t="s">
        <v>29</v>
      </c>
      <c r="C49" s="2" t="s">
        <v>2</v>
      </c>
      <c r="D49" s="10">
        <v>198.18</v>
      </c>
      <c r="E49" s="48"/>
      <c r="F49" s="48"/>
    </row>
    <row r="50" spans="1:6" ht="32.25" customHeight="1" x14ac:dyDescent="0.3">
      <c r="A50" s="8">
        <v>19</v>
      </c>
      <c r="B50" s="14" t="s">
        <v>13</v>
      </c>
      <c r="C50" s="2" t="s">
        <v>2</v>
      </c>
      <c r="D50" s="10">
        <v>198.18</v>
      </c>
      <c r="E50" s="10">
        <v>0</v>
      </c>
      <c r="F50" s="10">
        <f>E50*D50</f>
        <v>0</v>
      </c>
    </row>
    <row r="51" spans="1:6" ht="33" customHeight="1" x14ac:dyDescent="0.3">
      <c r="A51" s="8">
        <v>20</v>
      </c>
      <c r="B51" s="1" t="s">
        <v>14</v>
      </c>
      <c r="C51" s="2" t="s">
        <v>2</v>
      </c>
      <c r="D51" s="10">
        <v>198.18</v>
      </c>
      <c r="E51" s="10">
        <v>0</v>
      </c>
      <c r="F51" s="10">
        <f t="shared" ref="F51:F61" si="3">E51*D51</f>
        <v>0</v>
      </c>
    </row>
    <row r="52" spans="1:6" ht="16.5" customHeight="1" x14ac:dyDescent="0.3">
      <c r="A52" s="6"/>
      <c r="B52" s="11" t="s">
        <v>15</v>
      </c>
      <c r="C52" s="2" t="s">
        <v>6</v>
      </c>
      <c r="D52" s="10">
        <v>69.760000000000005</v>
      </c>
      <c r="E52" s="10">
        <v>0</v>
      </c>
      <c r="F52" s="10">
        <f t="shared" si="3"/>
        <v>0</v>
      </c>
    </row>
    <row r="53" spans="1:6" ht="33" customHeight="1" x14ac:dyDescent="0.3">
      <c r="A53" s="8">
        <v>21</v>
      </c>
      <c r="B53" s="1" t="s">
        <v>16</v>
      </c>
      <c r="C53" s="2" t="s">
        <v>2</v>
      </c>
      <c r="D53" s="10">
        <v>198.18</v>
      </c>
      <c r="E53" s="10">
        <v>0</v>
      </c>
      <c r="F53" s="10">
        <f t="shared" si="3"/>
        <v>0</v>
      </c>
    </row>
    <row r="54" spans="1:6" ht="16.5" customHeight="1" x14ac:dyDescent="0.3">
      <c r="A54" s="6"/>
      <c r="B54" s="11" t="s">
        <v>17</v>
      </c>
      <c r="C54" s="2" t="s">
        <v>6</v>
      </c>
      <c r="D54" s="10">
        <v>59.93</v>
      </c>
      <c r="E54" s="10">
        <v>0</v>
      </c>
      <c r="F54" s="10">
        <f t="shared" si="3"/>
        <v>0</v>
      </c>
    </row>
    <row r="55" spans="1:6" ht="33" customHeight="1" x14ac:dyDescent="0.3">
      <c r="A55" s="8">
        <v>22</v>
      </c>
      <c r="B55" s="1" t="s">
        <v>18</v>
      </c>
      <c r="C55" s="2" t="s">
        <v>2</v>
      </c>
      <c r="D55" s="10">
        <v>198.18</v>
      </c>
      <c r="E55" s="10">
        <v>0</v>
      </c>
      <c r="F55" s="10">
        <f t="shared" si="3"/>
        <v>0</v>
      </c>
    </row>
    <row r="56" spans="1:6" ht="16.5" customHeight="1" x14ac:dyDescent="0.3">
      <c r="A56" s="6"/>
      <c r="B56" s="11" t="s">
        <v>5</v>
      </c>
      <c r="C56" s="2" t="s">
        <v>6</v>
      </c>
      <c r="D56" s="10">
        <v>39.950000000000003</v>
      </c>
      <c r="E56" s="10">
        <v>0</v>
      </c>
      <c r="F56" s="10">
        <f t="shared" si="3"/>
        <v>0</v>
      </c>
    </row>
    <row r="57" spans="1:6" ht="48" customHeight="1" x14ac:dyDescent="0.3">
      <c r="A57" s="8">
        <v>23</v>
      </c>
      <c r="B57" s="11" t="s">
        <v>19</v>
      </c>
      <c r="C57" s="2" t="s">
        <v>2</v>
      </c>
      <c r="D57" s="10">
        <v>198.18</v>
      </c>
      <c r="E57" s="10">
        <v>0</v>
      </c>
      <c r="F57" s="10">
        <f t="shared" si="3"/>
        <v>0</v>
      </c>
    </row>
    <row r="58" spans="1:6" ht="16.5" customHeight="1" x14ac:dyDescent="0.3">
      <c r="A58" s="6"/>
      <c r="B58" s="11" t="s">
        <v>20</v>
      </c>
      <c r="C58" s="2" t="s">
        <v>6</v>
      </c>
      <c r="D58" s="10">
        <v>20.93</v>
      </c>
      <c r="E58" s="10">
        <v>0</v>
      </c>
      <c r="F58" s="10">
        <f t="shared" si="3"/>
        <v>0</v>
      </c>
    </row>
    <row r="59" spans="1:6" ht="16.5" customHeight="1" x14ac:dyDescent="0.3">
      <c r="A59" s="6"/>
      <c r="B59" s="11" t="s">
        <v>21</v>
      </c>
      <c r="C59" s="2" t="s">
        <v>6</v>
      </c>
      <c r="D59" s="10">
        <v>1.44</v>
      </c>
      <c r="E59" s="10">
        <v>0</v>
      </c>
      <c r="F59" s="10">
        <f t="shared" si="3"/>
        <v>0</v>
      </c>
    </row>
    <row r="60" spans="1:6" ht="33" customHeight="1" x14ac:dyDescent="0.3">
      <c r="A60" s="8">
        <v>24</v>
      </c>
      <c r="B60" s="1" t="s">
        <v>22</v>
      </c>
      <c r="C60" s="2" t="s">
        <v>2</v>
      </c>
      <c r="D60" s="10">
        <v>198.18</v>
      </c>
      <c r="E60" s="10">
        <v>0</v>
      </c>
      <c r="F60" s="10">
        <f t="shared" si="3"/>
        <v>0</v>
      </c>
    </row>
    <row r="61" spans="1:6" ht="16.5" customHeight="1" x14ac:dyDescent="0.3">
      <c r="A61" s="6"/>
      <c r="B61" s="11" t="s">
        <v>30</v>
      </c>
      <c r="C61" s="2" t="s">
        <v>31</v>
      </c>
      <c r="D61" s="10">
        <v>2202</v>
      </c>
      <c r="E61" s="10">
        <v>0</v>
      </c>
      <c r="F61" s="10">
        <f t="shared" si="3"/>
        <v>0</v>
      </c>
    </row>
    <row r="62" spans="1:6" ht="16.5" customHeight="1" x14ac:dyDescent="0.3">
      <c r="A62" s="6"/>
      <c r="B62" s="15" t="s">
        <v>32</v>
      </c>
      <c r="C62" s="39"/>
      <c r="D62" s="48"/>
      <c r="E62" s="48"/>
      <c r="F62" s="36">
        <f>SUM(F50:F61)</f>
        <v>0</v>
      </c>
    </row>
    <row r="63" spans="1:6" ht="16.5" customHeight="1" x14ac:dyDescent="0.3">
      <c r="A63" s="6"/>
      <c r="B63" s="19" t="s">
        <v>33</v>
      </c>
      <c r="C63" s="2" t="s">
        <v>2</v>
      </c>
      <c r="D63" s="10">
        <v>3.96</v>
      </c>
      <c r="E63" s="48"/>
      <c r="F63" s="48"/>
    </row>
    <row r="64" spans="1:6" ht="32.25" customHeight="1" x14ac:dyDescent="0.3">
      <c r="A64" s="8">
        <v>25</v>
      </c>
      <c r="B64" s="14" t="s">
        <v>13</v>
      </c>
      <c r="C64" s="2" t="s">
        <v>2</v>
      </c>
      <c r="D64" s="10">
        <v>3.96</v>
      </c>
      <c r="E64" s="10">
        <v>0</v>
      </c>
      <c r="F64" s="10">
        <f>E64*D64</f>
        <v>0</v>
      </c>
    </row>
    <row r="65" spans="1:6" ht="33" customHeight="1" x14ac:dyDescent="0.3">
      <c r="A65" s="8">
        <v>26</v>
      </c>
      <c r="B65" s="1" t="s">
        <v>14</v>
      </c>
      <c r="C65" s="2" t="s">
        <v>2</v>
      </c>
      <c r="D65" s="10">
        <v>3.96</v>
      </c>
      <c r="E65" s="10">
        <v>0</v>
      </c>
      <c r="F65" s="10">
        <f t="shared" ref="F65:F75" si="4">E65*D65</f>
        <v>0</v>
      </c>
    </row>
    <row r="66" spans="1:6" ht="17" customHeight="1" x14ac:dyDescent="0.3">
      <c r="A66" s="6"/>
      <c r="B66" s="11" t="s">
        <v>15</v>
      </c>
      <c r="C66" s="2" t="s">
        <v>6</v>
      </c>
      <c r="D66" s="10">
        <v>1.39</v>
      </c>
      <c r="E66" s="10">
        <v>0</v>
      </c>
      <c r="F66" s="10">
        <f t="shared" si="4"/>
        <v>0</v>
      </c>
    </row>
    <row r="67" spans="1:6" ht="33" customHeight="1" x14ac:dyDescent="0.3">
      <c r="A67" s="8">
        <v>27</v>
      </c>
      <c r="B67" s="1" t="s">
        <v>16</v>
      </c>
      <c r="C67" s="2" t="s">
        <v>2</v>
      </c>
      <c r="D67" s="10">
        <v>3.96</v>
      </c>
      <c r="E67" s="10">
        <v>0</v>
      </c>
      <c r="F67" s="10">
        <f t="shared" si="4"/>
        <v>0</v>
      </c>
    </row>
    <row r="68" spans="1:6" ht="16.5" customHeight="1" x14ac:dyDescent="0.3">
      <c r="A68" s="6"/>
      <c r="B68" s="11" t="s">
        <v>17</v>
      </c>
      <c r="C68" s="2" t="s">
        <v>6</v>
      </c>
      <c r="D68" s="10">
        <v>1.2</v>
      </c>
      <c r="E68" s="10">
        <v>0</v>
      </c>
      <c r="F68" s="10">
        <f t="shared" si="4"/>
        <v>0</v>
      </c>
    </row>
    <row r="69" spans="1:6" ht="33" customHeight="1" x14ac:dyDescent="0.3">
      <c r="A69" s="8">
        <v>28</v>
      </c>
      <c r="B69" s="1" t="s">
        <v>18</v>
      </c>
      <c r="C69" s="2" t="s">
        <v>2</v>
      </c>
      <c r="D69" s="10">
        <v>3.96</v>
      </c>
      <c r="E69" s="10">
        <v>0</v>
      </c>
      <c r="F69" s="10">
        <f t="shared" si="4"/>
        <v>0</v>
      </c>
    </row>
    <row r="70" spans="1:6" ht="16.5" customHeight="1" x14ac:dyDescent="0.3">
      <c r="A70" s="6"/>
      <c r="B70" s="11" t="s">
        <v>5</v>
      </c>
      <c r="C70" s="2" t="s">
        <v>6</v>
      </c>
      <c r="D70" s="10">
        <v>0.8</v>
      </c>
      <c r="E70" s="10">
        <v>0</v>
      </c>
      <c r="F70" s="10">
        <f t="shared" si="4"/>
        <v>0</v>
      </c>
    </row>
    <row r="71" spans="1:6" ht="48" customHeight="1" x14ac:dyDescent="0.3">
      <c r="A71" s="8">
        <v>29</v>
      </c>
      <c r="B71" s="11" t="s">
        <v>19</v>
      </c>
      <c r="C71" s="2" t="s">
        <v>2</v>
      </c>
      <c r="D71" s="10">
        <v>3.96</v>
      </c>
      <c r="E71" s="10">
        <v>0</v>
      </c>
      <c r="F71" s="10">
        <f t="shared" si="4"/>
        <v>0</v>
      </c>
    </row>
    <row r="72" spans="1:6" ht="16.5" customHeight="1" x14ac:dyDescent="0.3">
      <c r="A72" s="6"/>
      <c r="B72" s="11" t="s">
        <v>20</v>
      </c>
      <c r="C72" s="2" t="s">
        <v>6</v>
      </c>
      <c r="D72" s="10">
        <v>0.42</v>
      </c>
      <c r="E72" s="10">
        <v>0</v>
      </c>
      <c r="F72" s="10">
        <f t="shared" si="4"/>
        <v>0</v>
      </c>
    </row>
    <row r="73" spans="1:6" ht="17" customHeight="1" x14ac:dyDescent="0.3">
      <c r="A73" s="17">
        <v>30</v>
      </c>
      <c r="B73" s="11" t="s">
        <v>21</v>
      </c>
      <c r="C73" s="2" t="s">
        <v>6</v>
      </c>
      <c r="D73" s="10">
        <v>0.03</v>
      </c>
      <c r="E73" s="10">
        <v>0</v>
      </c>
      <c r="F73" s="10">
        <f t="shared" si="4"/>
        <v>0</v>
      </c>
    </row>
    <row r="74" spans="1:6" ht="33" customHeight="1" x14ac:dyDescent="0.3">
      <c r="A74" s="8">
        <v>31</v>
      </c>
      <c r="B74" s="1" t="s">
        <v>22</v>
      </c>
      <c r="C74" s="2" t="s">
        <v>2</v>
      </c>
      <c r="D74" s="10">
        <v>3.96</v>
      </c>
      <c r="E74" s="10">
        <v>0</v>
      </c>
      <c r="F74" s="10">
        <f t="shared" si="4"/>
        <v>0</v>
      </c>
    </row>
    <row r="75" spans="1:6" ht="17" customHeight="1" x14ac:dyDescent="0.3">
      <c r="A75" s="6"/>
      <c r="B75" s="11" t="s">
        <v>30</v>
      </c>
      <c r="C75" s="2" t="s">
        <v>31</v>
      </c>
      <c r="D75" s="10">
        <v>44</v>
      </c>
      <c r="E75" s="10">
        <v>0</v>
      </c>
      <c r="F75" s="10">
        <f t="shared" si="4"/>
        <v>0</v>
      </c>
    </row>
    <row r="76" spans="1:6" ht="16.5" customHeight="1" x14ac:dyDescent="0.3">
      <c r="A76" s="6"/>
      <c r="B76" s="15" t="s">
        <v>34</v>
      </c>
      <c r="C76" s="39"/>
      <c r="D76" s="48"/>
      <c r="E76" s="48"/>
      <c r="F76" s="36">
        <f>SUM(F64:F75)</f>
        <v>0</v>
      </c>
    </row>
    <row r="77" spans="1:6" ht="16.5" customHeight="1" x14ac:dyDescent="0.3">
      <c r="A77" s="6"/>
      <c r="B77" s="19" t="s">
        <v>35</v>
      </c>
      <c r="C77" s="2" t="s">
        <v>2</v>
      </c>
      <c r="D77" s="12">
        <v>74.2</v>
      </c>
      <c r="E77" s="48"/>
      <c r="F77" s="48"/>
    </row>
    <row r="78" spans="1:6" ht="32.25" customHeight="1" x14ac:dyDescent="0.3">
      <c r="A78" s="8">
        <v>32</v>
      </c>
      <c r="B78" s="11" t="s">
        <v>13</v>
      </c>
      <c r="C78" s="2" t="s">
        <v>2</v>
      </c>
      <c r="D78" s="12">
        <v>74.2</v>
      </c>
      <c r="E78" s="10">
        <v>0</v>
      </c>
      <c r="F78" s="10">
        <f>E78*D78</f>
        <v>0</v>
      </c>
    </row>
    <row r="79" spans="1:6" ht="33" customHeight="1" x14ac:dyDescent="0.3">
      <c r="A79" s="8">
        <v>33</v>
      </c>
      <c r="B79" s="1" t="s">
        <v>14</v>
      </c>
      <c r="C79" s="2" t="s">
        <v>2</v>
      </c>
      <c r="D79" s="12">
        <v>74.2</v>
      </c>
      <c r="E79" s="10">
        <v>0</v>
      </c>
      <c r="F79" s="10">
        <f t="shared" ref="F79:F88" si="5">E79*D79</f>
        <v>0</v>
      </c>
    </row>
    <row r="80" spans="1:6" ht="16.5" customHeight="1" x14ac:dyDescent="0.3">
      <c r="A80" s="6"/>
      <c r="B80" s="11" t="s">
        <v>15</v>
      </c>
      <c r="C80" s="2" t="s">
        <v>6</v>
      </c>
      <c r="D80" s="10">
        <v>26.12</v>
      </c>
      <c r="E80" s="10">
        <v>0</v>
      </c>
      <c r="F80" s="10">
        <f t="shared" si="5"/>
        <v>0</v>
      </c>
    </row>
    <row r="81" spans="1:6" ht="33" customHeight="1" x14ac:dyDescent="0.3">
      <c r="A81" s="8">
        <v>34</v>
      </c>
      <c r="B81" s="1" t="s">
        <v>36</v>
      </c>
      <c r="C81" s="2" t="s">
        <v>2</v>
      </c>
      <c r="D81" s="12">
        <v>74.2</v>
      </c>
      <c r="E81" s="10">
        <v>0</v>
      </c>
      <c r="F81" s="10">
        <f t="shared" si="5"/>
        <v>0</v>
      </c>
    </row>
    <row r="82" spans="1:6" ht="16.5" customHeight="1" x14ac:dyDescent="0.3">
      <c r="A82" s="6"/>
      <c r="B82" s="11" t="s">
        <v>5</v>
      </c>
      <c r="C82" s="2" t="s">
        <v>6</v>
      </c>
      <c r="D82" s="10">
        <v>22.44</v>
      </c>
      <c r="E82" s="10">
        <v>0</v>
      </c>
      <c r="F82" s="10">
        <f t="shared" si="5"/>
        <v>0</v>
      </c>
    </row>
    <row r="83" spans="1:6" ht="48" customHeight="1" x14ac:dyDescent="0.3">
      <c r="A83" s="8">
        <v>35</v>
      </c>
      <c r="B83" s="11" t="s">
        <v>37</v>
      </c>
      <c r="C83" s="2" t="s">
        <v>2</v>
      </c>
      <c r="D83" s="12">
        <v>74.2</v>
      </c>
      <c r="E83" s="10">
        <v>0</v>
      </c>
      <c r="F83" s="10">
        <f t="shared" si="5"/>
        <v>0</v>
      </c>
    </row>
    <row r="84" spans="1:6" ht="17" customHeight="1" x14ac:dyDescent="0.3">
      <c r="A84" s="6"/>
      <c r="B84" s="11" t="s">
        <v>20</v>
      </c>
      <c r="C84" s="2" t="s">
        <v>6</v>
      </c>
      <c r="D84" s="10">
        <v>6.53</v>
      </c>
      <c r="E84" s="10">
        <v>0</v>
      </c>
      <c r="F84" s="10">
        <f t="shared" si="5"/>
        <v>0</v>
      </c>
    </row>
    <row r="85" spans="1:6" ht="16.5" customHeight="1" x14ac:dyDescent="0.3">
      <c r="A85" s="6"/>
      <c r="B85" s="11" t="s">
        <v>21</v>
      </c>
      <c r="C85" s="2" t="s">
        <v>6</v>
      </c>
      <c r="D85" s="10">
        <v>0.45</v>
      </c>
      <c r="E85" s="10">
        <v>0</v>
      </c>
      <c r="F85" s="10">
        <f t="shared" si="5"/>
        <v>0</v>
      </c>
    </row>
    <row r="86" spans="1:6" ht="33" customHeight="1" x14ac:dyDescent="0.3">
      <c r="A86" s="8">
        <v>36</v>
      </c>
      <c r="B86" s="1" t="s">
        <v>22</v>
      </c>
      <c r="C86" s="2" t="s">
        <v>2</v>
      </c>
      <c r="D86" s="12">
        <v>74.2</v>
      </c>
      <c r="E86" s="10">
        <v>0</v>
      </c>
      <c r="F86" s="10">
        <f t="shared" si="5"/>
        <v>0</v>
      </c>
    </row>
    <row r="87" spans="1:6" ht="16.5" customHeight="1" x14ac:dyDescent="0.3">
      <c r="A87" s="17">
        <v>37</v>
      </c>
      <c r="B87" s="11" t="s">
        <v>23</v>
      </c>
      <c r="C87" s="2" t="s">
        <v>24</v>
      </c>
      <c r="D87" s="10">
        <v>2.23</v>
      </c>
      <c r="E87" s="10">
        <v>0</v>
      </c>
      <c r="F87" s="10">
        <f t="shared" si="5"/>
        <v>0</v>
      </c>
    </row>
    <row r="88" spans="1:6" ht="16.5" customHeight="1" x14ac:dyDescent="0.3">
      <c r="A88" s="6"/>
      <c r="B88" s="11" t="s">
        <v>25</v>
      </c>
      <c r="C88" s="2" t="s">
        <v>2</v>
      </c>
      <c r="D88" s="10">
        <v>77.69</v>
      </c>
      <c r="E88" s="10">
        <v>0</v>
      </c>
      <c r="F88" s="10">
        <f t="shared" si="5"/>
        <v>0</v>
      </c>
    </row>
    <row r="89" spans="1:6" ht="16.5" customHeight="1" x14ac:dyDescent="0.3">
      <c r="A89" s="6"/>
      <c r="B89" s="15" t="s">
        <v>38</v>
      </c>
      <c r="C89" s="39"/>
      <c r="D89" s="48"/>
      <c r="E89" s="48"/>
      <c r="F89" s="36">
        <f>SUM(F78:F88)</f>
        <v>0</v>
      </c>
    </row>
    <row r="90" spans="1:6" ht="16.5" customHeight="1" x14ac:dyDescent="0.3">
      <c r="A90" s="6"/>
      <c r="B90" s="7" t="s">
        <v>39</v>
      </c>
      <c r="C90" s="2" t="s">
        <v>2</v>
      </c>
      <c r="D90" s="12">
        <v>34.6</v>
      </c>
      <c r="E90" s="48"/>
      <c r="F90" s="48"/>
    </row>
    <row r="91" spans="1:6" ht="32.25" customHeight="1" x14ac:dyDescent="0.3">
      <c r="A91" s="8">
        <v>38</v>
      </c>
      <c r="B91" s="14" t="s">
        <v>13</v>
      </c>
      <c r="C91" s="2" t="s">
        <v>2</v>
      </c>
      <c r="D91" s="12">
        <v>34.6</v>
      </c>
      <c r="E91" s="10">
        <v>0</v>
      </c>
      <c r="F91" s="10">
        <f>E91*D91</f>
        <v>0</v>
      </c>
    </row>
    <row r="92" spans="1:6" ht="33" customHeight="1" x14ac:dyDescent="0.3">
      <c r="A92" s="8">
        <v>39</v>
      </c>
      <c r="B92" s="1" t="s">
        <v>14</v>
      </c>
      <c r="C92" s="2" t="s">
        <v>2</v>
      </c>
      <c r="D92" s="12">
        <v>34.6</v>
      </c>
      <c r="E92" s="10">
        <v>0</v>
      </c>
      <c r="F92" s="10">
        <f t="shared" ref="F92:F101" si="6">E92*D92</f>
        <v>0</v>
      </c>
    </row>
    <row r="93" spans="1:6" ht="17" customHeight="1" x14ac:dyDescent="0.3">
      <c r="A93" s="6"/>
      <c r="B93" s="11" t="s">
        <v>15</v>
      </c>
      <c r="C93" s="2" t="s">
        <v>6</v>
      </c>
      <c r="D93" s="10">
        <v>12.18</v>
      </c>
      <c r="E93" s="10">
        <v>0</v>
      </c>
      <c r="F93" s="10">
        <f t="shared" si="6"/>
        <v>0</v>
      </c>
    </row>
    <row r="94" spans="1:6" ht="33" customHeight="1" x14ac:dyDescent="0.3">
      <c r="A94" s="8">
        <v>40</v>
      </c>
      <c r="B94" s="1" t="s">
        <v>36</v>
      </c>
      <c r="C94" s="2" t="s">
        <v>2</v>
      </c>
      <c r="D94" s="12">
        <v>34.6</v>
      </c>
      <c r="E94" s="10">
        <v>0</v>
      </c>
      <c r="F94" s="10">
        <f t="shared" si="6"/>
        <v>0</v>
      </c>
    </row>
    <row r="95" spans="1:6" ht="17" customHeight="1" x14ac:dyDescent="0.3">
      <c r="A95" s="6"/>
      <c r="B95" s="11" t="s">
        <v>5</v>
      </c>
      <c r="C95" s="2" t="s">
        <v>6</v>
      </c>
      <c r="D95" s="10">
        <v>10.46</v>
      </c>
      <c r="E95" s="10">
        <v>0</v>
      </c>
      <c r="F95" s="10">
        <f t="shared" si="6"/>
        <v>0</v>
      </c>
    </row>
    <row r="96" spans="1:6" ht="48" customHeight="1" x14ac:dyDescent="0.3">
      <c r="A96" s="8">
        <v>41</v>
      </c>
      <c r="B96" s="11" t="s">
        <v>37</v>
      </c>
      <c r="C96" s="2" t="s">
        <v>2</v>
      </c>
      <c r="D96" s="12">
        <v>34.6</v>
      </c>
      <c r="E96" s="10">
        <v>0</v>
      </c>
      <c r="F96" s="10">
        <f t="shared" si="6"/>
        <v>0</v>
      </c>
    </row>
    <row r="97" spans="1:6" ht="17" customHeight="1" x14ac:dyDescent="0.3">
      <c r="A97" s="6"/>
      <c r="B97" s="11" t="s">
        <v>20</v>
      </c>
      <c r="C97" s="2" t="s">
        <v>6</v>
      </c>
      <c r="D97" s="10">
        <v>3.04</v>
      </c>
      <c r="E97" s="10">
        <v>0</v>
      </c>
      <c r="F97" s="10">
        <f t="shared" si="6"/>
        <v>0</v>
      </c>
    </row>
    <row r="98" spans="1:6" ht="16.5" customHeight="1" x14ac:dyDescent="0.3">
      <c r="A98" s="6"/>
      <c r="B98" s="11" t="s">
        <v>21</v>
      </c>
      <c r="C98" s="2" t="s">
        <v>6</v>
      </c>
      <c r="D98" s="10">
        <v>0.21</v>
      </c>
      <c r="E98" s="10">
        <v>0</v>
      </c>
      <c r="F98" s="10">
        <f t="shared" si="6"/>
        <v>0</v>
      </c>
    </row>
    <row r="99" spans="1:6" ht="33" customHeight="1" x14ac:dyDescent="0.3">
      <c r="A99" s="8">
        <v>42</v>
      </c>
      <c r="B99" s="1" t="s">
        <v>22</v>
      </c>
      <c r="C99" s="2" t="s">
        <v>2</v>
      </c>
      <c r="D99" s="12">
        <v>34.6</v>
      </c>
      <c r="E99" s="10">
        <v>0</v>
      </c>
      <c r="F99" s="10">
        <f t="shared" si="6"/>
        <v>0</v>
      </c>
    </row>
    <row r="100" spans="1:6" ht="16.5" customHeight="1" x14ac:dyDescent="0.3">
      <c r="A100" s="17">
        <v>43</v>
      </c>
      <c r="B100" s="11" t="s">
        <v>23</v>
      </c>
      <c r="C100" s="2" t="s">
        <v>24</v>
      </c>
      <c r="D100" s="10">
        <v>1.04</v>
      </c>
      <c r="E100" s="10">
        <v>0</v>
      </c>
      <c r="F100" s="10">
        <f t="shared" si="6"/>
        <v>0</v>
      </c>
    </row>
    <row r="101" spans="1:6" ht="16.5" customHeight="1" x14ac:dyDescent="0.3">
      <c r="A101" s="6"/>
      <c r="B101" s="11" t="s">
        <v>25</v>
      </c>
      <c r="C101" s="2" t="s">
        <v>2</v>
      </c>
      <c r="D101" s="10">
        <v>36.229999999999997</v>
      </c>
      <c r="E101" s="10">
        <v>0</v>
      </c>
      <c r="F101" s="10">
        <f t="shared" si="6"/>
        <v>0</v>
      </c>
    </row>
    <row r="102" spans="1:6" ht="16.5" customHeight="1" x14ac:dyDescent="0.3">
      <c r="A102" s="6"/>
      <c r="B102" s="15" t="s">
        <v>40</v>
      </c>
      <c r="C102" s="39"/>
      <c r="D102" s="48"/>
      <c r="E102" s="48"/>
      <c r="F102" s="36">
        <f>SUM(F91:F101)</f>
        <v>0</v>
      </c>
    </row>
    <row r="103" spans="1:6" ht="33" customHeight="1" x14ac:dyDescent="0.3">
      <c r="A103" s="13"/>
      <c r="B103" s="16" t="s">
        <v>41</v>
      </c>
      <c r="C103" s="2" t="s">
        <v>2</v>
      </c>
      <c r="D103" s="20">
        <v>435</v>
      </c>
      <c r="E103" s="48"/>
      <c r="F103" s="48"/>
    </row>
    <row r="104" spans="1:6" ht="32.25" customHeight="1" x14ac:dyDescent="0.3">
      <c r="A104" s="8">
        <v>44</v>
      </c>
      <c r="B104" s="14" t="s">
        <v>13</v>
      </c>
      <c r="C104" s="2" t="s">
        <v>2</v>
      </c>
      <c r="D104" s="20">
        <v>435</v>
      </c>
      <c r="E104" s="10">
        <v>0</v>
      </c>
      <c r="F104" s="10">
        <f>E104*D104</f>
        <v>0</v>
      </c>
    </row>
    <row r="105" spans="1:6" ht="33" customHeight="1" x14ac:dyDescent="0.3">
      <c r="A105" s="8">
        <v>45</v>
      </c>
      <c r="B105" s="1" t="s">
        <v>42</v>
      </c>
      <c r="C105" s="2" t="s">
        <v>2</v>
      </c>
      <c r="D105" s="20">
        <v>435</v>
      </c>
      <c r="E105" s="10">
        <v>0</v>
      </c>
      <c r="F105" s="10">
        <f t="shared" ref="F105:F117" si="7">E105*D105</f>
        <v>0</v>
      </c>
    </row>
    <row r="106" spans="1:6" ht="17" customHeight="1" x14ac:dyDescent="0.3">
      <c r="A106" s="6"/>
      <c r="B106" s="11" t="s">
        <v>15</v>
      </c>
      <c r="C106" s="2" t="s">
        <v>6</v>
      </c>
      <c r="D106" s="10">
        <v>76.56</v>
      </c>
      <c r="E106" s="10">
        <v>0</v>
      </c>
      <c r="F106" s="10">
        <f t="shared" si="7"/>
        <v>0</v>
      </c>
    </row>
    <row r="107" spans="1:6" ht="33" customHeight="1" x14ac:dyDescent="0.3">
      <c r="A107" s="8">
        <v>46</v>
      </c>
      <c r="B107" s="1" t="s">
        <v>36</v>
      </c>
      <c r="C107" s="2" t="s">
        <v>2</v>
      </c>
      <c r="D107" s="20">
        <v>435</v>
      </c>
      <c r="E107" s="10">
        <v>0</v>
      </c>
      <c r="F107" s="10">
        <f t="shared" si="7"/>
        <v>0</v>
      </c>
    </row>
    <row r="108" spans="1:6" ht="16.5" customHeight="1" x14ac:dyDescent="0.3">
      <c r="A108" s="6"/>
      <c r="B108" s="11" t="s">
        <v>5</v>
      </c>
      <c r="C108" s="2" t="s">
        <v>6</v>
      </c>
      <c r="D108" s="10">
        <v>131.54</v>
      </c>
      <c r="E108" s="10">
        <v>0</v>
      </c>
      <c r="F108" s="10">
        <f t="shared" si="7"/>
        <v>0</v>
      </c>
    </row>
    <row r="109" spans="1:6" ht="17" customHeight="1" x14ac:dyDescent="0.3">
      <c r="A109" s="17">
        <v>47</v>
      </c>
      <c r="B109" s="11" t="s">
        <v>43</v>
      </c>
      <c r="C109" s="2" t="s">
        <v>2</v>
      </c>
      <c r="D109" s="20">
        <v>435</v>
      </c>
      <c r="E109" s="10">
        <v>0</v>
      </c>
      <c r="F109" s="10">
        <f t="shared" si="7"/>
        <v>0</v>
      </c>
    </row>
    <row r="110" spans="1:6" ht="16.5" customHeight="1" x14ac:dyDescent="0.3">
      <c r="A110" s="6"/>
      <c r="B110" s="11" t="s">
        <v>44</v>
      </c>
      <c r="C110" s="2" t="s">
        <v>2</v>
      </c>
      <c r="D110" s="10">
        <v>456.75</v>
      </c>
      <c r="E110" s="10">
        <v>0</v>
      </c>
      <c r="F110" s="10">
        <f t="shared" si="7"/>
        <v>0</v>
      </c>
    </row>
    <row r="111" spans="1:6" ht="17" customHeight="1" x14ac:dyDescent="0.3">
      <c r="A111" s="17">
        <v>48</v>
      </c>
      <c r="B111" s="11" t="s">
        <v>45</v>
      </c>
      <c r="C111" s="2" t="s">
        <v>4</v>
      </c>
      <c r="D111" s="10">
        <v>44.81</v>
      </c>
      <c r="E111" s="10">
        <v>0</v>
      </c>
      <c r="F111" s="10">
        <f t="shared" si="7"/>
        <v>0</v>
      </c>
    </row>
    <row r="112" spans="1:6" ht="48" customHeight="1" x14ac:dyDescent="0.3">
      <c r="A112" s="8">
        <v>49</v>
      </c>
      <c r="B112" s="1" t="s">
        <v>46</v>
      </c>
      <c r="C112" s="2" t="s">
        <v>2</v>
      </c>
      <c r="D112" s="20">
        <v>435</v>
      </c>
      <c r="E112" s="10">
        <v>0</v>
      </c>
      <c r="F112" s="10">
        <f t="shared" si="7"/>
        <v>0</v>
      </c>
    </row>
    <row r="113" spans="1:6" ht="16.5" customHeight="1" x14ac:dyDescent="0.3">
      <c r="A113" s="6"/>
      <c r="B113" s="11" t="s">
        <v>47</v>
      </c>
      <c r="C113" s="2" t="s">
        <v>4</v>
      </c>
      <c r="D113" s="10">
        <v>44.81</v>
      </c>
      <c r="E113" s="10">
        <v>0</v>
      </c>
      <c r="F113" s="10">
        <f t="shared" si="7"/>
        <v>0</v>
      </c>
    </row>
    <row r="114" spans="1:6" ht="17" customHeight="1" x14ac:dyDescent="0.3">
      <c r="A114" s="6"/>
      <c r="B114" s="11" t="s">
        <v>48</v>
      </c>
      <c r="C114" s="2" t="s">
        <v>24</v>
      </c>
      <c r="D114" s="10">
        <v>4641.45</v>
      </c>
      <c r="E114" s="10">
        <v>0</v>
      </c>
      <c r="F114" s="10">
        <f t="shared" si="7"/>
        <v>0</v>
      </c>
    </row>
    <row r="115" spans="1:6" ht="16.5" customHeight="1" x14ac:dyDescent="0.3">
      <c r="A115" s="6"/>
      <c r="B115" s="11" t="s">
        <v>49</v>
      </c>
      <c r="C115" s="2" t="s">
        <v>50</v>
      </c>
      <c r="D115" s="10">
        <v>92.83</v>
      </c>
      <c r="E115" s="10">
        <v>0</v>
      </c>
      <c r="F115" s="10">
        <f t="shared" si="7"/>
        <v>0</v>
      </c>
    </row>
    <row r="116" spans="1:6" ht="16.5" customHeight="1" x14ac:dyDescent="0.3">
      <c r="A116" s="6"/>
      <c r="B116" s="11" t="s">
        <v>51</v>
      </c>
      <c r="C116" s="2" t="s">
        <v>31</v>
      </c>
      <c r="D116" s="10">
        <v>2610</v>
      </c>
      <c r="E116" s="10">
        <v>0</v>
      </c>
      <c r="F116" s="10">
        <f t="shared" si="7"/>
        <v>0</v>
      </c>
    </row>
    <row r="117" spans="1:6" ht="48" customHeight="1" x14ac:dyDescent="0.3">
      <c r="A117" s="8">
        <v>50</v>
      </c>
      <c r="B117" s="1" t="s">
        <v>52</v>
      </c>
      <c r="C117" s="2" t="s">
        <v>2</v>
      </c>
      <c r="D117" s="20">
        <v>435</v>
      </c>
      <c r="E117" s="10">
        <v>0</v>
      </c>
      <c r="F117" s="10">
        <f t="shared" si="7"/>
        <v>0</v>
      </c>
    </row>
    <row r="118" spans="1:6" ht="33" customHeight="1" x14ac:dyDescent="0.3">
      <c r="A118" s="13"/>
      <c r="B118" s="1" t="s">
        <v>53</v>
      </c>
      <c r="C118" s="39"/>
      <c r="D118" s="48"/>
      <c r="E118" s="48"/>
      <c r="F118" s="36">
        <f>SUM(F104:F117)</f>
        <v>0</v>
      </c>
    </row>
    <row r="119" spans="1:6" ht="17.25" customHeight="1" x14ac:dyDescent="0.3">
      <c r="A119" s="6"/>
      <c r="B119" s="21" t="s">
        <v>54</v>
      </c>
      <c r="C119" s="2" t="s">
        <v>2</v>
      </c>
      <c r="D119" s="12">
        <v>78.599999999999994</v>
      </c>
      <c r="E119" s="48"/>
      <c r="F119" s="48"/>
    </row>
    <row r="120" spans="1:6" ht="16.5" customHeight="1" x14ac:dyDescent="0.3">
      <c r="A120" s="3">
        <v>1</v>
      </c>
      <c r="B120" s="3">
        <v>2</v>
      </c>
      <c r="C120" s="37">
        <v>3</v>
      </c>
      <c r="D120" s="20">
        <v>4</v>
      </c>
      <c r="E120" s="20">
        <v>5</v>
      </c>
      <c r="F120" s="20">
        <v>6</v>
      </c>
    </row>
    <row r="121" spans="1:6" ht="32.25" customHeight="1" x14ac:dyDescent="0.3">
      <c r="A121" s="8">
        <v>51</v>
      </c>
      <c r="B121" s="14" t="s">
        <v>13</v>
      </c>
      <c r="C121" s="2" t="s">
        <v>2</v>
      </c>
      <c r="D121" s="12">
        <v>78.599999999999994</v>
      </c>
      <c r="E121" s="10">
        <v>0</v>
      </c>
      <c r="F121" s="10">
        <f>E121*D121</f>
        <v>0</v>
      </c>
    </row>
    <row r="122" spans="1:6" ht="33" customHeight="1" x14ac:dyDescent="0.3">
      <c r="A122" s="8">
        <v>52</v>
      </c>
      <c r="B122" s="1" t="s">
        <v>42</v>
      </c>
      <c r="C122" s="2" t="s">
        <v>2</v>
      </c>
      <c r="D122" s="12">
        <v>78.599999999999994</v>
      </c>
      <c r="E122" s="10">
        <v>0</v>
      </c>
      <c r="F122" s="10">
        <f t="shared" ref="F122:F134" si="8">E122*D122</f>
        <v>0</v>
      </c>
    </row>
    <row r="123" spans="1:6" ht="17" customHeight="1" x14ac:dyDescent="0.3">
      <c r="A123" s="6"/>
      <c r="B123" s="11" t="s">
        <v>15</v>
      </c>
      <c r="C123" s="2" t="s">
        <v>6</v>
      </c>
      <c r="D123" s="10">
        <v>13.83</v>
      </c>
      <c r="E123" s="10">
        <v>0</v>
      </c>
      <c r="F123" s="10">
        <f t="shared" si="8"/>
        <v>0</v>
      </c>
    </row>
    <row r="124" spans="1:6" ht="33" customHeight="1" x14ac:dyDescent="0.3">
      <c r="A124" s="8">
        <v>53</v>
      </c>
      <c r="B124" s="1" t="s">
        <v>36</v>
      </c>
      <c r="C124" s="2" t="s">
        <v>2</v>
      </c>
      <c r="D124" s="12">
        <v>78.599999999999994</v>
      </c>
      <c r="E124" s="10">
        <v>0</v>
      </c>
      <c r="F124" s="10">
        <f t="shared" si="8"/>
        <v>0</v>
      </c>
    </row>
    <row r="125" spans="1:6" ht="17" customHeight="1" x14ac:dyDescent="0.3">
      <c r="A125" s="6"/>
      <c r="B125" s="11" t="s">
        <v>5</v>
      </c>
      <c r="C125" s="2" t="s">
        <v>6</v>
      </c>
      <c r="D125" s="10">
        <v>23.77</v>
      </c>
      <c r="E125" s="10">
        <v>0</v>
      </c>
      <c r="F125" s="10">
        <f t="shared" si="8"/>
        <v>0</v>
      </c>
    </row>
    <row r="126" spans="1:6" ht="16.5" customHeight="1" x14ac:dyDescent="0.3">
      <c r="A126" s="17">
        <v>54</v>
      </c>
      <c r="B126" s="11" t="s">
        <v>43</v>
      </c>
      <c r="C126" s="2" t="s">
        <v>2</v>
      </c>
      <c r="D126" s="12">
        <v>78.599999999999994</v>
      </c>
      <c r="E126" s="10">
        <v>0</v>
      </c>
      <c r="F126" s="10">
        <f t="shared" si="8"/>
        <v>0</v>
      </c>
    </row>
    <row r="127" spans="1:6" ht="16.5" customHeight="1" x14ac:dyDescent="0.3">
      <c r="A127" s="6"/>
      <c r="B127" s="11" t="s">
        <v>44</v>
      </c>
      <c r="C127" s="2" t="s">
        <v>2</v>
      </c>
      <c r="D127" s="10">
        <v>82.53</v>
      </c>
      <c r="E127" s="10">
        <v>0</v>
      </c>
      <c r="F127" s="10">
        <f t="shared" si="8"/>
        <v>0</v>
      </c>
    </row>
    <row r="128" spans="1:6" ht="17" customHeight="1" x14ac:dyDescent="0.3">
      <c r="A128" s="17">
        <v>55</v>
      </c>
      <c r="B128" s="11" t="s">
        <v>45</v>
      </c>
      <c r="C128" s="2" t="s">
        <v>4</v>
      </c>
      <c r="D128" s="10">
        <v>8.1</v>
      </c>
      <c r="E128" s="10">
        <v>0</v>
      </c>
      <c r="F128" s="10">
        <f t="shared" si="8"/>
        <v>0</v>
      </c>
    </row>
    <row r="129" spans="1:6" ht="48" customHeight="1" x14ac:dyDescent="0.3">
      <c r="A129" s="8">
        <v>56</v>
      </c>
      <c r="B129" s="1" t="s">
        <v>46</v>
      </c>
      <c r="C129" s="2" t="s">
        <v>2</v>
      </c>
      <c r="D129" s="12">
        <v>78.599999999999994</v>
      </c>
      <c r="E129" s="10">
        <v>0</v>
      </c>
      <c r="F129" s="10">
        <f t="shared" si="8"/>
        <v>0</v>
      </c>
    </row>
    <row r="130" spans="1:6" ht="17" customHeight="1" x14ac:dyDescent="0.3">
      <c r="A130" s="6"/>
      <c r="B130" s="11" t="s">
        <v>47</v>
      </c>
      <c r="C130" s="2" t="s">
        <v>4</v>
      </c>
      <c r="D130" s="10">
        <v>8.1</v>
      </c>
      <c r="E130" s="10">
        <v>0</v>
      </c>
      <c r="F130" s="10">
        <f t="shared" si="8"/>
        <v>0</v>
      </c>
    </row>
    <row r="131" spans="1:6" ht="16.5" customHeight="1" x14ac:dyDescent="0.3">
      <c r="A131" s="6"/>
      <c r="B131" s="11" t="s">
        <v>48</v>
      </c>
      <c r="C131" s="2" t="s">
        <v>24</v>
      </c>
      <c r="D131" s="10">
        <v>838.66</v>
      </c>
      <c r="E131" s="10">
        <v>0</v>
      </c>
      <c r="F131" s="10">
        <f t="shared" si="8"/>
        <v>0</v>
      </c>
    </row>
    <row r="132" spans="1:6" ht="16.5" customHeight="1" x14ac:dyDescent="0.3">
      <c r="A132" s="6"/>
      <c r="B132" s="11" t="s">
        <v>49</v>
      </c>
      <c r="C132" s="2" t="s">
        <v>50</v>
      </c>
      <c r="D132" s="10">
        <v>16.77</v>
      </c>
      <c r="E132" s="10">
        <v>0</v>
      </c>
      <c r="F132" s="10">
        <f t="shared" si="8"/>
        <v>0</v>
      </c>
    </row>
    <row r="133" spans="1:6" ht="17" customHeight="1" x14ac:dyDescent="0.3">
      <c r="A133" s="6"/>
      <c r="B133" s="11" t="s">
        <v>51</v>
      </c>
      <c r="C133" s="2" t="s">
        <v>31</v>
      </c>
      <c r="D133" s="10">
        <v>471.6</v>
      </c>
      <c r="E133" s="10">
        <v>0</v>
      </c>
      <c r="F133" s="10">
        <f t="shared" si="8"/>
        <v>0</v>
      </c>
    </row>
    <row r="134" spans="1:6" ht="48" customHeight="1" x14ac:dyDescent="0.3">
      <c r="A134" s="8">
        <v>57</v>
      </c>
      <c r="B134" s="1" t="s">
        <v>55</v>
      </c>
      <c r="C134" s="2" t="s">
        <v>2</v>
      </c>
      <c r="D134" s="12">
        <v>78.599999999999994</v>
      </c>
      <c r="E134" s="10">
        <v>0</v>
      </c>
      <c r="F134" s="10">
        <f t="shared" si="8"/>
        <v>0</v>
      </c>
    </row>
    <row r="135" spans="1:6" ht="33" customHeight="1" x14ac:dyDescent="0.3">
      <c r="A135" s="13"/>
      <c r="B135" s="1" t="s">
        <v>53</v>
      </c>
      <c r="C135" s="39"/>
      <c r="D135" s="48"/>
      <c r="E135" s="48"/>
      <c r="F135" s="36">
        <f>SUM(F121:F134)</f>
        <v>0</v>
      </c>
    </row>
    <row r="136" spans="1:6" ht="17" customHeight="1" x14ac:dyDescent="0.3">
      <c r="A136" s="6"/>
      <c r="B136" s="22" t="s">
        <v>56</v>
      </c>
      <c r="C136" s="2" t="s">
        <v>24</v>
      </c>
      <c r="D136" s="12">
        <v>173.5</v>
      </c>
      <c r="E136" s="48"/>
      <c r="F136" s="48"/>
    </row>
    <row r="137" spans="1:6" ht="16.5" customHeight="1" x14ac:dyDescent="0.3">
      <c r="A137" s="17">
        <v>58</v>
      </c>
      <c r="B137" s="11" t="s">
        <v>57</v>
      </c>
      <c r="C137" s="2" t="s">
        <v>24</v>
      </c>
      <c r="D137" s="12">
        <v>173.5</v>
      </c>
      <c r="E137" s="10">
        <v>0</v>
      </c>
      <c r="F137" s="10">
        <f>E137*D137</f>
        <v>0</v>
      </c>
    </row>
    <row r="138" spans="1:6" ht="16.5" customHeight="1" x14ac:dyDescent="0.3">
      <c r="A138" s="6"/>
      <c r="B138" s="11" t="s">
        <v>58</v>
      </c>
      <c r="C138" s="2" t="s">
        <v>31</v>
      </c>
      <c r="D138" s="20">
        <v>174</v>
      </c>
      <c r="E138" s="10">
        <v>0</v>
      </c>
      <c r="F138" s="10">
        <f t="shared" ref="F138:F139" si="9">E138*D138</f>
        <v>0</v>
      </c>
    </row>
    <row r="139" spans="1:6" ht="17" customHeight="1" x14ac:dyDescent="0.3">
      <c r="A139" s="6"/>
      <c r="B139" s="11" t="s">
        <v>59</v>
      </c>
      <c r="C139" s="2" t="s">
        <v>4</v>
      </c>
      <c r="D139" s="10">
        <v>10.24</v>
      </c>
      <c r="E139" s="10">
        <v>0</v>
      </c>
      <c r="F139" s="10">
        <f t="shared" si="9"/>
        <v>0</v>
      </c>
    </row>
    <row r="140" spans="1:6" ht="17" customHeight="1" x14ac:dyDescent="0.3">
      <c r="A140" s="6"/>
      <c r="B140" s="15" t="s">
        <v>60</v>
      </c>
      <c r="C140" s="39"/>
      <c r="D140" s="48"/>
      <c r="E140" s="48"/>
      <c r="F140" s="36">
        <f>SUM(F137:F139)</f>
        <v>0</v>
      </c>
    </row>
    <row r="141" spans="1:6" ht="18" customHeight="1" x14ac:dyDescent="0.3">
      <c r="A141" s="6"/>
      <c r="B141" s="23" t="s">
        <v>61</v>
      </c>
      <c r="C141" s="2" t="s">
        <v>24</v>
      </c>
      <c r="D141" s="12">
        <v>168.5</v>
      </c>
      <c r="E141" s="48"/>
      <c r="F141" s="48"/>
    </row>
    <row r="142" spans="1:6" ht="16.5" customHeight="1" x14ac:dyDescent="0.3">
      <c r="A142" s="17">
        <v>59</v>
      </c>
      <c r="B142" s="11" t="s">
        <v>57</v>
      </c>
      <c r="C142" s="2" t="s">
        <v>24</v>
      </c>
      <c r="D142" s="12">
        <v>168.5</v>
      </c>
      <c r="E142" s="10">
        <v>0</v>
      </c>
      <c r="F142" s="10">
        <f>E142*D142</f>
        <v>0</v>
      </c>
    </row>
    <row r="143" spans="1:6" ht="17" customHeight="1" x14ac:dyDescent="0.3">
      <c r="A143" s="6"/>
      <c r="B143" s="11" t="s">
        <v>58</v>
      </c>
      <c r="C143" s="2" t="s">
        <v>31</v>
      </c>
      <c r="D143" s="20">
        <v>169</v>
      </c>
      <c r="E143" s="10">
        <v>0</v>
      </c>
      <c r="F143" s="10">
        <f t="shared" ref="F143:F144" si="10">E143*D143</f>
        <v>0</v>
      </c>
    </row>
    <row r="144" spans="1:6" ht="16.5" customHeight="1" x14ac:dyDescent="0.3">
      <c r="A144" s="6"/>
      <c r="B144" s="11" t="s">
        <v>59</v>
      </c>
      <c r="C144" s="2" t="s">
        <v>4</v>
      </c>
      <c r="D144" s="10">
        <v>9.94</v>
      </c>
      <c r="E144" s="10">
        <v>0</v>
      </c>
      <c r="F144" s="10">
        <f t="shared" si="10"/>
        <v>0</v>
      </c>
    </row>
    <row r="145" spans="1:6" ht="32.25" customHeight="1" x14ac:dyDescent="0.3">
      <c r="A145" s="13"/>
      <c r="B145" s="24" t="s">
        <v>62</v>
      </c>
      <c r="C145" s="39"/>
      <c r="D145" s="48"/>
      <c r="E145" s="48"/>
      <c r="F145" s="36">
        <f>SUM(F142:F144)</f>
        <v>0</v>
      </c>
    </row>
    <row r="146" spans="1:6" ht="17" customHeight="1" x14ac:dyDescent="0.3">
      <c r="A146" s="6"/>
      <c r="B146" s="18" t="s">
        <v>63</v>
      </c>
      <c r="C146" s="2" t="s">
        <v>24</v>
      </c>
      <c r="D146" s="20">
        <v>1169</v>
      </c>
      <c r="E146" s="48"/>
      <c r="F146" s="48"/>
    </row>
    <row r="147" spans="1:6" ht="16.5" customHeight="1" x14ac:dyDescent="0.3">
      <c r="A147" s="17">
        <v>60</v>
      </c>
      <c r="B147" s="11" t="s">
        <v>64</v>
      </c>
      <c r="C147" s="2" t="s">
        <v>24</v>
      </c>
      <c r="D147" s="20">
        <v>1169</v>
      </c>
      <c r="E147" s="10">
        <v>0</v>
      </c>
      <c r="F147" s="10">
        <f>E147*D147</f>
        <v>0</v>
      </c>
    </row>
    <row r="148" spans="1:6" ht="16.5" customHeight="1" x14ac:dyDescent="0.3">
      <c r="A148" s="6"/>
      <c r="B148" s="11" t="s">
        <v>65</v>
      </c>
      <c r="C148" s="2" t="s">
        <v>31</v>
      </c>
      <c r="D148" s="20">
        <v>1169</v>
      </c>
      <c r="E148" s="10">
        <v>0</v>
      </c>
      <c r="F148" s="10">
        <f t="shared" ref="F148:F149" si="11">E148*D148</f>
        <v>0</v>
      </c>
    </row>
    <row r="149" spans="1:6" ht="16.5" customHeight="1" x14ac:dyDescent="0.3">
      <c r="A149" s="6"/>
      <c r="B149" s="11" t="s">
        <v>59</v>
      </c>
      <c r="C149" s="2" t="s">
        <v>4</v>
      </c>
      <c r="D149" s="10">
        <v>56.11</v>
      </c>
      <c r="E149" s="10">
        <v>0</v>
      </c>
      <c r="F149" s="10">
        <f t="shared" si="11"/>
        <v>0</v>
      </c>
    </row>
    <row r="150" spans="1:6" ht="18" customHeight="1" x14ac:dyDescent="0.3">
      <c r="A150" s="6"/>
      <c r="B150" s="15" t="s">
        <v>66</v>
      </c>
      <c r="C150" s="39"/>
      <c r="D150" s="48"/>
      <c r="E150" s="48"/>
      <c r="F150" s="36">
        <f>SUM(F147:F149)</f>
        <v>0</v>
      </c>
    </row>
    <row r="151" spans="1:6" ht="17" customHeight="1" x14ac:dyDescent="0.3">
      <c r="A151" s="6"/>
      <c r="B151" s="26" t="s">
        <v>67</v>
      </c>
      <c r="C151" s="2" t="s">
        <v>24</v>
      </c>
      <c r="D151" s="12">
        <v>55.5</v>
      </c>
      <c r="E151" s="48"/>
      <c r="F151" s="48"/>
    </row>
    <row r="152" spans="1:6" ht="16.5" customHeight="1" x14ac:dyDescent="0.3">
      <c r="A152" s="17">
        <v>61</v>
      </c>
      <c r="B152" s="11" t="s">
        <v>64</v>
      </c>
      <c r="C152" s="2" t="s">
        <v>24</v>
      </c>
      <c r="D152" s="12">
        <v>55.5</v>
      </c>
      <c r="E152" s="10">
        <v>0</v>
      </c>
      <c r="F152" s="10">
        <f>E152*D152</f>
        <v>0</v>
      </c>
    </row>
    <row r="153" spans="1:6" ht="16.5" customHeight="1" x14ac:dyDescent="0.3">
      <c r="A153" s="6"/>
      <c r="B153" s="11" t="s">
        <v>65</v>
      </c>
      <c r="C153" s="2" t="s">
        <v>31</v>
      </c>
      <c r="D153" s="20">
        <v>56</v>
      </c>
      <c r="E153" s="10">
        <v>0</v>
      </c>
      <c r="F153" s="10">
        <f t="shared" ref="F153:F154" si="12">E153*D153</f>
        <v>0</v>
      </c>
    </row>
    <row r="154" spans="1:6" ht="17" customHeight="1" x14ac:dyDescent="0.3">
      <c r="A154" s="6"/>
      <c r="B154" s="11" t="s">
        <v>59</v>
      </c>
      <c r="C154" s="2" t="s">
        <v>4</v>
      </c>
      <c r="D154" s="10">
        <v>2.66</v>
      </c>
      <c r="E154" s="10">
        <v>0</v>
      </c>
      <c r="F154" s="10">
        <f t="shared" si="12"/>
        <v>0</v>
      </c>
    </row>
    <row r="155" spans="1:6" ht="17" customHeight="1" x14ac:dyDescent="0.3">
      <c r="A155" s="6"/>
      <c r="B155" s="15" t="s">
        <v>68</v>
      </c>
      <c r="C155" s="39"/>
      <c r="D155" s="48"/>
      <c r="E155" s="48"/>
      <c r="F155" s="36">
        <f>SUM(F152:F154)</f>
        <v>0</v>
      </c>
    </row>
    <row r="156" spans="1:6" ht="16.5" customHeight="1" x14ac:dyDescent="0.3">
      <c r="A156" s="4"/>
      <c r="B156" s="60" t="s">
        <v>69</v>
      </c>
      <c r="C156" s="61"/>
      <c r="D156" s="61"/>
      <c r="E156" s="62"/>
      <c r="F156" s="44">
        <f>F155+F150+F145+F140+F135+F118+F102+F89+F76+F62+F48+F33+F18+F12</f>
        <v>0</v>
      </c>
    </row>
    <row r="157" spans="1:6" ht="15" customHeight="1" x14ac:dyDescent="0.3">
      <c r="A157" s="6"/>
      <c r="B157" s="6"/>
      <c r="C157" s="39"/>
      <c r="D157" s="48"/>
      <c r="E157" s="48"/>
      <c r="F157" s="48"/>
    </row>
    <row r="158" spans="1:6" ht="16.5" customHeight="1" x14ac:dyDescent="0.3">
      <c r="A158" s="27"/>
      <c r="B158" s="28" t="s">
        <v>70</v>
      </c>
      <c r="C158" s="40"/>
      <c r="D158" s="49"/>
      <c r="E158" s="49"/>
      <c r="F158" s="49"/>
    </row>
    <row r="159" spans="1:6" ht="16.5" customHeight="1" x14ac:dyDescent="0.3">
      <c r="A159" s="6"/>
      <c r="B159" s="19" t="s">
        <v>35</v>
      </c>
      <c r="C159" s="2" t="s">
        <v>2</v>
      </c>
      <c r="D159" s="12">
        <v>1557.3</v>
      </c>
      <c r="E159" s="48"/>
      <c r="F159" s="48"/>
    </row>
    <row r="160" spans="1:6" ht="32.25" customHeight="1" x14ac:dyDescent="0.3">
      <c r="A160" s="8">
        <v>62</v>
      </c>
      <c r="B160" s="11" t="s">
        <v>13</v>
      </c>
      <c r="C160" s="2" t="s">
        <v>2</v>
      </c>
      <c r="D160" s="12">
        <v>1557.3</v>
      </c>
      <c r="E160" s="10">
        <v>0</v>
      </c>
      <c r="F160" s="10">
        <f>E160*D160</f>
        <v>0</v>
      </c>
    </row>
    <row r="161" spans="1:6" ht="33" customHeight="1" x14ac:dyDescent="0.3">
      <c r="A161" s="8">
        <v>63</v>
      </c>
      <c r="B161" s="1" t="s">
        <v>14</v>
      </c>
      <c r="C161" s="2" t="s">
        <v>2</v>
      </c>
      <c r="D161" s="12">
        <v>1557.3</v>
      </c>
      <c r="E161" s="10">
        <v>0</v>
      </c>
      <c r="F161" s="10">
        <f t="shared" ref="F161:F170" si="13">E161*D161</f>
        <v>0</v>
      </c>
    </row>
    <row r="162" spans="1:6" ht="16.5" customHeight="1" x14ac:dyDescent="0.3">
      <c r="A162" s="6"/>
      <c r="B162" s="11" t="s">
        <v>15</v>
      </c>
      <c r="C162" s="2" t="s">
        <v>6</v>
      </c>
      <c r="D162" s="10">
        <v>548.16999999999996</v>
      </c>
      <c r="E162" s="10">
        <v>0</v>
      </c>
      <c r="F162" s="10">
        <f t="shared" si="13"/>
        <v>0</v>
      </c>
    </row>
    <row r="163" spans="1:6" ht="33" customHeight="1" x14ac:dyDescent="0.3">
      <c r="A163" s="8">
        <v>64</v>
      </c>
      <c r="B163" s="1" t="s">
        <v>36</v>
      </c>
      <c r="C163" s="2" t="s">
        <v>2</v>
      </c>
      <c r="D163" s="12">
        <v>1557.3</v>
      </c>
      <c r="E163" s="10">
        <v>0</v>
      </c>
      <c r="F163" s="10">
        <f t="shared" si="13"/>
        <v>0</v>
      </c>
    </row>
    <row r="164" spans="1:6" ht="17" customHeight="1" x14ac:dyDescent="0.3">
      <c r="A164" s="6"/>
      <c r="B164" s="11" t="s">
        <v>5</v>
      </c>
      <c r="C164" s="2" t="s">
        <v>6</v>
      </c>
      <c r="D164" s="10">
        <v>470.93</v>
      </c>
      <c r="E164" s="10">
        <v>0</v>
      </c>
      <c r="F164" s="10">
        <f t="shared" si="13"/>
        <v>0</v>
      </c>
    </row>
    <row r="165" spans="1:6" ht="48" customHeight="1" x14ac:dyDescent="0.3">
      <c r="A165" s="8">
        <v>65</v>
      </c>
      <c r="B165" s="11" t="s">
        <v>37</v>
      </c>
      <c r="C165" s="2" t="s">
        <v>2</v>
      </c>
      <c r="D165" s="12">
        <v>1557.3</v>
      </c>
      <c r="E165" s="10">
        <v>0</v>
      </c>
      <c r="F165" s="10">
        <f t="shared" si="13"/>
        <v>0</v>
      </c>
    </row>
    <row r="166" spans="1:6" ht="17" customHeight="1" x14ac:dyDescent="0.3">
      <c r="A166" s="6"/>
      <c r="B166" s="11" t="s">
        <v>20</v>
      </c>
      <c r="C166" s="2" t="s">
        <v>6</v>
      </c>
      <c r="D166" s="10">
        <v>137.04</v>
      </c>
      <c r="E166" s="10">
        <v>0</v>
      </c>
      <c r="F166" s="10">
        <f t="shared" si="13"/>
        <v>0</v>
      </c>
    </row>
    <row r="167" spans="1:6" ht="16.5" customHeight="1" x14ac:dyDescent="0.3">
      <c r="A167" s="6"/>
      <c r="B167" s="11" t="s">
        <v>21</v>
      </c>
      <c r="C167" s="2" t="s">
        <v>6</v>
      </c>
      <c r="D167" s="10">
        <v>9.42</v>
      </c>
      <c r="E167" s="10">
        <v>0</v>
      </c>
      <c r="F167" s="10">
        <f t="shared" si="13"/>
        <v>0</v>
      </c>
    </row>
    <row r="168" spans="1:6" ht="33" customHeight="1" x14ac:dyDescent="0.3">
      <c r="A168" s="8">
        <v>66</v>
      </c>
      <c r="B168" s="1" t="s">
        <v>22</v>
      </c>
      <c r="C168" s="2" t="s">
        <v>2</v>
      </c>
      <c r="D168" s="12">
        <v>1557.3</v>
      </c>
      <c r="E168" s="10">
        <v>0</v>
      </c>
      <c r="F168" s="10">
        <f t="shared" si="13"/>
        <v>0</v>
      </c>
    </row>
    <row r="169" spans="1:6" ht="16.5" customHeight="1" x14ac:dyDescent="0.3">
      <c r="A169" s="17">
        <v>67</v>
      </c>
      <c r="B169" s="11" t="s">
        <v>23</v>
      </c>
      <c r="C169" s="2" t="s">
        <v>24</v>
      </c>
      <c r="D169" s="10">
        <v>46.72</v>
      </c>
      <c r="E169" s="10">
        <v>0</v>
      </c>
      <c r="F169" s="10">
        <f t="shared" si="13"/>
        <v>0</v>
      </c>
    </row>
    <row r="170" spans="1:6" ht="17" customHeight="1" x14ac:dyDescent="0.3">
      <c r="A170" s="6"/>
      <c r="B170" s="11" t="s">
        <v>25</v>
      </c>
      <c r="C170" s="2" t="s">
        <v>2</v>
      </c>
      <c r="D170" s="10">
        <v>1630.49</v>
      </c>
      <c r="E170" s="10">
        <v>0</v>
      </c>
      <c r="F170" s="10">
        <f t="shared" si="13"/>
        <v>0</v>
      </c>
    </row>
    <row r="171" spans="1:6" ht="16.5" customHeight="1" x14ac:dyDescent="0.3">
      <c r="A171" s="6"/>
      <c r="B171" s="15" t="s">
        <v>38</v>
      </c>
      <c r="C171" s="39"/>
      <c r="D171" s="48"/>
      <c r="E171" s="48"/>
      <c r="F171" s="36">
        <f>SUM(F160:F170)</f>
        <v>0</v>
      </c>
    </row>
    <row r="172" spans="1:6" ht="18" customHeight="1" x14ac:dyDescent="0.3">
      <c r="A172" s="6"/>
      <c r="B172" s="21" t="s">
        <v>54</v>
      </c>
      <c r="C172" s="2" t="s">
        <v>2</v>
      </c>
      <c r="D172" s="20">
        <v>363</v>
      </c>
      <c r="E172" s="48"/>
      <c r="F172" s="48"/>
    </row>
    <row r="173" spans="1:6" ht="32.25" customHeight="1" x14ac:dyDescent="0.3">
      <c r="A173" s="8">
        <v>68</v>
      </c>
      <c r="B173" s="14" t="s">
        <v>13</v>
      </c>
      <c r="C173" s="2" t="s">
        <v>2</v>
      </c>
      <c r="D173" s="20">
        <v>363</v>
      </c>
      <c r="E173" s="10">
        <v>0</v>
      </c>
      <c r="F173" s="10">
        <f>E173*D173</f>
        <v>0</v>
      </c>
    </row>
    <row r="174" spans="1:6" ht="33" customHeight="1" x14ac:dyDescent="0.3">
      <c r="A174" s="8">
        <v>69</v>
      </c>
      <c r="B174" s="1" t="s">
        <v>42</v>
      </c>
      <c r="C174" s="2" t="s">
        <v>2</v>
      </c>
      <c r="D174" s="20">
        <v>363</v>
      </c>
      <c r="E174" s="10">
        <v>0</v>
      </c>
      <c r="F174" s="10">
        <f t="shared" ref="F174:F186" si="14">E174*D174</f>
        <v>0</v>
      </c>
    </row>
    <row r="175" spans="1:6" ht="16.5" customHeight="1" x14ac:dyDescent="0.3">
      <c r="A175" s="6"/>
      <c r="B175" s="11" t="s">
        <v>15</v>
      </c>
      <c r="C175" s="2" t="s">
        <v>6</v>
      </c>
      <c r="D175" s="10">
        <v>63.89</v>
      </c>
      <c r="E175" s="10">
        <v>0</v>
      </c>
      <c r="F175" s="10">
        <f t="shared" si="14"/>
        <v>0</v>
      </c>
    </row>
    <row r="176" spans="1:6" ht="33" customHeight="1" x14ac:dyDescent="0.3">
      <c r="A176" s="8">
        <v>70</v>
      </c>
      <c r="B176" s="1" t="s">
        <v>36</v>
      </c>
      <c r="C176" s="2" t="s">
        <v>2</v>
      </c>
      <c r="D176" s="20">
        <v>363</v>
      </c>
      <c r="E176" s="10">
        <v>0</v>
      </c>
      <c r="F176" s="10">
        <f t="shared" si="14"/>
        <v>0</v>
      </c>
    </row>
    <row r="177" spans="1:6" ht="16.5" customHeight="1" x14ac:dyDescent="0.3">
      <c r="A177" s="6"/>
      <c r="B177" s="11" t="s">
        <v>5</v>
      </c>
      <c r="C177" s="2" t="s">
        <v>6</v>
      </c>
      <c r="D177" s="10">
        <v>109.77</v>
      </c>
      <c r="E177" s="10">
        <v>0</v>
      </c>
      <c r="F177" s="10">
        <f t="shared" si="14"/>
        <v>0</v>
      </c>
    </row>
    <row r="178" spans="1:6" ht="16.5" customHeight="1" x14ac:dyDescent="0.3">
      <c r="A178" s="17">
        <v>71</v>
      </c>
      <c r="B178" s="11" t="s">
        <v>43</v>
      </c>
      <c r="C178" s="2" t="s">
        <v>2</v>
      </c>
      <c r="D178" s="20">
        <v>363</v>
      </c>
      <c r="E178" s="10">
        <v>0</v>
      </c>
      <c r="F178" s="10">
        <f t="shared" si="14"/>
        <v>0</v>
      </c>
    </row>
    <row r="179" spans="1:6" ht="17" customHeight="1" x14ac:dyDescent="0.3">
      <c r="A179" s="6"/>
      <c r="B179" s="11" t="s">
        <v>44</v>
      </c>
      <c r="C179" s="2" t="s">
        <v>2</v>
      </c>
      <c r="D179" s="10">
        <v>381.15</v>
      </c>
      <c r="E179" s="10">
        <v>0</v>
      </c>
      <c r="F179" s="10">
        <f t="shared" si="14"/>
        <v>0</v>
      </c>
    </row>
    <row r="180" spans="1:6" ht="17" customHeight="1" x14ac:dyDescent="0.3">
      <c r="A180" s="17">
        <v>72</v>
      </c>
      <c r="B180" s="11" t="s">
        <v>45</v>
      </c>
      <c r="C180" s="2" t="s">
        <v>4</v>
      </c>
      <c r="D180" s="10">
        <v>37.39</v>
      </c>
      <c r="E180" s="10">
        <v>0</v>
      </c>
      <c r="F180" s="10">
        <f t="shared" si="14"/>
        <v>0</v>
      </c>
    </row>
    <row r="181" spans="1:6" ht="48" customHeight="1" x14ac:dyDescent="0.3">
      <c r="A181" s="8">
        <v>73</v>
      </c>
      <c r="B181" s="1" t="s">
        <v>46</v>
      </c>
      <c r="C181" s="2" t="s">
        <v>2</v>
      </c>
      <c r="D181" s="20">
        <v>363</v>
      </c>
      <c r="E181" s="10">
        <v>0</v>
      </c>
      <c r="F181" s="10">
        <f t="shared" si="14"/>
        <v>0</v>
      </c>
    </row>
    <row r="182" spans="1:6" ht="16.5" customHeight="1" x14ac:dyDescent="0.3">
      <c r="A182" s="6"/>
      <c r="B182" s="11" t="s">
        <v>47</v>
      </c>
      <c r="C182" s="2" t="s">
        <v>4</v>
      </c>
      <c r="D182" s="10">
        <v>37.39</v>
      </c>
      <c r="E182" s="10">
        <v>0</v>
      </c>
      <c r="F182" s="10">
        <f t="shared" si="14"/>
        <v>0</v>
      </c>
    </row>
    <row r="183" spans="1:6" ht="16.5" customHeight="1" x14ac:dyDescent="0.3">
      <c r="A183" s="6"/>
      <c r="B183" s="11" t="s">
        <v>48</v>
      </c>
      <c r="C183" s="2" t="s">
        <v>24</v>
      </c>
      <c r="D183" s="10">
        <v>3873.21</v>
      </c>
      <c r="E183" s="10">
        <v>0</v>
      </c>
      <c r="F183" s="10">
        <f t="shared" si="14"/>
        <v>0</v>
      </c>
    </row>
    <row r="184" spans="1:6" ht="17" customHeight="1" x14ac:dyDescent="0.3">
      <c r="A184" s="6"/>
      <c r="B184" s="11" t="s">
        <v>49</v>
      </c>
      <c r="C184" s="2" t="s">
        <v>50</v>
      </c>
      <c r="D184" s="10">
        <v>77.459999999999994</v>
      </c>
      <c r="E184" s="10">
        <v>0</v>
      </c>
      <c r="F184" s="10">
        <f t="shared" si="14"/>
        <v>0</v>
      </c>
    </row>
    <row r="185" spans="1:6" ht="16.5" customHeight="1" x14ac:dyDescent="0.3">
      <c r="A185" s="6"/>
      <c r="B185" s="11" t="s">
        <v>51</v>
      </c>
      <c r="C185" s="2" t="s">
        <v>31</v>
      </c>
      <c r="D185" s="10">
        <v>2178</v>
      </c>
      <c r="E185" s="10">
        <v>0</v>
      </c>
      <c r="F185" s="10">
        <f t="shared" si="14"/>
        <v>0</v>
      </c>
    </row>
    <row r="186" spans="1:6" ht="48" customHeight="1" x14ac:dyDescent="0.3">
      <c r="A186" s="8">
        <v>74</v>
      </c>
      <c r="B186" s="1" t="s">
        <v>55</v>
      </c>
      <c r="C186" s="2" t="s">
        <v>2</v>
      </c>
      <c r="D186" s="20">
        <v>363</v>
      </c>
      <c r="E186" s="10">
        <v>0</v>
      </c>
      <c r="F186" s="10">
        <f t="shared" si="14"/>
        <v>0</v>
      </c>
    </row>
    <row r="187" spans="1:6" ht="33" customHeight="1" x14ac:dyDescent="0.3">
      <c r="A187" s="13"/>
      <c r="B187" s="1" t="s">
        <v>53</v>
      </c>
      <c r="C187" s="39"/>
      <c r="D187" s="48"/>
      <c r="E187" s="48"/>
      <c r="F187" s="36">
        <f>SUM(F173:F186)</f>
        <v>0</v>
      </c>
    </row>
    <row r="188" spans="1:6" ht="18" customHeight="1" x14ac:dyDescent="0.3">
      <c r="A188" s="6"/>
      <c r="B188" s="7" t="s">
        <v>71</v>
      </c>
      <c r="C188" s="2" t="s">
        <v>2</v>
      </c>
      <c r="D188" s="20">
        <v>420</v>
      </c>
      <c r="E188" s="48"/>
      <c r="F188" s="48"/>
    </row>
    <row r="189" spans="1:6" ht="32.25" customHeight="1" x14ac:dyDescent="0.3">
      <c r="A189" s="8">
        <v>75</v>
      </c>
      <c r="B189" s="14" t="s">
        <v>13</v>
      </c>
      <c r="C189" s="2" t="s">
        <v>2</v>
      </c>
      <c r="D189" s="20">
        <v>420</v>
      </c>
      <c r="E189" s="10">
        <v>0</v>
      </c>
      <c r="F189" s="10">
        <f>E189*D189</f>
        <v>0</v>
      </c>
    </row>
    <row r="190" spans="1:6" ht="33" customHeight="1" x14ac:dyDescent="0.3">
      <c r="A190" s="8">
        <v>76</v>
      </c>
      <c r="B190" s="1" t="s">
        <v>42</v>
      </c>
      <c r="C190" s="2" t="s">
        <v>2</v>
      </c>
      <c r="D190" s="20">
        <v>420</v>
      </c>
      <c r="E190" s="10">
        <v>0</v>
      </c>
      <c r="F190" s="10">
        <f t="shared" ref="F190:F202" si="15">E190*D190</f>
        <v>0</v>
      </c>
    </row>
    <row r="191" spans="1:6" ht="17" customHeight="1" x14ac:dyDescent="0.3">
      <c r="A191" s="6"/>
      <c r="B191" s="11" t="s">
        <v>15</v>
      </c>
      <c r="C191" s="2" t="s">
        <v>6</v>
      </c>
      <c r="D191" s="10">
        <v>73.92</v>
      </c>
      <c r="E191" s="10">
        <v>0</v>
      </c>
      <c r="F191" s="10">
        <f t="shared" si="15"/>
        <v>0</v>
      </c>
    </row>
    <row r="192" spans="1:6" ht="33" customHeight="1" x14ac:dyDescent="0.3">
      <c r="A192" s="8">
        <v>77</v>
      </c>
      <c r="B192" s="1" t="s">
        <v>36</v>
      </c>
      <c r="C192" s="2" t="s">
        <v>2</v>
      </c>
      <c r="D192" s="20">
        <v>420</v>
      </c>
      <c r="E192" s="10">
        <v>0</v>
      </c>
      <c r="F192" s="10">
        <f t="shared" si="15"/>
        <v>0</v>
      </c>
    </row>
    <row r="193" spans="1:6" ht="17" customHeight="1" x14ac:dyDescent="0.3">
      <c r="A193" s="6"/>
      <c r="B193" s="11" t="s">
        <v>5</v>
      </c>
      <c r="C193" s="2" t="s">
        <v>6</v>
      </c>
      <c r="D193" s="10">
        <v>127.01</v>
      </c>
      <c r="E193" s="10">
        <v>0</v>
      </c>
      <c r="F193" s="10">
        <f t="shared" si="15"/>
        <v>0</v>
      </c>
    </row>
    <row r="194" spans="1:6" ht="16.5" customHeight="1" x14ac:dyDescent="0.3">
      <c r="A194" s="17">
        <v>78</v>
      </c>
      <c r="B194" s="11" t="s">
        <v>43</v>
      </c>
      <c r="C194" s="2" t="s">
        <v>2</v>
      </c>
      <c r="D194" s="20">
        <v>420</v>
      </c>
      <c r="E194" s="10">
        <v>0</v>
      </c>
      <c r="F194" s="10">
        <f t="shared" si="15"/>
        <v>0</v>
      </c>
    </row>
    <row r="195" spans="1:6" ht="16.5" customHeight="1" x14ac:dyDescent="0.3">
      <c r="A195" s="6"/>
      <c r="B195" s="11" t="s">
        <v>44</v>
      </c>
      <c r="C195" s="2" t="s">
        <v>2</v>
      </c>
      <c r="D195" s="10">
        <v>441</v>
      </c>
      <c r="E195" s="10">
        <v>0</v>
      </c>
      <c r="F195" s="10">
        <f t="shared" si="15"/>
        <v>0</v>
      </c>
    </row>
    <row r="196" spans="1:6" ht="17" customHeight="1" x14ac:dyDescent="0.3">
      <c r="A196" s="17">
        <v>79</v>
      </c>
      <c r="B196" s="11" t="s">
        <v>45</v>
      </c>
      <c r="C196" s="2" t="s">
        <v>4</v>
      </c>
      <c r="D196" s="10">
        <v>43.26</v>
      </c>
      <c r="E196" s="10">
        <v>0</v>
      </c>
      <c r="F196" s="10">
        <f t="shared" si="15"/>
        <v>0</v>
      </c>
    </row>
    <row r="197" spans="1:6" ht="48" customHeight="1" x14ac:dyDescent="0.3">
      <c r="A197" s="8">
        <v>80</v>
      </c>
      <c r="B197" s="1" t="s">
        <v>46</v>
      </c>
      <c r="C197" s="2" t="s">
        <v>2</v>
      </c>
      <c r="D197" s="20">
        <v>420</v>
      </c>
      <c r="E197" s="10">
        <v>0</v>
      </c>
      <c r="F197" s="10">
        <f t="shared" si="15"/>
        <v>0</v>
      </c>
    </row>
    <row r="198" spans="1:6" ht="17" customHeight="1" x14ac:dyDescent="0.3">
      <c r="A198" s="6"/>
      <c r="B198" s="11" t="s">
        <v>47</v>
      </c>
      <c r="C198" s="2" t="s">
        <v>4</v>
      </c>
      <c r="D198" s="10">
        <v>43.26</v>
      </c>
      <c r="E198" s="10">
        <v>0</v>
      </c>
      <c r="F198" s="10">
        <f t="shared" si="15"/>
        <v>0</v>
      </c>
    </row>
    <row r="199" spans="1:6" ht="16.5" customHeight="1" x14ac:dyDescent="0.3">
      <c r="A199" s="6"/>
      <c r="B199" s="11" t="s">
        <v>48</v>
      </c>
      <c r="C199" s="2" t="s">
        <v>24</v>
      </c>
      <c r="D199" s="10">
        <v>4481.3999999999996</v>
      </c>
      <c r="E199" s="10">
        <v>0</v>
      </c>
      <c r="F199" s="10">
        <f t="shared" si="15"/>
        <v>0</v>
      </c>
    </row>
    <row r="200" spans="1:6" ht="16.5" customHeight="1" x14ac:dyDescent="0.3">
      <c r="A200" s="6"/>
      <c r="B200" s="11" t="s">
        <v>49</v>
      </c>
      <c r="C200" s="2" t="s">
        <v>50</v>
      </c>
      <c r="D200" s="10">
        <v>89.63</v>
      </c>
      <c r="E200" s="10">
        <v>0</v>
      </c>
      <c r="F200" s="10">
        <f t="shared" si="15"/>
        <v>0</v>
      </c>
    </row>
    <row r="201" spans="1:6" ht="17" customHeight="1" x14ac:dyDescent="0.3">
      <c r="A201" s="6"/>
      <c r="B201" s="11" t="s">
        <v>51</v>
      </c>
      <c r="C201" s="2" t="s">
        <v>31</v>
      </c>
      <c r="D201" s="10">
        <v>2520</v>
      </c>
      <c r="E201" s="10">
        <v>0</v>
      </c>
      <c r="F201" s="10">
        <f t="shared" si="15"/>
        <v>0</v>
      </c>
    </row>
    <row r="202" spans="1:6" ht="48" customHeight="1" x14ac:dyDescent="0.3">
      <c r="A202" s="8">
        <v>81</v>
      </c>
      <c r="B202" s="1" t="s">
        <v>55</v>
      </c>
      <c r="C202" s="2" t="s">
        <v>2</v>
      </c>
      <c r="D202" s="20">
        <v>420</v>
      </c>
      <c r="E202" s="10">
        <v>0</v>
      </c>
      <c r="F202" s="10">
        <f t="shared" si="15"/>
        <v>0</v>
      </c>
    </row>
    <row r="203" spans="1:6" ht="33" customHeight="1" x14ac:dyDescent="0.3">
      <c r="A203" s="13"/>
      <c r="B203" s="1" t="s">
        <v>72</v>
      </c>
      <c r="C203" s="39"/>
      <c r="D203" s="48"/>
      <c r="E203" s="48"/>
      <c r="F203" s="36">
        <f>SUM(F189:F202)</f>
        <v>0</v>
      </c>
    </row>
    <row r="204" spans="1:6" ht="17" customHeight="1" x14ac:dyDescent="0.3">
      <c r="A204" s="6"/>
      <c r="B204" s="23" t="s">
        <v>73</v>
      </c>
      <c r="C204" s="2" t="s">
        <v>2</v>
      </c>
      <c r="D204" s="20">
        <v>1050</v>
      </c>
      <c r="E204" s="48"/>
      <c r="F204" s="48"/>
    </row>
    <row r="205" spans="1:6" ht="32.25" customHeight="1" x14ac:dyDescent="0.3">
      <c r="A205" s="8">
        <v>82</v>
      </c>
      <c r="B205" s="14" t="s">
        <v>13</v>
      </c>
      <c r="C205" s="2" t="s">
        <v>2</v>
      </c>
      <c r="D205" s="20">
        <v>1050</v>
      </c>
      <c r="E205" s="10">
        <v>0</v>
      </c>
      <c r="F205" s="10">
        <f>E205*D205</f>
        <v>0</v>
      </c>
    </row>
    <row r="206" spans="1:6" ht="33" customHeight="1" x14ac:dyDescent="0.3">
      <c r="A206" s="8">
        <v>83</v>
      </c>
      <c r="B206" s="1" t="s">
        <v>14</v>
      </c>
      <c r="C206" s="2" t="s">
        <v>2</v>
      </c>
      <c r="D206" s="20">
        <v>1050</v>
      </c>
      <c r="E206" s="10">
        <v>0</v>
      </c>
      <c r="F206" s="10">
        <f t="shared" ref="F206:F214" si="16">E206*D206</f>
        <v>0</v>
      </c>
    </row>
    <row r="207" spans="1:6" ht="16.5" customHeight="1" x14ac:dyDescent="0.3">
      <c r="A207" s="6"/>
      <c r="B207" s="11" t="s">
        <v>15</v>
      </c>
      <c r="C207" s="2" t="s">
        <v>6</v>
      </c>
      <c r="D207" s="10">
        <v>369.6</v>
      </c>
      <c r="E207" s="10">
        <v>0</v>
      </c>
      <c r="F207" s="10">
        <f t="shared" si="16"/>
        <v>0</v>
      </c>
    </row>
    <row r="208" spans="1:6" ht="33" customHeight="1" x14ac:dyDescent="0.3">
      <c r="A208" s="8">
        <v>84</v>
      </c>
      <c r="B208" s="1" t="s">
        <v>74</v>
      </c>
      <c r="C208" s="2" t="s">
        <v>2</v>
      </c>
      <c r="D208" s="20">
        <v>1050</v>
      </c>
      <c r="E208" s="10">
        <v>0</v>
      </c>
      <c r="F208" s="10">
        <f t="shared" si="16"/>
        <v>0</v>
      </c>
    </row>
    <row r="209" spans="1:6" ht="16.5" customHeight="1" x14ac:dyDescent="0.3">
      <c r="A209" s="6"/>
      <c r="B209" s="11" t="s">
        <v>17</v>
      </c>
      <c r="C209" s="2" t="s">
        <v>6</v>
      </c>
      <c r="D209" s="10">
        <v>423.36</v>
      </c>
      <c r="E209" s="10">
        <v>0</v>
      </c>
      <c r="F209" s="10">
        <f t="shared" si="16"/>
        <v>0</v>
      </c>
    </row>
    <row r="210" spans="1:6" ht="33" customHeight="1" x14ac:dyDescent="0.3">
      <c r="A210" s="8">
        <v>85</v>
      </c>
      <c r="B210" s="1" t="s">
        <v>75</v>
      </c>
      <c r="C210" s="2" t="s">
        <v>2</v>
      </c>
      <c r="D210" s="20">
        <v>1050</v>
      </c>
      <c r="E210" s="10">
        <v>0</v>
      </c>
      <c r="F210" s="10">
        <f t="shared" si="16"/>
        <v>0</v>
      </c>
    </row>
    <row r="211" spans="1:6" ht="16.5" customHeight="1" x14ac:dyDescent="0.3">
      <c r="A211" s="6"/>
      <c r="B211" s="11" t="s">
        <v>5</v>
      </c>
      <c r="C211" s="2" t="s">
        <v>6</v>
      </c>
      <c r="D211" s="10">
        <v>423.36</v>
      </c>
      <c r="E211" s="10">
        <v>0</v>
      </c>
      <c r="F211" s="10">
        <f t="shared" si="16"/>
        <v>0</v>
      </c>
    </row>
    <row r="212" spans="1:6" ht="33" customHeight="1" x14ac:dyDescent="0.3">
      <c r="A212" s="17">
        <v>86</v>
      </c>
      <c r="B212" s="1" t="s">
        <v>76</v>
      </c>
      <c r="C212" s="2" t="s">
        <v>2</v>
      </c>
      <c r="D212" s="20">
        <v>1050</v>
      </c>
      <c r="E212" s="10">
        <v>0</v>
      </c>
      <c r="F212" s="10">
        <f t="shared" si="16"/>
        <v>0</v>
      </c>
    </row>
    <row r="213" spans="1:6" ht="17" customHeight="1" x14ac:dyDescent="0.3">
      <c r="A213" s="6"/>
      <c r="B213" s="11" t="s">
        <v>20</v>
      </c>
      <c r="C213" s="2" t="s">
        <v>6</v>
      </c>
      <c r="D213" s="10">
        <v>92.4</v>
      </c>
      <c r="E213" s="10">
        <v>0</v>
      </c>
      <c r="F213" s="10">
        <f t="shared" si="16"/>
        <v>0</v>
      </c>
    </row>
    <row r="214" spans="1:6" ht="33" customHeight="1" x14ac:dyDescent="0.3">
      <c r="A214" s="17">
        <v>87</v>
      </c>
      <c r="B214" s="1" t="s">
        <v>77</v>
      </c>
      <c r="C214" s="2" t="s">
        <v>2</v>
      </c>
      <c r="D214" s="20">
        <v>1050</v>
      </c>
      <c r="E214" s="10">
        <v>0</v>
      </c>
      <c r="F214" s="10">
        <f t="shared" si="16"/>
        <v>0</v>
      </c>
    </row>
    <row r="215" spans="1:6" ht="33" customHeight="1" x14ac:dyDescent="0.3">
      <c r="A215" s="13"/>
      <c r="B215" s="1" t="s">
        <v>72</v>
      </c>
      <c r="C215" s="39"/>
      <c r="D215" s="48"/>
      <c r="E215" s="48"/>
      <c r="F215" s="36">
        <f>SUM(F205:F214)</f>
        <v>0</v>
      </c>
    </row>
    <row r="216" spans="1:6" ht="17" customHeight="1" x14ac:dyDescent="0.3">
      <c r="A216" s="6"/>
      <c r="B216" s="22" t="s">
        <v>56</v>
      </c>
      <c r="C216" s="2" t="s">
        <v>24</v>
      </c>
      <c r="D216" s="20">
        <v>8</v>
      </c>
      <c r="E216" s="48"/>
      <c r="F216" s="48"/>
    </row>
    <row r="217" spans="1:6" ht="16.5" customHeight="1" x14ac:dyDescent="0.3">
      <c r="A217" s="17">
        <v>88</v>
      </c>
      <c r="B217" s="11" t="s">
        <v>57</v>
      </c>
      <c r="C217" s="2" t="s">
        <v>24</v>
      </c>
      <c r="D217" s="20">
        <v>8</v>
      </c>
      <c r="E217" s="10">
        <v>0</v>
      </c>
      <c r="F217" s="10">
        <f>E217*D217</f>
        <v>0</v>
      </c>
    </row>
    <row r="218" spans="1:6" ht="16.5" customHeight="1" x14ac:dyDescent="0.3">
      <c r="A218" s="6"/>
      <c r="B218" s="11" t="s">
        <v>58</v>
      </c>
      <c r="C218" s="2" t="s">
        <v>31</v>
      </c>
      <c r="D218" s="20">
        <v>8</v>
      </c>
      <c r="E218" s="10">
        <v>0</v>
      </c>
      <c r="F218" s="10">
        <f t="shared" ref="F218:F219" si="17">E218*D218</f>
        <v>0</v>
      </c>
    </row>
    <row r="219" spans="1:6" ht="16.5" customHeight="1" x14ac:dyDescent="0.3">
      <c r="A219" s="6"/>
      <c r="B219" s="11" t="s">
        <v>59</v>
      </c>
      <c r="C219" s="2" t="s">
        <v>4</v>
      </c>
      <c r="D219" s="10">
        <v>0.47</v>
      </c>
      <c r="E219" s="10">
        <v>0</v>
      </c>
      <c r="F219" s="10">
        <f t="shared" si="17"/>
        <v>0</v>
      </c>
    </row>
    <row r="220" spans="1:6" ht="18" customHeight="1" x14ac:dyDescent="0.3">
      <c r="A220" s="6"/>
      <c r="B220" s="15" t="s">
        <v>60</v>
      </c>
      <c r="C220" s="39"/>
      <c r="D220" s="48"/>
      <c r="E220" s="48"/>
      <c r="F220" s="36">
        <f>SUM(F217:F219)</f>
        <v>0</v>
      </c>
    </row>
    <row r="221" spans="1:6" ht="18" customHeight="1" x14ac:dyDescent="0.3">
      <c r="A221" s="6"/>
      <c r="B221" s="18" t="s">
        <v>63</v>
      </c>
      <c r="C221" s="2" t="s">
        <v>24</v>
      </c>
      <c r="D221" s="12">
        <v>524.5</v>
      </c>
      <c r="E221" s="48"/>
      <c r="F221" s="48"/>
    </row>
    <row r="222" spans="1:6" ht="16.5" customHeight="1" x14ac:dyDescent="0.3">
      <c r="A222" s="17">
        <v>89</v>
      </c>
      <c r="B222" s="11" t="s">
        <v>64</v>
      </c>
      <c r="C222" s="2" t="s">
        <v>24</v>
      </c>
      <c r="D222" s="12">
        <v>524.5</v>
      </c>
      <c r="E222" s="10">
        <v>0</v>
      </c>
      <c r="F222" s="10">
        <f>E222*D222</f>
        <v>0</v>
      </c>
    </row>
    <row r="223" spans="1:6" ht="16.5" customHeight="1" x14ac:dyDescent="0.3">
      <c r="A223" s="6"/>
      <c r="B223" s="11" t="s">
        <v>65</v>
      </c>
      <c r="C223" s="2" t="s">
        <v>31</v>
      </c>
      <c r="D223" s="20">
        <v>525</v>
      </c>
      <c r="E223" s="10">
        <v>0</v>
      </c>
      <c r="F223" s="10">
        <f t="shared" ref="F223:F224" si="18">E223*D223</f>
        <v>0</v>
      </c>
    </row>
    <row r="224" spans="1:6" ht="17" customHeight="1" x14ac:dyDescent="0.3">
      <c r="A224" s="6"/>
      <c r="B224" s="11" t="s">
        <v>59</v>
      </c>
      <c r="C224" s="2" t="s">
        <v>4</v>
      </c>
      <c r="D224" s="10">
        <v>25.18</v>
      </c>
      <c r="E224" s="10">
        <v>0</v>
      </c>
      <c r="F224" s="10">
        <f t="shared" si="18"/>
        <v>0</v>
      </c>
    </row>
    <row r="225" spans="1:6" ht="17" customHeight="1" x14ac:dyDescent="0.3">
      <c r="A225" s="6"/>
      <c r="B225" s="15" t="s">
        <v>66</v>
      </c>
      <c r="C225" s="39"/>
      <c r="D225" s="48"/>
      <c r="E225" s="48"/>
      <c r="F225" s="25">
        <f>SUM(F222:F224)</f>
        <v>0</v>
      </c>
    </row>
    <row r="226" spans="1:6" ht="18" customHeight="1" x14ac:dyDescent="0.3">
      <c r="A226" s="6"/>
      <c r="B226" s="29" t="s">
        <v>78</v>
      </c>
      <c r="C226" s="2" t="s">
        <v>24</v>
      </c>
      <c r="D226" s="20">
        <v>476</v>
      </c>
      <c r="E226" s="48"/>
      <c r="F226" s="48"/>
    </row>
    <row r="227" spans="1:6" ht="16.5" customHeight="1" x14ac:dyDescent="0.3">
      <c r="A227" s="17">
        <v>90</v>
      </c>
      <c r="B227" s="11" t="s">
        <v>79</v>
      </c>
      <c r="C227" s="2" t="s">
        <v>24</v>
      </c>
      <c r="D227" s="20">
        <v>476</v>
      </c>
      <c r="E227" s="10">
        <v>0</v>
      </c>
      <c r="F227" s="10">
        <f>E227*D227</f>
        <v>0</v>
      </c>
    </row>
    <row r="228" spans="1:6" ht="17" customHeight="1" x14ac:dyDescent="0.3">
      <c r="A228" s="6"/>
      <c r="B228" s="11" t="s">
        <v>80</v>
      </c>
      <c r="C228" s="2" t="s">
        <v>31</v>
      </c>
      <c r="D228" s="20">
        <v>807</v>
      </c>
      <c r="E228" s="10">
        <v>0</v>
      </c>
      <c r="F228" s="10">
        <f t="shared" ref="F228:F229" si="19">E228*D228</f>
        <v>0</v>
      </c>
    </row>
    <row r="229" spans="1:6" ht="16.5" customHeight="1" x14ac:dyDescent="0.3">
      <c r="A229" s="6"/>
      <c r="B229" s="11" t="s">
        <v>81</v>
      </c>
      <c r="C229" s="2" t="s">
        <v>31</v>
      </c>
      <c r="D229" s="10">
        <v>2421</v>
      </c>
      <c r="E229" s="10">
        <v>0</v>
      </c>
      <c r="F229" s="10">
        <f t="shared" si="19"/>
        <v>0</v>
      </c>
    </row>
    <row r="230" spans="1:6" ht="17" customHeight="1" x14ac:dyDescent="0.3">
      <c r="A230" s="6"/>
      <c r="B230" s="15" t="s">
        <v>82</v>
      </c>
      <c r="C230" s="39"/>
      <c r="D230" s="48"/>
      <c r="E230" s="48"/>
      <c r="F230" s="36">
        <f>SUM(F227:F229)</f>
        <v>0</v>
      </c>
    </row>
    <row r="231" spans="1:6" ht="16.5" customHeight="1" x14ac:dyDescent="0.3">
      <c r="A231" s="27"/>
      <c r="B231" s="63"/>
      <c r="C231" s="64"/>
      <c r="D231" s="64"/>
      <c r="E231" s="65"/>
      <c r="F231" s="45"/>
    </row>
    <row r="232" spans="1:6" ht="27" customHeight="1" x14ac:dyDescent="0.3">
      <c r="A232" s="13"/>
      <c r="B232" s="13"/>
      <c r="C232" s="39"/>
      <c r="D232" s="48"/>
      <c r="E232" s="48"/>
      <c r="F232" s="48"/>
    </row>
    <row r="233" spans="1:6" ht="16.5" customHeight="1" x14ac:dyDescent="0.3">
      <c r="A233" s="6"/>
      <c r="B233" s="53"/>
      <c r="C233" s="54"/>
      <c r="D233" s="54"/>
      <c r="E233" s="55"/>
      <c r="F233" s="25"/>
    </row>
    <row r="234" spans="1:6" ht="95.25" customHeight="1" x14ac:dyDescent="0.35">
      <c r="A234" s="30"/>
      <c r="B234" s="31"/>
      <c r="C234" s="41"/>
      <c r="D234" s="50"/>
      <c r="E234" s="50"/>
      <c r="F234" s="50"/>
    </row>
    <row r="235" spans="1:6" ht="16.5" customHeight="1" x14ac:dyDescent="0.3">
      <c r="A235" s="32"/>
      <c r="B235" s="33"/>
      <c r="C235" s="42"/>
      <c r="D235" s="51"/>
      <c r="E235" s="51"/>
      <c r="F235" s="51"/>
    </row>
  </sheetData>
  <mergeCells count="6">
    <mergeCell ref="B233:E233"/>
    <mergeCell ref="A1:F1"/>
    <mergeCell ref="A2:F2"/>
    <mergeCell ref="A3:F3"/>
    <mergeCell ref="B156:E156"/>
    <mergeCell ref="B231:E2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user_Inna</cp:lastModifiedBy>
  <dcterms:created xsi:type="dcterms:W3CDTF">2025-04-17T10:26:18Z</dcterms:created>
  <dcterms:modified xsi:type="dcterms:W3CDTF">2025-04-23T09:03:48Z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2025-04-16T00:00:00Z</vt:filetime>
  </property>
  <property fmtid="{D5CDD505-2E9C-101B-9397-08002B2CF9AE}" pid="3" name="Creator">
    <vt:lpwstr>Microsoft® Excel® 2013</vt:lpwstr>
  </property>
  <property fmtid="{D5CDD505-2E9C-101B-9397-08002B2CF9AE}" pid="4" name="LastSaved">
    <vt:filetime>2025-04-17T00:00:00Z</vt:filetime>
  </property>
  <property fmtid="{D5CDD505-2E9C-101B-9397-08002B2CF9AE}" pid="5" name="Producer">
    <vt:lpwstr>Microsoft® Excel® 2013</vt:lpwstr>
  </property>
</Properties>
</file>