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rker31\Desktop\"/>
    </mc:Choice>
  </mc:AlternateContent>
  <xr:revisionPtr revIDLastSave="0" documentId="13_ncr:1_{5A2CFC30-476C-4E30-ABA4-C9E6AC3EDC09}" xr6:coauthVersionLast="45" xr6:coauthVersionMax="45" xr10:uidLastSave="{00000000-0000-0000-0000-000000000000}"/>
  <bookViews>
    <workbookView xWindow="-120" yWindow="-120" windowWidth="29040" windowHeight="15840" xr2:uid="{5E1BFE23-AE60-4979-BCE9-D48730F50272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3" i="1" l="1"/>
  <c r="G17" i="1"/>
  <c r="G16" i="1"/>
  <c r="G15" i="1"/>
  <c r="G14" i="1"/>
  <c r="G28" i="1"/>
  <c r="G22" i="1"/>
  <c r="G21" i="1"/>
  <c r="G11" i="1"/>
  <c r="G10" i="1"/>
  <c r="G4" i="1"/>
  <c r="G13" i="1"/>
  <c r="G9" i="1"/>
  <c r="G12" i="1"/>
  <c r="G8" i="1"/>
  <c r="G7" i="1"/>
  <c r="G6" i="1"/>
  <c r="G5" i="1"/>
  <c r="G29" i="1" l="1"/>
  <c r="G24" i="1"/>
  <c r="G19" i="1"/>
  <c r="G31" i="1" l="1"/>
</calcChain>
</file>

<file path=xl/sharedStrings.xml><?xml version="1.0" encoding="utf-8"?>
<sst xmlns="http://schemas.openxmlformats.org/spreadsheetml/2006/main" count="64" uniqueCount="38">
  <si>
    <t xml:space="preserve">Профіль монтажний 41х41х1.5  L=3 м </t>
  </si>
  <si>
    <t>шт</t>
  </si>
  <si>
    <t>грн/шт</t>
  </si>
  <si>
    <t>Прижим кінцевий</t>
  </si>
  <si>
    <t>м</t>
  </si>
  <si>
    <t>грн/м</t>
  </si>
  <si>
    <t>коннектор мс для солнечних панелей</t>
  </si>
  <si>
    <t>Прижим міжмодульний</t>
  </si>
  <si>
    <t>Гайка монтажна 18/35 М8 з пластиковим фіксатором</t>
  </si>
  <si>
    <t>Гвинт з циліндричною головкою з внутрішнім шестигранником М8/40 нержавійка А2</t>
  </si>
  <si>
    <t>Провід кабель багатожильний ПВС 3х4 Одеса ГОСТ мідний круглий білий</t>
  </si>
  <si>
    <t>Зєднувач для профіля 41х41х1.5</t>
  </si>
  <si>
    <t>Збірка захист по постійному струму</t>
  </si>
  <si>
    <t>Збірка АВР 1ф + реле напруги Geya для захисту інверора по перемінному струму</t>
  </si>
  <si>
    <t>РАЗОМ</t>
  </si>
  <si>
    <t>ВСЬОГО МАТЕРІАЛИ</t>
  </si>
  <si>
    <t>Роботи по монтажу  панелей</t>
  </si>
  <si>
    <t>Роботи електротехнічні</t>
  </si>
  <si>
    <t>чол-год.</t>
  </si>
  <si>
    <t>грн/год</t>
  </si>
  <si>
    <t xml:space="preserve">транспортні витрати </t>
  </si>
  <si>
    <t>км</t>
  </si>
  <si>
    <t>грн/км</t>
  </si>
  <si>
    <t>ВСЬОГО РОБОТА</t>
  </si>
  <si>
    <t>Матеріали</t>
  </si>
  <si>
    <t>ВСЬОГО ОБЛАДНАННЯ</t>
  </si>
  <si>
    <t>ОБЛАДНЕННЯ</t>
  </si>
  <si>
    <t>Кільк</t>
  </si>
  <si>
    <t>Од.зм</t>
  </si>
  <si>
    <t>Вартість</t>
  </si>
  <si>
    <t>Ціна.,грн</t>
  </si>
  <si>
    <t xml:space="preserve">Кошторис на монтаж сонячної станціі на 12 панелей </t>
  </si>
  <si>
    <t>Однофазное WIFI реле напряжения, на DIN рейку, 25А / WIFI автомат / WIFI выключатель /</t>
  </si>
  <si>
    <t>Монокристалічний модуль DAH Solar DHN-60X16/FS(BW)-490W або аналог</t>
  </si>
  <si>
    <t>HIS HIKRA кабель  6 мм або аналог</t>
  </si>
  <si>
    <t xml:space="preserve">Анкер Для Бетону Ø 10 х 180 мм/М8 </t>
  </si>
  <si>
    <t>Акумуляторна батарея Anern LiFePO4 51.2V 100Ah 5.12kWh або аналог</t>
  </si>
  <si>
    <t>Гібридний інвертор 6,2 кВт 48B Anenji 6.2KW 48W ANJ 6200W 48V wifi або аналог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</si>
</sst>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1011B"/>
      <name val="Segoe U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rgb="FF414141"/>
      <name val="Arial"/>
      <family val="2"/>
      <charset val="204"/>
    </font>
    <font>
      <sz val="12"/>
      <color rgb="FF01011B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rgb="FF02282C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7" fillId="0" borderId="0" xfId="0" applyFont="1"/>
    <xf numFmtId="0" fontId="2" fillId="0" borderId="1" xfId="0" applyFont="1" applyBorder="1"/>
    <xf numFmtId="0" fontId="7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vertical="center" wrapText="1"/>
    </xf>
    <xf numFmtId="0" fontId="3" fillId="0" borderId="1" xfId="0" applyFont="1" applyBorder="1"/>
    <xf numFmtId="0" fontId="8" fillId="2" borderId="1" xfId="0" applyFont="1" applyFill="1" applyBorder="1"/>
    <xf numFmtId="0" fontId="7" fillId="2" borderId="1" xfId="0" applyFont="1" applyFill="1" applyBorder="1"/>
    <xf numFmtId="0" fontId="5" fillId="0" borderId="1" xfId="0" applyFont="1" applyBorder="1" applyAlignment="1">
      <alignment horizontal="left" vertical="center" wrapText="1"/>
    </xf>
    <xf numFmtId="0" fontId="9" fillId="0" borderId="1" xfId="0" applyFont="1" applyBorder="1"/>
    <xf numFmtId="0" fontId="10" fillId="0" borderId="1" xfId="0" applyFont="1" applyBorder="1" applyAlignment="1">
      <alignment vertical="center" wrapText="1"/>
    </xf>
    <xf numFmtId="0" fontId="4" fillId="0" borderId="1" xfId="0" applyFont="1" applyBorder="1"/>
    <xf numFmtId="0" fontId="1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11</xdr:col>
      <xdr:colOff>438150</xdr:colOff>
      <xdr:row>57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DF39B323-CC85-4C19-AD0B-75125E655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3500"/>
          <a:ext cx="7143750" cy="952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E89C4-9214-404E-8848-1C76BC8C0A05}">
  <dimension ref="A1:G31"/>
  <sheetViews>
    <sheetView tabSelected="1" topLeftCell="A9" workbookViewId="0">
      <selection activeCell="A28" sqref="A28"/>
    </sheetView>
  </sheetViews>
  <sheetFormatPr defaultColWidth="12.140625" defaultRowHeight="18.75" x14ac:dyDescent="0.3"/>
  <cols>
    <col min="1" max="1" width="94.140625" style="2" customWidth="1"/>
    <col min="2" max="7" width="12.140625" style="3"/>
    <col min="8" max="16384" width="12.140625" style="2"/>
  </cols>
  <sheetData>
    <row r="1" spans="1:7" ht="21" x14ac:dyDescent="0.35">
      <c r="A1" s="12" t="s">
        <v>31</v>
      </c>
      <c r="B1" s="5"/>
      <c r="C1" s="5"/>
      <c r="D1" s="5"/>
      <c r="E1" s="5"/>
      <c r="F1" s="5"/>
      <c r="G1" s="5"/>
    </row>
    <row r="2" spans="1:7" ht="21" x14ac:dyDescent="0.35">
      <c r="A2" s="12"/>
      <c r="B2" s="5" t="s">
        <v>27</v>
      </c>
      <c r="C2" s="5" t="s">
        <v>28</v>
      </c>
      <c r="D2" s="5" t="s">
        <v>29</v>
      </c>
      <c r="E2" s="5"/>
      <c r="F2" s="5"/>
      <c r="G2" s="5" t="s">
        <v>30</v>
      </c>
    </row>
    <row r="3" spans="1:7" x14ac:dyDescent="0.3">
      <c r="A3" s="5" t="s">
        <v>24</v>
      </c>
      <c r="B3" s="4"/>
      <c r="C3" s="4"/>
      <c r="D3" s="4"/>
      <c r="E3" s="4"/>
      <c r="F3" s="4"/>
      <c r="G3" s="4"/>
    </row>
    <row r="4" spans="1:7" ht="27.75" customHeight="1" x14ac:dyDescent="0.3">
      <c r="A4" s="11" t="s">
        <v>33</v>
      </c>
      <c r="B4" s="5">
        <v>12</v>
      </c>
      <c r="C4" s="5" t="s">
        <v>1</v>
      </c>
      <c r="D4" s="5">
        <v>0</v>
      </c>
      <c r="E4" s="5" t="s">
        <v>2</v>
      </c>
      <c r="F4" s="5"/>
      <c r="G4" s="5">
        <f>B4*D4</f>
        <v>0</v>
      </c>
    </row>
    <row r="5" spans="1:7" ht="27.75" customHeight="1" x14ac:dyDescent="0.3">
      <c r="A5" s="4" t="s">
        <v>0</v>
      </c>
      <c r="B5" s="5">
        <v>14</v>
      </c>
      <c r="C5" s="5" t="s">
        <v>1</v>
      </c>
      <c r="D5" s="5">
        <v>0</v>
      </c>
      <c r="E5" s="5" t="s">
        <v>2</v>
      </c>
      <c r="F5" s="5"/>
      <c r="G5" s="5">
        <f>B5*D5</f>
        <v>0</v>
      </c>
    </row>
    <row r="6" spans="1:7" ht="27.75" customHeight="1" x14ac:dyDescent="0.3">
      <c r="A6" s="4" t="s">
        <v>11</v>
      </c>
      <c r="B6" s="5">
        <v>12</v>
      </c>
      <c r="C6" s="5" t="s">
        <v>1</v>
      </c>
      <c r="D6" s="5">
        <v>0</v>
      </c>
      <c r="E6" s="5" t="s">
        <v>2</v>
      </c>
      <c r="F6" s="5"/>
      <c r="G6" s="5">
        <f>B6*D6</f>
        <v>0</v>
      </c>
    </row>
    <row r="7" spans="1:7" ht="27.75" customHeight="1" x14ac:dyDescent="0.3">
      <c r="A7" s="6" t="s">
        <v>34</v>
      </c>
      <c r="B7" s="5">
        <v>60</v>
      </c>
      <c r="C7" s="5" t="s">
        <v>4</v>
      </c>
      <c r="D7" s="5">
        <v>0</v>
      </c>
      <c r="E7" s="5" t="s">
        <v>5</v>
      </c>
      <c r="F7" s="5"/>
      <c r="G7" s="5">
        <f>B7*D7</f>
        <v>0</v>
      </c>
    </row>
    <row r="8" spans="1:7" ht="27.75" customHeight="1" x14ac:dyDescent="0.3">
      <c r="A8" s="4" t="s">
        <v>3</v>
      </c>
      <c r="B8" s="5">
        <v>12</v>
      </c>
      <c r="C8" s="5" t="s">
        <v>1</v>
      </c>
      <c r="D8" s="5">
        <v>0</v>
      </c>
      <c r="E8" s="5" t="s">
        <v>2</v>
      </c>
      <c r="F8" s="5"/>
      <c r="G8" s="5">
        <f>B8*D8</f>
        <v>0</v>
      </c>
    </row>
    <row r="9" spans="1:7" ht="27.75" customHeight="1" x14ac:dyDescent="0.3">
      <c r="A9" s="4" t="s">
        <v>7</v>
      </c>
      <c r="B9" s="5">
        <v>16</v>
      </c>
      <c r="C9" s="5" t="s">
        <v>1</v>
      </c>
      <c r="D9" s="5">
        <v>0</v>
      </c>
      <c r="E9" s="5" t="s">
        <v>2</v>
      </c>
      <c r="F9" s="5"/>
      <c r="G9" s="5">
        <f>B9*D9</f>
        <v>0</v>
      </c>
    </row>
    <row r="10" spans="1:7" ht="27.75" customHeight="1" x14ac:dyDescent="0.3">
      <c r="A10" s="6" t="s">
        <v>8</v>
      </c>
      <c r="B10" s="5">
        <v>30</v>
      </c>
      <c r="C10" s="5" t="s">
        <v>1</v>
      </c>
      <c r="D10" s="5">
        <v>0</v>
      </c>
      <c r="E10" s="5" t="s">
        <v>2</v>
      </c>
      <c r="F10" s="5"/>
      <c r="G10" s="5">
        <f>B10*D10</f>
        <v>0</v>
      </c>
    </row>
    <row r="11" spans="1:7" ht="27.75" customHeight="1" x14ac:dyDescent="0.3">
      <c r="A11" s="6" t="s">
        <v>9</v>
      </c>
      <c r="B11" s="5">
        <v>30</v>
      </c>
      <c r="C11" s="5" t="s">
        <v>1</v>
      </c>
      <c r="D11" s="5">
        <v>0</v>
      </c>
      <c r="E11" s="5" t="s">
        <v>2</v>
      </c>
      <c r="F11" s="5"/>
      <c r="G11" s="5">
        <f>B11*D11</f>
        <v>0</v>
      </c>
    </row>
    <row r="12" spans="1:7" ht="27.75" customHeight="1" x14ac:dyDescent="0.3">
      <c r="A12" s="4" t="s">
        <v>6</v>
      </c>
      <c r="B12" s="5">
        <v>12</v>
      </c>
      <c r="C12" s="5" t="s">
        <v>1</v>
      </c>
      <c r="D12" s="5">
        <v>0</v>
      </c>
      <c r="E12" s="5" t="s">
        <v>2</v>
      </c>
      <c r="F12" s="5"/>
      <c r="G12" s="5">
        <f>B12*D12</f>
        <v>0</v>
      </c>
    </row>
    <row r="13" spans="1:7" ht="27.75" customHeight="1" x14ac:dyDescent="0.3">
      <c r="A13" s="4" t="s">
        <v>35</v>
      </c>
      <c r="B13" s="5">
        <v>12</v>
      </c>
      <c r="C13" s="5" t="s">
        <v>1</v>
      </c>
      <c r="D13" s="5">
        <v>0</v>
      </c>
      <c r="E13" s="5" t="s">
        <v>2</v>
      </c>
      <c r="F13" s="5"/>
      <c r="G13" s="5">
        <f>B13*D13</f>
        <v>0</v>
      </c>
    </row>
    <row r="14" spans="1:7" ht="27.75" customHeight="1" x14ac:dyDescent="0.3">
      <c r="A14" s="15" t="s">
        <v>13</v>
      </c>
      <c r="B14" s="5">
        <v>1</v>
      </c>
      <c r="C14" s="5" t="s">
        <v>1</v>
      </c>
      <c r="D14" s="5">
        <v>0</v>
      </c>
      <c r="E14" s="5" t="s">
        <v>2</v>
      </c>
      <c r="F14" s="5"/>
      <c r="G14" s="5">
        <f>D14</f>
        <v>0</v>
      </c>
    </row>
    <row r="15" spans="1:7" ht="27.75" customHeight="1" x14ac:dyDescent="0.3">
      <c r="A15" s="6" t="s">
        <v>12</v>
      </c>
      <c r="B15" s="5">
        <v>1</v>
      </c>
      <c r="C15" s="5" t="s">
        <v>1</v>
      </c>
      <c r="D15" s="5">
        <v>0</v>
      </c>
      <c r="E15" s="5" t="s">
        <v>2</v>
      </c>
      <c r="F15" s="5"/>
      <c r="G15" s="5">
        <f>D15</f>
        <v>0</v>
      </c>
    </row>
    <row r="16" spans="1:7" ht="27.75" customHeight="1" x14ac:dyDescent="0.3">
      <c r="A16" s="7" t="s">
        <v>32</v>
      </c>
      <c r="B16" s="5">
        <v>1</v>
      </c>
      <c r="C16" s="5" t="s">
        <v>1</v>
      </c>
      <c r="D16" s="5">
        <v>0</v>
      </c>
      <c r="E16" s="5" t="s">
        <v>2</v>
      </c>
      <c r="F16" s="5"/>
      <c r="G16" s="5">
        <f>D16</f>
        <v>0</v>
      </c>
    </row>
    <row r="17" spans="1:7" s="1" customFormat="1" ht="27.75" customHeight="1" x14ac:dyDescent="0.3">
      <c r="A17" s="8" t="s">
        <v>10</v>
      </c>
      <c r="B17" s="5">
        <v>10</v>
      </c>
      <c r="C17" s="5" t="s">
        <v>4</v>
      </c>
      <c r="D17" s="5">
        <v>0</v>
      </c>
      <c r="E17" s="5" t="s">
        <v>5</v>
      </c>
      <c r="F17" s="5"/>
      <c r="G17" s="5">
        <f>D17</f>
        <v>0</v>
      </c>
    </row>
    <row r="18" spans="1:7" ht="27.75" customHeight="1" x14ac:dyDescent="0.3">
      <c r="A18" s="4"/>
      <c r="B18" s="5"/>
      <c r="C18" s="5"/>
      <c r="D18" s="5"/>
      <c r="E18" s="5"/>
      <c r="F18" s="5"/>
      <c r="G18" s="5"/>
    </row>
    <row r="19" spans="1:7" s="3" customFormat="1" ht="27.75" customHeight="1" x14ac:dyDescent="0.3">
      <c r="A19" s="9" t="s">
        <v>15</v>
      </c>
      <c r="B19" s="10"/>
      <c r="C19" s="10"/>
      <c r="D19" s="10"/>
      <c r="E19" s="10"/>
      <c r="F19" s="10"/>
      <c r="G19" s="9">
        <f>SUM(G4:G18)</f>
        <v>0</v>
      </c>
    </row>
    <row r="20" spans="1:7" x14ac:dyDescent="0.3">
      <c r="A20" s="4"/>
      <c r="B20" s="5"/>
      <c r="C20" s="5"/>
      <c r="D20" s="5"/>
      <c r="E20" s="5"/>
      <c r="F20" s="5"/>
      <c r="G20" s="5"/>
    </row>
    <row r="21" spans="1:7" x14ac:dyDescent="0.3">
      <c r="A21" s="4" t="s">
        <v>16</v>
      </c>
      <c r="B21" s="5">
        <v>0</v>
      </c>
      <c r="C21" s="5" t="s">
        <v>18</v>
      </c>
      <c r="D21" s="5">
        <v>0</v>
      </c>
      <c r="E21" s="5" t="s">
        <v>19</v>
      </c>
      <c r="F21" s="5"/>
      <c r="G21" s="5">
        <f>B21*D21</f>
        <v>0</v>
      </c>
    </row>
    <row r="22" spans="1:7" x14ac:dyDescent="0.3">
      <c r="A22" s="4" t="s">
        <v>17</v>
      </c>
      <c r="B22" s="5">
        <v>0</v>
      </c>
      <c r="C22" s="5" t="s">
        <v>18</v>
      </c>
      <c r="D22" s="5">
        <v>0</v>
      </c>
      <c r="E22" s="5" t="s">
        <v>19</v>
      </c>
      <c r="F22" s="5"/>
      <c r="G22" s="5">
        <f>B22*D22</f>
        <v>0</v>
      </c>
    </row>
    <row r="23" spans="1:7" x14ac:dyDescent="0.3">
      <c r="A23" s="4" t="s">
        <v>20</v>
      </c>
      <c r="B23" s="5">
        <v>0</v>
      </c>
      <c r="C23" s="5" t="s">
        <v>21</v>
      </c>
      <c r="D23" s="5">
        <v>0</v>
      </c>
      <c r="E23" s="5" t="s">
        <v>22</v>
      </c>
      <c r="F23" s="5"/>
      <c r="G23" s="5">
        <f>B23*D23</f>
        <v>0</v>
      </c>
    </row>
    <row r="24" spans="1:7" x14ac:dyDescent="0.3">
      <c r="A24" s="9" t="s">
        <v>23</v>
      </c>
      <c r="B24" s="10"/>
      <c r="C24" s="10"/>
      <c r="D24" s="10"/>
      <c r="E24" s="10"/>
      <c r="F24" s="10"/>
      <c r="G24" s="9">
        <f>G21+G22+G23</f>
        <v>0</v>
      </c>
    </row>
    <row r="25" spans="1:7" x14ac:dyDescent="0.3">
      <c r="A25" s="4"/>
      <c r="B25" s="5"/>
      <c r="C25" s="5"/>
      <c r="D25" s="5"/>
      <c r="E25" s="5"/>
      <c r="F25" s="5"/>
      <c r="G25" s="5"/>
    </row>
    <row r="26" spans="1:7" x14ac:dyDescent="0.3">
      <c r="A26" s="14" t="s">
        <v>26</v>
      </c>
      <c r="B26" s="5"/>
      <c r="C26" s="5"/>
      <c r="D26" s="5"/>
      <c r="E26" s="5"/>
      <c r="F26" s="5"/>
      <c r="G26" s="5"/>
    </row>
    <row r="27" spans="1:7" x14ac:dyDescent="0.3">
      <c r="A27" s="4" t="s">
        <v>37</v>
      </c>
      <c r="B27" s="5">
        <v>1</v>
      </c>
      <c r="C27" s="5"/>
      <c r="D27" s="5">
        <v>0</v>
      </c>
      <c r="E27" s="5"/>
      <c r="F27" s="5"/>
      <c r="G27" s="5">
        <v>0</v>
      </c>
    </row>
    <row r="28" spans="1:7" x14ac:dyDescent="0.3">
      <c r="A28" s="13" t="s">
        <v>36</v>
      </c>
      <c r="B28" s="5">
        <v>1</v>
      </c>
      <c r="C28" s="5"/>
      <c r="D28" s="5">
        <v>0</v>
      </c>
      <c r="E28" s="5"/>
      <c r="F28" s="5"/>
      <c r="G28" s="5">
        <f>D28</f>
        <v>0</v>
      </c>
    </row>
    <row r="29" spans="1:7" x14ac:dyDescent="0.3">
      <c r="A29" s="9" t="s">
        <v>25</v>
      </c>
      <c r="B29" s="10"/>
      <c r="C29" s="10"/>
      <c r="D29" s="10"/>
      <c r="E29" s="10"/>
      <c r="F29" s="10"/>
      <c r="G29" s="9">
        <f>G27+G28</f>
        <v>0</v>
      </c>
    </row>
    <row r="30" spans="1:7" x14ac:dyDescent="0.3">
      <c r="A30" s="4"/>
      <c r="B30" s="5"/>
      <c r="C30" s="5"/>
      <c r="D30" s="5"/>
      <c r="E30" s="5"/>
      <c r="F30" s="5"/>
      <c r="G30" s="5"/>
    </row>
    <row r="31" spans="1:7" x14ac:dyDescent="0.3">
      <c r="A31" s="9" t="s">
        <v>14</v>
      </c>
      <c r="B31" s="10"/>
      <c r="C31" s="10"/>
      <c r="D31" s="10"/>
      <c r="E31" s="10"/>
      <c r="F31" s="10"/>
      <c r="G31" s="9">
        <f>G19+G24+G29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F8055-A64F-429B-A8D0-13D495D1D452}">
  <dimension ref="A1"/>
  <sheetViews>
    <sheetView topLeftCell="A37" workbookViewId="0">
      <selection activeCell="A8" sqref="A8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Pryakha</dc:creator>
  <cp:lastModifiedBy>Pryakha</cp:lastModifiedBy>
  <cp:lastPrinted>2025-05-19T04:28:41Z</cp:lastPrinted>
  <dcterms:created xsi:type="dcterms:W3CDTF">2025-05-18T18:27:37Z</dcterms:created>
  <dcterms:modified xsi:type="dcterms:W3CDTF">2025-05-19T06:54:16Z</dcterms:modified>
</cp:coreProperties>
</file>