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Пользователь\Desktop\"/>
    </mc:Choice>
  </mc:AlternateContent>
  <xr:revisionPtr revIDLastSave="0" documentId="13_ncr:1_{8214BB24-D2DE-49B4-B345-15F52BBA0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C18" i="1"/>
  <c r="C1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<sst xmlns="http://schemas.openxmlformats.org/spreadsheetml/2006/main" count="87" uniqueCount="51">
  <si>
    <t>Установлення щитка розподільчого</t>
  </si>
  <si>
    <t>Монтаж ресивера</t>
  </si>
  <si>
    <t>Улаштування перегородок з ГКЛ</t>
  </si>
  <si>
    <t>Наименование работ</t>
  </si>
  <si>
    <t>цена</t>
  </si>
  <si>
    <t>Демонтаж ролети</t>
  </si>
  <si>
    <t>ед.изм.</t>
  </si>
  <si>
    <t>кол.</t>
  </si>
  <si>
    <t>всего</t>
  </si>
  <si>
    <t>шт</t>
  </si>
  <si>
    <t>м2</t>
  </si>
  <si>
    <t>Демонтаж ветрини</t>
  </si>
  <si>
    <t>Демонтаж лінолеуму</t>
  </si>
  <si>
    <t>Демонтаж потолка Армстронг</t>
  </si>
  <si>
    <t>ДЕМОНТАЖ</t>
  </si>
  <si>
    <t>Демонтаж перегородок з ГКЛ</t>
  </si>
  <si>
    <t>Демонтаж двері</t>
  </si>
  <si>
    <t>Демонтаж автоматів</t>
  </si>
  <si>
    <t>Демонтаж провода</t>
  </si>
  <si>
    <t>м</t>
  </si>
  <si>
    <t>т</t>
  </si>
  <si>
    <t>Демонтаж распред коробок</t>
  </si>
  <si>
    <t>Демонтаж розеток и вимикачів</t>
  </si>
  <si>
    <t>Демонтаж світильників 600*600</t>
  </si>
  <si>
    <t>Монтажні роботи</t>
  </si>
  <si>
    <t>Виготовлення та монтаж металевих к-цій</t>
  </si>
  <si>
    <t>Улаштування фальшстіни з ГКЛ</t>
  </si>
  <si>
    <t>Шпаклювання стін</t>
  </si>
  <si>
    <t>Фарбування в два шари</t>
  </si>
  <si>
    <t>Монтаж дверного блоку металевого</t>
  </si>
  <si>
    <t>Монтаж дверного блоку МДФ (сборка,врезка замків,петель, наличники)</t>
  </si>
  <si>
    <t xml:space="preserve">Улаштування лінолеуму </t>
  </si>
  <si>
    <t>Улаштування плінтуса з ПВХ</t>
  </si>
  <si>
    <t>Монтаж каркаса потолка Армстронг</t>
  </si>
  <si>
    <t>Укладання плит Армстронг</t>
  </si>
  <si>
    <t>Монтаж кутиків декоративних</t>
  </si>
  <si>
    <t>Монтаж грат на вікна</t>
  </si>
  <si>
    <t>Монтаж листа перфорованого</t>
  </si>
  <si>
    <t>Встановлення електрощита</t>
  </si>
  <si>
    <t>Установлення вимикачів автоматичних від 25А до 100А</t>
  </si>
  <si>
    <t>Установлення вимикачів автоматичних до 25А</t>
  </si>
  <si>
    <t>Прокладання короб-каналів</t>
  </si>
  <si>
    <t>Затягування гофри</t>
  </si>
  <si>
    <t>Прокладання проводу</t>
  </si>
  <si>
    <t>Встановлення розподільних коробок (з розключенням)</t>
  </si>
  <si>
    <t>Встановлення розеток з підрозетником</t>
  </si>
  <si>
    <t>Прокладання лотків 50,100,200,300</t>
  </si>
  <si>
    <t xml:space="preserve">Монтаж світильників світодіодних </t>
  </si>
  <si>
    <t>Монтаж світильника "Вихід"</t>
  </si>
  <si>
    <t>Встановлення колонок</t>
  </si>
  <si>
    <t>Прокладання кабель 2*0,75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</si>
</sst>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8"/>
      <name val="Calibri"/>
      <family val="2"/>
      <scheme val="minor"/>
    </font>
    <font>
      <b/>
      <sz val="10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7"/>
  <sheetViews>
    <sheetView tabSelected="1" workbookViewId="0">
      <selection activeCell="E47" sqref="E47"/>
    </sheetView>
  </sheetViews>
  <sheetFormatPr defaultRowHeight="15" x14ac:dyDescent="0.25"/>
  <cols>
    <col min="1" max="1" width="71.42578125" customWidth="1"/>
  </cols>
  <sheetData>
    <row r="2" spans="1:5" x14ac:dyDescent="0.25">
      <c r="A2" s="7" t="s">
        <v>3</v>
      </c>
      <c r="B2" s="7" t="s">
        <v>6</v>
      </c>
      <c r="C2" s="7" t="s">
        <v>7</v>
      </c>
      <c r="D2" s="8" t="s">
        <v>4</v>
      </c>
      <c r="E2" s="8" t="s">
        <v>8</v>
      </c>
    </row>
    <row r="3" spans="1:5" x14ac:dyDescent="0.25">
      <c r="A3" s="4" t="s">
        <v>14</v>
      </c>
      <c r="B3" s="5"/>
      <c r="C3" s="5"/>
      <c r="D3" s="5"/>
      <c r="E3" s="6"/>
    </row>
    <row r="4" spans="1:5" x14ac:dyDescent="0.25">
      <c r="A4" s="3" t="s">
        <v>5</v>
      </c>
      <c r="B4" s="3" t="s">
        <v>10</v>
      </c>
      <c r="C4" s="3">
        <v>5.17</v>
      </c>
      <c r="D4" s="3">
        <v>300</v>
      </c>
      <c r="E4" s="3">
        <f>D4*C4</f>
        <v>1551</v>
      </c>
    </row>
    <row r="5" spans="1:5" x14ac:dyDescent="0.25">
      <c r="A5" s="1" t="s">
        <v>11</v>
      </c>
      <c r="B5" s="3" t="s">
        <v>10</v>
      </c>
      <c r="C5" s="3">
        <v>22.57</v>
      </c>
      <c r="D5" s="3">
        <v>300</v>
      </c>
      <c r="E5" s="3">
        <f t="shared" ref="E5:E44" si="0">D5*C5</f>
        <v>6771</v>
      </c>
    </row>
    <row r="6" spans="1:5" x14ac:dyDescent="0.25">
      <c r="A6" s="1" t="s">
        <v>12</v>
      </c>
      <c r="B6" s="3" t="s">
        <v>10</v>
      </c>
      <c r="C6" s="3">
        <v>54.76</v>
      </c>
      <c r="D6" s="3">
        <v>20</v>
      </c>
      <c r="E6" s="3">
        <f t="shared" si="0"/>
        <v>1095.2</v>
      </c>
    </row>
    <row r="7" spans="1:5" x14ac:dyDescent="0.25">
      <c r="A7" s="1" t="s">
        <v>13</v>
      </c>
      <c r="B7" s="3" t="s">
        <v>10</v>
      </c>
      <c r="C7" s="3">
        <v>135</v>
      </c>
      <c r="D7" s="3">
        <v>70</v>
      </c>
      <c r="E7" s="3">
        <f t="shared" si="0"/>
        <v>9450</v>
      </c>
    </row>
    <row r="8" spans="1:5" x14ac:dyDescent="0.25">
      <c r="A8" s="1" t="s">
        <v>15</v>
      </c>
      <c r="B8" s="3" t="s">
        <v>10</v>
      </c>
      <c r="C8" s="3">
        <v>87.35</v>
      </c>
      <c r="D8" s="3">
        <v>100</v>
      </c>
      <c r="E8" s="3">
        <f t="shared" si="0"/>
        <v>8735</v>
      </c>
    </row>
    <row r="9" spans="1:5" x14ac:dyDescent="0.25">
      <c r="A9" s="1" t="s">
        <v>16</v>
      </c>
      <c r="B9" s="3" t="s">
        <v>9</v>
      </c>
      <c r="C9" s="3">
        <v>1</v>
      </c>
      <c r="D9" s="3">
        <v>250</v>
      </c>
      <c r="E9" s="3">
        <f t="shared" si="0"/>
        <v>250</v>
      </c>
    </row>
    <row r="10" spans="1:5" x14ac:dyDescent="0.25">
      <c r="A10" s="1" t="s">
        <v>17</v>
      </c>
      <c r="B10" s="3" t="s">
        <v>9</v>
      </c>
      <c r="C10" s="3">
        <v>27</v>
      </c>
      <c r="D10" s="3">
        <v>80</v>
      </c>
      <c r="E10" s="3">
        <f t="shared" si="0"/>
        <v>2160</v>
      </c>
    </row>
    <row r="11" spans="1:5" x14ac:dyDescent="0.25">
      <c r="A11" s="1" t="s">
        <v>18</v>
      </c>
      <c r="B11" s="3" t="s">
        <v>19</v>
      </c>
      <c r="C11" s="3">
        <v>800</v>
      </c>
      <c r="D11" s="3">
        <v>10</v>
      </c>
      <c r="E11" s="3">
        <f t="shared" si="0"/>
        <v>8000</v>
      </c>
    </row>
    <row r="12" spans="1:5" x14ac:dyDescent="0.25">
      <c r="A12" s="1" t="s">
        <v>21</v>
      </c>
      <c r="B12" s="3" t="s">
        <v>9</v>
      </c>
      <c r="C12" s="3">
        <v>50</v>
      </c>
      <c r="D12" s="3">
        <v>20</v>
      </c>
      <c r="E12" s="3">
        <f t="shared" si="0"/>
        <v>1000</v>
      </c>
    </row>
    <row r="13" spans="1:5" x14ac:dyDescent="0.25">
      <c r="A13" s="2" t="s">
        <v>22</v>
      </c>
      <c r="B13" s="3" t="s">
        <v>9</v>
      </c>
      <c r="C13" s="3">
        <v>30</v>
      </c>
      <c r="D13" s="3">
        <v>20</v>
      </c>
      <c r="E13" s="3">
        <f t="shared" si="0"/>
        <v>600</v>
      </c>
    </row>
    <row r="14" spans="1:5" x14ac:dyDescent="0.25">
      <c r="A14" s="1" t="s">
        <v>23</v>
      </c>
      <c r="B14" s="3" t="s">
        <v>9</v>
      </c>
      <c r="C14" s="3">
        <v>161</v>
      </c>
      <c r="D14" s="3">
        <v>60</v>
      </c>
      <c r="E14" s="3">
        <f t="shared" si="0"/>
        <v>9660</v>
      </c>
    </row>
    <row r="15" spans="1:5" x14ac:dyDescent="0.25">
      <c r="A15" s="9" t="s">
        <v>24</v>
      </c>
      <c r="B15" s="10"/>
      <c r="C15" s="10"/>
      <c r="D15" s="11"/>
      <c r="E15" s="3">
        <f t="shared" si="0"/>
        <v>0</v>
      </c>
    </row>
    <row r="16" spans="1:5" x14ac:dyDescent="0.25">
      <c r="A16" s="1" t="s">
        <v>25</v>
      </c>
      <c r="B16" s="3" t="s">
        <v>20</v>
      </c>
      <c r="C16" s="3">
        <v>0.28100000000000003</v>
      </c>
      <c r="D16" s="3">
        <v>20000</v>
      </c>
      <c r="E16" s="3">
        <f t="shared" si="0"/>
        <v>5620.0000000000009</v>
      </c>
    </row>
    <row r="17" spans="1:5" x14ac:dyDescent="0.25">
      <c r="A17" s="1" t="s">
        <v>2</v>
      </c>
      <c r="B17" s="3" t="s">
        <v>10</v>
      </c>
      <c r="C17" s="3">
        <f>91.2+13.9</f>
        <v>105.10000000000001</v>
      </c>
      <c r="D17" s="3">
        <v>300</v>
      </c>
      <c r="E17" s="3">
        <f t="shared" si="0"/>
        <v>31530.000000000004</v>
      </c>
    </row>
    <row r="18" spans="1:5" x14ac:dyDescent="0.25">
      <c r="A18" s="1" t="s">
        <v>26</v>
      </c>
      <c r="B18" s="3" t="s">
        <v>10</v>
      </c>
      <c r="C18" s="3">
        <f>18.1+33.4+34.3</f>
        <v>85.8</v>
      </c>
      <c r="D18" s="3">
        <v>220</v>
      </c>
      <c r="E18" s="3">
        <f t="shared" si="0"/>
        <v>18876</v>
      </c>
    </row>
    <row r="19" spans="1:5" x14ac:dyDescent="0.25">
      <c r="A19" s="1" t="s">
        <v>27</v>
      </c>
      <c r="B19" s="3" t="s">
        <v>10</v>
      </c>
      <c r="C19" s="3">
        <v>140</v>
      </c>
      <c r="D19" s="3">
        <v>150</v>
      </c>
      <c r="E19" s="3">
        <f t="shared" si="0"/>
        <v>21000</v>
      </c>
    </row>
    <row r="20" spans="1:5" x14ac:dyDescent="0.25">
      <c r="A20" s="1" t="s">
        <v>28</v>
      </c>
      <c r="B20" s="3" t="s">
        <v>10</v>
      </c>
      <c r="C20" s="3">
        <v>530</v>
      </c>
      <c r="D20" s="3">
        <v>90</v>
      </c>
      <c r="E20" s="3">
        <f t="shared" si="0"/>
        <v>47700</v>
      </c>
    </row>
    <row r="21" spans="1:5" x14ac:dyDescent="0.25">
      <c r="A21" s="1" t="s">
        <v>29</v>
      </c>
      <c r="B21" s="3" t="s">
        <v>9</v>
      </c>
      <c r="C21" s="3">
        <v>1</v>
      </c>
      <c r="D21" s="3">
        <v>1300</v>
      </c>
      <c r="E21" s="3">
        <f t="shared" si="0"/>
        <v>1300</v>
      </c>
    </row>
    <row r="22" spans="1:5" x14ac:dyDescent="0.25">
      <c r="A22" s="1" t="s">
        <v>30</v>
      </c>
      <c r="B22" s="3" t="s">
        <v>9</v>
      </c>
      <c r="C22" s="3">
        <v>3</v>
      </c>
      <c r="D22" s="3">
        <v>1800</v>
      </c>
      <c r="E22" s="3">
        <f t="shared" si="0"/>
        <v>5400</v>
      </c>
    </row>
    <row r="23" spans="1:5" x14ac:dyDescent="0.25">
      <c r="A23" s="1" t="s">
        <v>31</v>
      </c>
      <c r="B23" s="3" t="s">
        <v>10</v>
      </c>
      <c r="C23" s="3">
        <v>54</v>
      </c>
      <c r="D23" s="3">
        <v>100</v>
      </c>
      <c r="E23" s="3">
        <f t="shared" si="0"/>
        <v>5400</v>
      </c>
    </row>
    <row r="24" spans="1:5" x14ac:dyDescent="0.25">
      <c r="A24" s="1" t="s">
        <v>32</v>
      </c>
      <c r="B24" s="3" t="s">
        <v>19</v>
      </c>
      <c r="C24" s="3">
        <v>100</v>
      </c>
      <c r="D24" s="3">
        <v>40</v>
      </c>
      <c r="E24" s="3">
        <f t="shared" si="0"/>
        <v>4000</v>
      </c>
    </row>
    <row r="25" spans="1:5" x14ac:dyDescent="0.25">
      <c r="A25" s="1" t="s">
        <v>33</v>
      </c>
      <c r="B25" s="3" t="s">
        <v>10</v>
      </c>
      <c r="C25" s="3">
        <v>135</v>
      </c>
      <c r="D25" s="3">
        <v>100</v>
      </c>
      <c r="E25" s="3">
        <f t="shared" si="0"/>
        <v>13500</v>
      </c>
    </row>
    <row r="26" spans="1:5" x14ac:dyDescent="0.25">
      <c r="A26" s="1" t="s">
        <v>34</v>
      </c>
      <c r="B26" s="3" t="s">
        <v>10</v>
      </c>
      <c r="C26" s="3">
        <v>652</v>
      </c>
      <c r="D26" s="3">
        <v>20</v>
      </c>
      <c r="E26" s="3">
        <f t="shared" si="0"/>
        <v>13040</v>
      </c>
    </row>
    <row r="27" spans="1:5" x14ac:dyDescent="0.25">
      <c r="A27" s="1" t="s">
        <v>35</v>
      </c>
      <c r="B27" s="3" t="s">
        <v>19</v>
      </c>
      <c r="C27" s="3">
        <v>55</v>
      </c>
      <c r="D27" s="3">
        <v>25</v>
      </c>
      <c r="E27" s="3">
        <f t="shared" si="0"/>
        <v>1375</v>
      </c>
    </row>
    <row r="28" spans="1:5" x14ac:dyDescent="0.25">
      <c r="A28" s="1" t="s">
        <v>36</v>
      </c>
      <c r="B28" s="3" t="s">
        <v>10</v>
      </c>
      <c r="C28" s="3">
        <v>8</v>
      </c>
      <c r="D28" s="3">
        <v>400</v>
      </c>
      <c r="E28" s="3">
        <f t="shared" si="0"/>
        <v>3200</v>
      </c>
    </row>
    <row r="29" spans="1:5" x14ac:dyDescent="0.25">
      <c r="A29" s="1" t="s">
        <v>37</v>
      </c>
      <c r="B29" s="3" t="s">
        <v>10</v>
      </c>
      <c r="C29" s="3">
        <v>100</v>
      </c>
      <c r="D29" s="3">
        <v>50</v>
      </c>
      <c r="E29" s="3">
        <f t="shared" si="0"/>
        <v>5000</v>
      </c>
    </row>
    <row r="30" spans="1:5" x14ac:dyDescent="0.25">
      <c r="A30" s="1" t="s">
        <v>38</v>
      </c>
      <c r="B30" s="3" t="s">
        <v>9</v>
      </c>
      <c r="C30" s="3">
        <v>3</v>
      </c>
      <c r="D30" s="3">
        <v>700</v>
      </c>
      <c r="E30" s="3">
        <f t="shared" si="0"/>
        <v>2100</v>
      </c>
    </row>
    <row r="31" spans="1:5" x14ac:dyDescent="0.25">
      <c r="A31" s="1" t="s">
        <v>0</v>
      </c>
      <c r="B31" s="3" t="s">
        <v>9</v>
      </c>
      <c r="C31" s="3">
        <v>4</v>
      </c>
      <c r="D31" s="3">
        <v>300</v>
      </c>
      <c r="E31" s="3">
        <f t="shared" si="0"/>
        <v>1200</v>
      </c>
    </row>
    <row r="32" spans="1:5" x14ac:dyDescent="0.25">
      <c r="A32" s="1" t="s">
        <v>39</v>
      </c>
      <c r="B32" s="3" t="s">
        <v>9</v>
      </c>
      <c r="C32" s="3">
        <v>64</v>
      </c>
      <c r="D32" s="3">
        <v>160</v>
      </c>
      <c r="E32" s="3">
        <f t="shared" si="0"/>
        <v>10240</v>
      </c>
    </row>
    <row r="33" spans="1:5" x14ac:dyDescent="0.25">
      <c r="A33" s="1" t="s">
        <v>40</v>
      </c>
      <c r="B33" s="3" t="s">
        <v>9</v>
      </c>
      <c r="C33" s="3">
        <v>42</v>
      </c>
      <c r="D33" s="3">
        <v>150</v>
      </c>
      <c r="E33" s="3">
        <f t="shared" si="0"/>
        <v>6300</v>
      </c>
    </row>
    <row r="34" spans="1:5" x14ac:dyDescent="0.25">
      <c r="A34" s="1" t="s">
        <v>41</v>
      </c>
      <c r="B34" s="3" t="s">
        <v>19</v>
      </c>
      <c r="C34" s="3">
        <v>50</v>
      </c>
      <c r="D34" s="3">
        <v>30</v>
      </c>
      <c r="E34" s="3">
        <f t="shared" si="0"/>
        <v>1500</v>
      </c>
    </row>
    <row r="35" spans="1:5" x14ac:dyDescent="0.25">
      <c r="A35" s="1" t="s">
        <v>42</v>
      </c>
      <c r="B35" s="3" t="s">
        <v>19</v>
      </c>
      <c r="C35" s="3">
        <v>800</v>
      </c>
      <c r="D35" s="3">
        <v>15</v>
      </c>
      <c r="E35" s="3">
        <f t="shared" si="0"/>
        <v>12000</v>
      </c>
    </row>
    <row r="36" spans="1:5" x14ac:dyDescent="0.25">
      <c r="A36" s="1" t="s">
        <v>43</v>
      </c>
      <c r="B36" s="3" t="s">
        <v>19</v>
      </c>
      <c r="C36" s="3">
        <v>3000</v>
      </c>
      <c r="D36" s="3">
        <v>30</v>
      </c>
      <c r="E36" s="3">
        <f t="shared" si="0"/>
        <v>90000</v>
      </c>
    </row>
    <row r="37" spans="1:5" x14ac:dyDescent="0.25">
      <c r="A37" s="1" t="s">
        <v>44</v>
      </c>
      <c r="B37" s="3" t="s">
        <v>9</v>
      </c>
      <c r="C37" s="3">
        <v>288</v>
      </c>
      <c r="D37" s="3">
        <v>190</v>
      </c>
      <c r="E37" s="3">
        <f t="shared" si="0"/>
        <v>54720</v>
      </c>
    </row>
    <row r="38" spans="1:5" x14ac:dyDescent="0.25">
      <c r="A38" s="1" t="s">
        <v>45</v>
      </c>
      <c r="B38" s="3" t="s">
        <v>9</v>
      </c>
      <c r="C38" s="3">
        <v>82</v>
      </c>
      <c r="D38" s="3">
        <v>110</v>
      </c>
      <c r="E38" s="3">
        <f t="shared" si="0"/>
        <v>9020</v>
      </c>
    </row>
    <row r="39" spans="1:5" x14ac:dyDescent="0.25">
      <c r="A39" s="1" t="s">
        <v>46</v>
      </c>
      <c r="B39" s="3" t="s">
        <v>19</v>
      </c>
      <c r="C39" s="3">
        <v>225</v>
      </c>
      <c r="D39" s="3">
        <v>110</v>
      </c>
      <c r="E39" s="3">
        <f t="shared" si="0"/>
        <v>24750</v>
      </c>
    </row>
    <row r="40" spans="1:5" x14ac:dyDescent="0.25">
      <c r="A40" s="1" t="s">
        <v>47</v>
      </c>
      <c r="B40" s="3" t="s">
        <v>9</v>
      </c>
      <c r="C40" s="3">
        <v>199</v>
      </c>
      <c r="D40" s="3">
        <v>160</v>
      </c>
      <c r="E40" s="3">
        <f t="shared" si="0"/>
        <v>31840</v>
      </c>
    </row>
    <row r="41" spans="1:5" x14ac:dyDescent="0.25">
      <c r="A41" s="1" t="s">
        <v>48</v>
      </c>
      <c r="B41" s="3" t="s">
        <v>9</v>
      </c>
      <c r="C41" s="3">
        <v>3</v>
      </c>
      <c r="D41" s="3">
        <v>180</v>
      </c>
      <c r="E41" s="3">
        <f t="shared" si="0"/>
        <v>540</v>
      </c>
    </row>
    <row r="42" spans="1:5" x14ac:dyDescent="0.25">
      <c r="A42" s="1" t="s">
        <v>1</v>
      </c>
      <c r="B42" s="3" t="s">
        <v>9</v>
      </c>
      <c r="C42" s="3">
        <v>1</v>
      </c>
      <c r="D42" s="3">
        <v>600</v>
      </c>
      <c r="E42" s="3">
        <f t="shared" si="0"/>
        <v>600</v>
      </c>
    </row>
    <row r="43" spans="1:5" x14ac:dyDescent="0.25">
      <c r="A43" s="1" t="s">
        <v>49</v>
      </c>
      <c r="B43" s="3" t="s">
        <v>9</v>
      </c>
      <c r="C43" s="3">
        <v>15</v>
      </c>
      <c r="D43" s="3">
        <v>200</v>
      </c>
      <c r="E43" s="3">
        <f t="shared" si="0"/>
        <v>3000</v>
      </c>
    </row>
    <row r="44" spans="1:5" x14ac:dyDescent="0.25">
      <c r="A44" s="1" t="s">
        <v>50</v>
      </c>
      <c r="B44" s="3" t="s">
        <v>19</v>
      </c>
      <c r="C44" s="3">
        <v>300</v>
      </c>
      <c r="D44" s="3">
        <v>20</v>
      </c>
      <c r="E44" s="3">
        <f t="shared" si="0"/>
        <v>6000</v>
      </c>
    </row>
    <row r="45" spans="1:5" x14ac:dyDescent="0.25">
      <c r="A45" s="1"/>
      <c r="B45" s="3"/>
      <c r="C45" s="3"/>
      <c r="D45" s="3"/>
      <c r="E45" s="3"/>
    </row>
    <row r="47" spans="1:5" x14ac:dyDescent="0.25">
      <c r="E47">
        <f>SUM(E4:E46)</f>
        <v>480023.2</v>
      </c>
    </row>
  </sheetData>
  <mergeCells count="2">
    <mergeCell ref="A3:E3"/>
    <mergeCell ref="A15:D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Олександр Дмитренко</cp:lastModifiedBy>
  <dcterms:created xsi:type="dcterms:W3CDTF">2025-07-16T10:52:36Z</dcterms:created>
  <dcterms:modified xsi:type="dcterms:W3CDTF">2025-07-16T13:06:53Z</dcterms:modified>
</cp:coreProperties>
</file>