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ЭтаКнига"/>
  <xr:revisionPtr revIDLastSave="0" documentId="13_ncr:1_{B921158E-5612-49A1-B002-2C9B55DEB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Електромонтаж - 1 пов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" l="1"/>
  <c r="I19" i="2"/>
  <c r="I18" i="2"/>
  <c r="I17" i="2"/>
  <c r="I16" i="2"/>
  <c r="I15" i="2"/>
  <c r="I14" i="2"/>
  <c r="I13" i="2"/>
  <c r="I12" i="2"/>
  <c r="I11" i="2"/>
  <c r="D19" i="2"/>
  <c r="D20" i="2" s="1"/>
  <c r="D21" i="2" s="1"/>
  <c r="D22" i="2" s="1"/>
  <c r="D12" i="2"/>
  <c r="D13" i="2" s="1"/>
  <c r="D14" i="2" s="1"/>
  <c r="D15" i="2" s="1"/>
  <c r="D16" i="2" s="1"/>
  <c r="D17" i="2" s="1"/>
  <c r="D18" i="2" s="1"/>
  <c r="I26" i="2" l="1"/>
</calcChain>
</file>

<file path=xl/sharedStrings.xml><?xml version="1.0" encoding="utf-8"?>
<sst xmlns="http://schemas.openxmlformats.org/spreadsheetml/2006/main" count="39" uniqueCount="28">
  <si>
    <t>Монтажні роботи</t>
  </si>
  <si>
    <t>шт</t>
  </si>
  <si>
    <t>м</t>
  </si>
  <si>
    <t>м.Київ</t>
  </si>
  <si>
    <t>Штроблення стіни (цегла)</t>
  </si>
  <si>
    <t>Штроблення стіни (бетон)</t>
  </si>
  <si>
    <t>грн</t>
  </si>
  <si>
    <t xml:space="preserve">електропостачання </t>
  </si>
  <si>
    <t>Встановлення щитів</t>
  </si>
  <si>
    <t xml:space="preserve">Зборка щитів </t>
  </si>
  <si>
    <t>по-факту</t>
  </si>
  <si>
    <t>Монтаж кабеля силового 3х1.5мм2,  3х2.5мм2</t>
  </si>
  <si>
    <t>Роботи, грн:</t>
  </si>
  <si>
    <t>Монтаж та розключка коробок розгалужувальної (накладні)</t>
  </si>
  <si>
    <t>Встановлення  вимикачів  (накладні)</t>
  </si>
  <si>
    <t>Встановлення розеток   (накладні)</t>
  </si>
  <si>
    <t>Науменування</t>
  </si>
  <si>
    <t>од.вим.</t>
  </si>
  <si>
    <t>Кількість</t>
  </si>
  <si>
    <t>Ціна од.</t>
  </si>
  <si>
    <t>Вартість</t>
  </si>
  <si>
    <t>Примітки</t>
  </si>
  <si>
    <t>№п/п</t>
  </si>
  <si>
    <t>КОМЕРЦІЙНА ПРОПОЗИЦІЯ №</t>
  </si>
  <si>
    <t>Затягування кабеля в гофру</t>
  </si>
  <si>
    <t>Монтаж кабеля силового 5х4мм2</t>
  </si>
  <si>
    <t>Встановлення світильник 60х60 (армстронг)</t>
  </si>
  <si>
    <t>Світильник точковий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</si>
</sst>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2" fillId="0" borderId="0" xfId="0" applyFont="1"/>
    <xf numFmtId="0" fontId="2" fillId="0" borderId="5" xfId="0" applyFont="1" applyBorder="1"/>
    <xf numFmtId="0" fontId="0" fillId="0" borderId="5" xfId="0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2" fontId="1" fillId="3" borderId="1" xfId="0" applyNumberFormat="1" applyFont="1" applyFill="1" applyBorder="1"/>
    <xf numFmtId="0" fontId="1" fillId="0" borderId="1" xfId="0" applyFont="1" applyBorder="1"/>
    <xf numFmtId="0" fontId="0" fillId="0" borderId="6" xfId="0" applyBorder="1" applyAlignment="1">
      <alignment horizontal="right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D4:J26"/>
  <sheetViews>
    <sheetView tabSelected="1" workbookViewId="0">
      <selection activeCell="G14" sqref="G14"/>
    </sheetView>
  </sheetViews>
  <sheetFormatPr defaultRowHeight="15" x14ac:dyDescent="0.25"/>
  <cols>
    <col min="5" max="5" width="48.28515625" customWidth="1"/>
  </cols>
  <sheetData>
    <row r="4" spans="4:10" x14ac:dyDescent="0.25">
      <c r="D4" s="3"/>
    </row>
    <row r="5" spans="4:10" ht="15.75" thickBot="1" x14ac:dyDescent="0.3">
      <c r="D5" s="4"/>
      <c r="E5" s="5"/>
      <c r="F5" s="5"/>
      <c r="G5" s="5"/>
      <c r="H5" s="5"/>
      <c r="I5" s="5"/>
      <c r="J5" s="5"/>
    </row>
    <row r="6" spans="4:10" ht="15.75" thickTop="1" x14ac:dyDescent="0.25">
      <c r="D6" t="s">
        <v>3</v>
      </c>
      <c r="H6" s="14"/>
      <c r="I6" s="14"/>
      <c r="J6" s="14"/>
    </row>
    <row r="7" spans="4:10" x14ac:dyDescent="0.25">
      <c r="D7" s="15" t="s">
        <v>23</v>
      </c>
      <c r="E7" s="15"/>
      <c r="F7" s="15"/>
      <c r="G7" s="15"/>
      <c r="H7" s="15"/>
      <c r="I7" s="15"/>
      <c r="J7" s="15"/>
    </row>
    <row r="8" spans="4:10" x14ac:dyDescent="0.25">
      <c r="D8" s="22" t="s">
        <v>7</v>
      </c>
      <c r="E8" s="22"/>
      <c r="F8" s="22"/>
      <c r="G8" s="22"/>
      <c r="H8" s="22"/>
      <c r="I8" s="22"/>
      <c r="J8" s="22"/>
    </row>
    <row r="9" spans="4:10" x14ac:dyDescent="0.25">
      <c r="D9" s="13" t="s">
        <v>22</v>
      </c>
      <c r="E9" s="13" t="s">
        <v>16</v>
      </c>
      <c r="F9" s="13" t="s">
        <v>17</v>
      </c>
      <c r="G9" s="13" t="s">
        <v>18</v>
      </c>
      <c r="H9" s="13" t="s">
        <v>19</v>
      </c>
      <c r="I9" s="13" t="s">
        <v>20</v>
      </c>
      <c r="J9" s="13" t="s">
        <v>21</v>
      </c>
    </row>
    <row r="10" spans="4:10" x14ac:dyDescent="0.25">
      <c r="D10" s="16" t="s">
        <v>0</v>
      </c>
      <c r="E10" s="17"/>
      <c r="F10" s="17"/>
      <c r="G10" s="17"/>
      <c r="H10" s="17"/>
      <c r="I10" s="17"/>
      <c r="J10" s="18"/>
    </row>
    <row r="11" spans="4:10" x14ac:dyDescent="0.25">
      <c r="D11" s="11">
        <v>1</v>
      </c>
      <c r="E11" s="6" t="s">
        <v>11</v>
      </c>
      <c r="F11" s="1" t="s">
        <v>2</v>
      </c>
      <c r="G11" s="1">
        <v>600</v>
      </c>
      <c r="H11" s="1">
        <v>25</v>
      </c>
      <c r="I11" s="1">
        <f>G11*H11</f>
        <v>15000</v>
      </c>
      <c r="J11" s="1"/>
    </row>
    <row r="12" spans="4:10" x14ac:dyDescent="0.25">
      <c r="D12" s="11">
        <f>D11+1</f>
        <v>2</v>
      </c>
      <c r="E12" s="6" t="s">
        <v>25</v>
      </c>
      <c r="F12" s="1" t="s">
        <v>2</v>
      </c>
      <c r="G12" s="1">
        <v>20</v>
      </c>
      <c r="H12" s="1">
        <v>35</v>
      </c>
      <c r="I12" s="1">
        <f t="shared" ref="I12:I20" si="0">G12*H12</f>
        <v>700</v>
      </c>
      <c r="J12" s="1"/>
    </row>
    <row r="13" spans="4:10" x14ac:dyDescent="0.25">
      <c r="D13" s="11">
        <f t="shared" ref="D13:D22" si="1">D12+1</f>
        <v>3</v>
      </c>
      <c r="E13" s="6" t="s">
        <v>24</v>
      </c>
      <c r="F13" s="1" t="s">
        <v>2</v>
      </c>
      <c r="G13" s="1">
        <v>400</v>
      </c>
      <c r="H13" s="1">
        <v>8</v>
      </c>
      <c r="I13" s="1">
        <f t="shared" si="0"/>
        <v>3200</v>
      </c>
      <c r="J13" s="1"/>
    </row>
    <row r="14" spans="4:10" x14ac:dyDescent="0.25">
      <c r="D14" s="11">
        <f t="shared" si="1"/>
        <v>4</v>
      </c>
      <c r="E14" s="6" t="s">
        <v>4</v>
      </c>
      <c r="F14" s="1" t="s">
        <v>2</v>
      </c>
      <c r="G14" s="1">
        <v>10</v>
      </c>
      <c r="H14" s="1">
        <v>50</v>
      </c>
      <c r="I14" s="1">
        <f t="shared" si="0"/>
        <v>500</v>
      </c>
      <c r="J14" s="1"/>
    </row>
    <row r="15" spans="4:10" x14ac:dyDescent="0.25">
      <c r="D15" s="11">
        <f t="shared" si="1"/>
        <v>5</v>
      </c>
      <c r="E15" s="6" t="s">
        <v>5</v>
      </c>
      <c r="F15" s="1" t="s">
        <v>2</v>
      </c>
      <c r="G15" s="1">
        <v>10</v>
      </c>
      <c r="H15" s="1">
        <v>100</v>
      </c>
      <c r="I15" s="1">
        <f t="shared" si="0"/>
        <v>1000</v>
      </c>
      <c r="J15" s="1"/>
    </row>
    <row r="16" spans="4:10" ht="30" x14ac:dyDescent="0.25">
      <c r="D16" s="11">
        <f t="shared" si="1"/>
        <v>6</v>
      </c>
      <c r="E16" s="6" t="s">
        <v>13</v>
      </c>
      <c r="F16" s="1" t="s">
        <v>1</v>
      </c>
      <c r="G16" s="1">
        <v>44</v>
      </c>
      <c r="H16" s="1">
        <v>150</v>
      </c>
      <c r="I16" s="1">
        <f t="shared" si="0"/>
        <v>6600</v>
      </c>
      <c r="J16" s="1"/>
    </row>
    <row r="17" spans="4:10" x14ac:dyDescent="0.25">
      <c r="D17" s="11">
        <f t="shared" si="1"/>
        <v>7</v>
      </c>
      <c r="E17" s="6" t="s">
        <v>14</v>
      </c>
      <c r="F17" s="1" t="s">
        <v>1</v>
      </c>
      <c r="G17" s="1">
        <v>10</v>
      </c>
      <c r="H17" s="1">
        <v>125</v>
      </c>
      <c r="I17" s="1">
        <f t="shared" si="0"/>
        <v>1250</v>
      </c>
      <c r="J17" s="1"/>
    </row>
    <row r="18" spans="4:10" x14ac:dyDescent="0.25">
      <c r="D18" s="11">
        <f t="shared" si="1"/>
        <v>8</v>
      </c>
      <c r="E18" s="6" t="s">
        <v>15</v>
      </c>
      <c r="F18" s="1" t="s">
        <v>1</v>
      </c>
      <c r="G18" s="1">
        <v>30</v>
      </c>
      <c r="H18" s="1">
        <v>150</v>
      </c>
      <c r="I18" s="1">
        <f t="shared" si="0"/>
        <v>4500</v>
      </c>
      <c r="J18" s="1"/>
    </row>
    <row r="19" spans="4:10" x14ac:dyDescent="0.25">
      <c r="D19" s="11">
        <f t="shared" si="1"/>
        <v>9</v>
      </c>
      <c r="E19" s="6" t="s">
        <v>26</v>
      </c>
      <c r="F19" s="1" t="s">
        <v>1</v>
      </c>
      <c r="G19" s="1">
        <v>24</v>
      </c>
      <c r="H19" s="1">
        <v>150</v>
      </c>
      <c r="I19" s="1">
        <f t="shared" si="0"/>
        <v>3600</v>
      </c>
      <c r="J19" s="1"/>
    </row>
    <row r="20" spans="4:10" x14ac:dyDescent="0.25">
      <c r="D20" s="11">
        <f t="shared" si="1"/>
        <v>10</v>
      </c>
      <c r="E20" s="6" t="s">
        <v>27</v>
      </c>
      <c r="F20" s="1" t="s">
        <v>1</v>
      </c>
      <c r="G20" s="1">
        <v>12</v>
      </c>
      <c r="H20" s="23">
        <v>150</v>
      </c>
      <c r="I20" s="1">
        <f t="shared" si="0"/>
        <v>1800</v>
      </c>
      <c r="J20" s="1"/>
    </row>
    <row r="21" spans="4:10" x14ac:dyDescent="0.25">
      <c r="D21" s="11">
        <f t="shared" si="1"/>
        <v>11</v>
      </c>
      <c r="E21" s="6" t="s">
        <v>8</v>
      </c>
      <c r="F21" s="1" t="s">
        <v>1</v>
      </c>
      <c r="G21" s="1">
        <v>1</v>
      </c>
      <c r="H21" t="s">
        <v>10</v>
      </c>
      <c r="I21" s="1"/>
      <c r="J21" s="1"/>
    </row>
    <row r="22" spans="4:10" x14ac:dyDescent="0.25">
      <c r="D22" s="11">
        <f t="shared" si="1"/>
        <v>12</v>
      </c>
      <c r="E22" s="6" t="s">
        <v>9</v>
      </c>
      <c r="F22" s="1" t="s">
        <v>1</v>
      </c>
      <c r="G22" s="1">
        <v>1</v>
      </c>
      <c r="H22" t="s">
        <v>10</v>
      </c>
      <c r="I22" s="1"/>
      <c r="J22" s="1"/>
    </row>
    <row r="23" spans="4:10" x14ac:dyDescent="0.25">
      <c r="D23" s="11"/>
      <c r="E23" s="6"/>
      <c r="F23" s="1"/>
      <c r="G23" s="1"/>
      <c r="H23" s="1"/>
      <c r="I23" s="1"/>
      <c r="J23" s="1"/>
    </row>
    <row r="24" spans="4:10" x14ac:dyDescent="0.25">
      <c r="D24" s="11"/>
      <c r="E24" s="6"/>
      <c r="F24" s="1"/>
      <c r="G24" s="1"/>
      <c r="H24" s="1"/>
      <c r="I24" s="1"/>
      <c r="J24" s="1"/>
    </row>
    <row r="25" spans="4:10" x14ac:dyDescent="0.25">
      <c r="D25" s="7"/>
      <c r="E25" s="8"/>
      <c r="F25" s="9"/>
      <c r="G25" s="9"/>
      <c r="H25" s="9"/>
      <c r="I25" s="9"/>
      <c r="J25" s="10"/>
    </row>
    <row r="26" spans="4:10" x14ac:dyDescent="0.25">
      <c r="D26" s="19" t="s">
        <v>12</v>
      </c>
      <c r="E26" s="20"/>
      <c r="F26" s="20"/>
      <c r="G26" s="20"/>
      <c r="H26" s="21"/>
      <c r="I26" s="12">
        <f>SUM(I10:I25)</f>
        <v>38150</v>
      </c>
      <c r="J26" s="2" t="s">
        <v>6</v>
      </c>
    </row>
  </sheetData>
  <mergeCells count="5">
    <mergeCell ref="H6:J6"/>
    <mergeCell ref="D7:J7"/>
    <mergeCell ref="D10:J10"/>
    <mergeCell ref="D26:H26"/>
    <mergeCell ref="D8:J8"/>
  </mergeCells>
  <pageMargins left="0.64" right="0.70866141732283472" top="0.38" bottom="0.47" header="0.31496062992125984" footer="0.31496062992125984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Електромонтаж - 1 пов.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2025-08-13T07:54:15Z</dcterms:modified>
</cp:coreProperties>
</file>