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1570" windowHeight="80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9" i="1"/>
  <c r="L38" i="1"/>
  <c r="L37" i="1"/>
  <c r="L36" i="1"/>
  <c r="L35" i="1"/>
  <c r="L34" i="1"/>
  <c r="K33" i="1"/>
  <c r="L33" i="1" s="1"/>
  <c r="L32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39" i="1" l="1"/>
</calcChain>
</file>

<file path=xl/sharedStrings.xml><?xml version="1.0" encoding="utf-8"?>
<sst xmlns="http://schemas.openxmlformats.org/spreadsheetml/2006/main" count="63" uniqueCount="30">
  <si>
    <t>№
п/п</t>
  </si>
  <si>
    <t xml:space="preserve"> 
Найменування робіт та витрат
 </t>
  </si>
  <si>
    <t>Одиниця
виміру</t>
  </si>
  <si>
    <t xml:space="preserve">  Кількість</t>
  </si>
  <si>
    <t xml:space="preserve">Вартість робіт </t>
  </si>
  <si>
    <t>Наша</t>
  </si>
  <si>
    <t>СОБІВАРТІСТЬ</t>
  </si>
  <si>
    <t>Локальний кошторис 02-01-01 на поточний ремонт
будівлі котельні</t>
  </si>
  <si>
    <t xml:space="preserve">  м2</t>
  </si>
  <si>
    <t xml:space="preserve">  шт</t>
  </si>
  <si>
    <t>Розбирання каркасних дерев'яних перегородок,
обшитих деревноволокнистими плитами</t>
  </si>
  <si>
    <t xml:space="preserve">  т</t>
  </si>
  <si>
    <t>Монтаж опорних конструкцій етажеркового типу</t>
  </si>
  <si>
    <t>Олійне фарбування білилами з додаванням кольору
грат, рам, труб діаметром менше 50 мм тощо за два
рази</t>
  </si>
  <si>
    <t>Опорядження стін фасадів металосайдингом без
утеплення з риштувань</t>
  </si>
  <si>
    <t>Ремонт штукатурки прямолінійних укосів всередині
будівлі по каменю та бетону цементно-вапняним
розчином</t>
  </si>
  <si>
    <t>Протравлення цементної штукатурки нейтралізуючим
розчином</t>
  </si>
  <si>
    <t>Безпіщане накриття стін</t>
  </si>
  <si>
    <t>Просте фарбування полівінілацетатними
водоемульсійними сумішами стін по штукатурці та
збірних конструкціях, підготовлених під фарбування</t>
  </si>
  <si>
    <t>Демонтаж дверних коробок в кам'яних стінах з
виламуванням чвертей у кладці</t>
  </si>
  <si>
    <t>(Демонтаж) Монтаж дрібних металоконструкцій вагою
до 0,1 т</t>
  </si>
  <si>
    <t>Очищення металевих конструкцій від корозії
металевими щітками</t>
  </si>
  <si>
    <t>Фарбування олійними сумішами за 2 рази раніше
пофарбованих металевих поверхонь грат та огорож</t>
  </si>
  <si>
    <t>Відомість обсягів робіт</t>
  </si>
  <si>
    <t>Демонтаж віконних блоків зашитих  ОСБ плитами</t>
  </si>
  <si>
    <t>Виніс та навантаження сміття вручну</t>
  </si>
  <si>
    <t>м2</t>
  </si>
  <si>
    <t>Установлення та розбирання зовнішніх та внутрішніх металевих
трубчастих інвентарних риштувань, висота риштувань
до 16 м</t>
  </si>
  <si>
    <t>пе</t>
  </si>
  <si>
    <t>Поточний ремонт будівлі котельні (заміна вікон) за адресою: м.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</si>
</sst>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color indexed="8"/>
      <name val="Arial Cyr"/>
      <charset val="204"/>
    </font>
    <font>
      <b/>
      <sz val="10"/>
      <name val="Calibri"/>
      <family val="2"/>
      <charset val="204"/>
      <scheme val="minor"/>
    </font>
    <font>
      <b/>
      <sz val="12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12" xfId="1" applyNumberFormat="1" applyFont="1" applyBorder="1" applyAlignment="1">
      <alignment horizontal="center" vertical="center"/>
    </xf>
    <xf numFmtId="0" fontId="3" fillId="2" borderId="13" xfId="1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5" fillId="2" borderId="14" xfId="1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/>
    </xf>
    <xf numFmtId="0" fontId="3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3" xfId="1" applyNumberFormat="1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right" vertical="top" wrapText="1"/>
    </xf>
    <xf numFmtId="2" fontId="1" fillId="0" borderId="1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6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1" fillId="0" borderId="11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Фінансов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9"/>
  <sheetViews>
    <sheetView tabSelected="1" topLeftCell="A16" workbookViewId="0">
      <selection activeCell="B4" sqref="B4:L4"/>
    </sheetView>
  </sheetViews>
  <sheetFormatPr defaultRowHeight="15" x14ac:dyDescent="0.25"/>
  <sheetData>
    <row r="2" spans="2:12" ht="15.75" x14ac:dyDescent="0.25">
      <c r="B2" s="44" t="s">
        <v>23</v>
      </c>
      <c r="C2" s="44"/>
      <c r="D2" s="44"/>
      <c r="E2" s="44"/>
      <c r="F2" s="44"/>
      <c r="G2" s="44"/>
      <c r="H2" s="44"/>
      <c r="I2" s="44"/>
      <c r="J2" s="44"/>
    </row>
    <row r="3" spans="2:12" ht="15.75" x14ac:dyDescent="0.25">
      <c r="B3" s="45"/>
      <c r="C3" s="45"/>
      <c r="D3" s="45"/>
      <c r="E3" s="45"/>
      <c r="F3" s="44"/>
      <c r="G3" s="44"/>
      <c r="H3" s="44"/>
      <c r="I3" s="44"/>
      <c r="J3" s="44"/>
    </row>
    <row r="4" spans="2:12" x14ac:dyDescent="0.25">
      <c r="B4" s="37" t="s">
        <v>29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2:12" ht="15.75" thickBot="1" x14ac:dyDescent="0.3">
      <c r="B5" s="30"/>
      <c r="C5" s="30"/>
      <c r="D5" s="30"/>
      <c r="E5" s="30"/>
      <c r="F5" s="30"/>
      <c r="G5" s="30"/>
      <c r="H5" s="30"/>
      <c r="I5" s="30"/>
      <c r="J5" s="30"/>
    </row>
    <row r="6" spans="2:12" ht="25.5" x14ac:dyDescent="0.25">
      <c r="B6" s="1" t="s">
        <v>0</v>
      </c>
      <c r="C6" s="31" t="s">
        <v>1</v>
      </c>
      <c r="D6" s="31"/>
      <c r="E6" s="31"/>
      <c r="F6" s="31"/>
      <c r="G6" s="31"/>
      <c r="H6" s="2" t="s">
        <v>2</v>
      </c>
      <c r="I6" s="42" t="s">
        <v>3</v>
      </c>
      <c r="J6" s="43"/>
      <c r="K6" s="38" t="s">
        <v>4</v>
      </c>
      <c r="L6" s="39"/>
    </row>
    <row r="7" spans="2:12" ht="25.5" x14ac:dyDescent="0.25">
      <c r="B7" s="3">
        <v>1</v>
      </c>
      <c r="C7" s="34">
        <v>2</v>
      </c>
      <c r="D7" s="34"/>
      <c r="E7" s="34"/>
      <c r="F7" s="34"/>
      <c r="G7" s="34"/>
      <c r="H7" s="4">
        <v>3</v>
      </c>
      <c r="I7" s="35">
        <v>4</v>
      </c>
      <c r="J7" s="36"/>
      <c r="K7" s="5" t="s">
        <v>5</v>
      </c>
      <c r="L7" s="6" t="s">
        <v>6</v>
      </c>
    </row>
    <row r="8" spans="2:12" ht="26.25" customHeight="1" thickBot="1" x14ac:dyDescent="0.3">
      <c r="B8" s="7"/>
      <c r="C8" s="40" t="s">
        <v>7</v>
      </c>
      <c r="D8" s="41"/>
      <c r="E8" s="41"/>
      <c r="F8" s="41"/>
      <c r="G8" s="41"/>
      <c r="H8" s="8"/>
      <c r="I8" s="9"/>
      <c r="J8" s="9"/>
      <c r="K8" s="10"/>
      <c r="L8" s="10"/>
    </row>
    <row r="9" spans="2:12" ht="61.5" customHeight="1" x14ac:dyDescent="0.25">
      <c r="B9" s="8">
        <v>1</v>
      </c>
      <c r="C9" s="40" t="s">
        <v>27</v>
      </c>
      <c r="D9" s="40"/>
      <c r="E9" s="40"/>
      <c r="F9" s="40"/>
      <c r="G9" s="40"/>
      <c r="H9" s="8" t="s">
        <v>26</v>
      </c>
      <c r="I9" s="40">
        <v>237</v>
      </c>
      <c r="J9" s="40"/>
      <c r="K9" s="11">
        <v>80</v>
      </c>
      <c r="L9" s="11">
        <f t="shared" ref="L9:L23" si="0">I9*K9</f>
        <v>18960</v>
      </c>
    </row>
    <row r="10" spans="2:12" x14ac:dyDescent="0.25">
      <c r="B10" s="12">
        <v>3</v>
      </c>
      <c r="C10" s="27" t="s">
        <v>24</v>
      </c>
      <c r="D10" s="27"/>
      <c r="E10" s="27"/>
      <c r="F10" s="27"/>
      <c r="G10" s="27"/>
      <c r="H10" s="13" t="s">
        <v>9</v>
      </c>
      <c r="I10" s="28">
        <v>89</v>
      </c>
      <c r="J10" s="28"/>
      <c r="K10" s="11">
        <v>300</v>
      </c>
      <c r="L10" s="11">
        <f t="shared" si="0"/>
        <v>26700</v>
      </c>
    </row>
    <row r="11" spans="2:12" x14ac:dyDescent="0.25">
      <c r="B11" s="12">
        <v>6</v>
      </c>
      <c r="C11" s="27" t="s">
        <v>12</v>
      </c>
      <c r="D11" s="27"/>
      <c r="E11" s="27"/>
      <c r="F11" s="27"/>
      <c r="G11" s="27"/>
      <c r="H11" s="13" t="s">
        <v>11</v>
      </c>
      <c r="I11" s="28">
        <v>0.70799999999999996</v>
      </c>
      <c r="J11" s="28"/>
      <c r="K11" s="11">
        <v>10000</v>
      </c>
      <c r="L11" s="11">
        <f t="shared" si="0"/>
        <v>7080</v>
      </c>
    </row>
    <row r="12" spans="2:12" x14ac:dyDescent="0.25">
      <c r="B12" s="12">
        <v>7</v>
      </c>
      <c r="C12" s="27" t="s">
        <v>13</v>
      </c>
      <c r="D12" s="27"/>
      <c r="E12" s="27"/>
      <c r="F12" s="27"/>
      <c r="G12" s="27"/>
      <c r="H12" s="13" t="s">
        <v>8</v>
      </c>
      <c r="I12" s="28">
        <v>29</v>
      </c>
      <c r="J12" s="28"/>
      <c r="K12" s="11">
        <v>300</v>
      </c>
      <c r="L12" s="11">
        <f t="shared" si="0"/>
        <v>8700</v>
      </c>
    </row>
    <row r="13" spans="2:12" x14ac:dyDescent="0.25">
      <c r="B13" s="12">
        <v>8</v>
      </c>
      <c r="C13" s="27" t="s">
        <v>14</v>
      </c>
      <c r="D13" s="27"/>
      <c r="E13" s="27"/>
      <c r="F13" s="27"/>
      <c r="G13" s="27"/>
      <c r="H13" s="13" t="s">
        <v>8</v>
      </c>
      <c r="I13" s="28">
        <v>15</v>
      </c>
      <c r="J13" s="28"/>
      <c r="K13" s="11">
        <v>150</v>
      </c>
      <c r="L13" s="11">
        <f t="shared" si="0"/>
        <v>2250</v>
      </c>
    </row>
    <row r="14" spans="2:12" x14ac:dyDescent="0.25">
      <c r="B14" s="12">
        <v>11</v>
      </c>
      <c r="C14" s="27" t="s">
        <v>15</v>
      </c>
      <c r="D14" s="27"/>
      <c r="E14" s="27"/>
      <c r="F14" s="27"/>
      <c r="G14" s="27"/>
      <c r="H14" s="13" t="s">
        <v>8</v>
      </c>
      <c r="I14" s="28">
        <v>59</v>
      </c>
      <c r="J14" s="28"/>
      <c r="K14" s="20">
        <v>400</v>
      </c>
      <c r="L14" s="11">
        <f t="shared" si="0"/>
        <v>23600</v>
      </c>
    </row>
    <row r="15" spans="2:12" x14ac:dyDescent="0.25">
      <c r="B15" s="12">
        <v>12</v>
      </c>
      <c r="C15" s="27" t="s">
        <v>16</v>
      </c>
      <c r="D15" s="27"/>
      <c r="E15" s="27"/>
      <c r="F15" s="27"/>
      <c r="G15" s="27"/>
      <c r="H15" s="13" t="s">
        <v>8</v>
      </c>
      <c r="I15" s="28">
        <v>59</v>
      </c>
      <c r="J15" s="28"/>
      <c r="K15" s="11">
        <v>20</v>
      </c>
      <c r="L15" s="11">
        <f t="shared" si="0"/>
        <v>1180</v>
      </c>
    </row>
    <row r="16" spans="2:12" x14ac:dyDescent="0.25">
      <c r="B16" s="12">
        <v>14</v>
      </c>
      <c r="C16" s="27" t="s">
        <v>17</v>
      </c>
      <c r="D16" s="27"/>
      <c r="E16" s="27"/>
      <c r="F16" s="27"/>
      <c r="G16" s="27"/>
      <c r="H16" s="13" t="s">
        <v>8</v>
      </c>
      <c r="I16" s="28">
        <v>59</v>
      </c>
      <c r="J16" s="28"/>
      <c r="K16" s="11">
        <v>160</v>
      </c>
      <c r="L16" s="11">
        <f t="shared" si="0"/>
        <v>9440</v>
      </c>
    </row>
    <row r="17" spans="2:12" x14ac:dyDescent="0.25">
      <c r="B17" s="12">
        <v>15</v>
      </c>
      <c r="C17" s="27" t="s">
        <v>18</v>
      </c>
      <c r="D17" s="27"/>
      <c r="E17" s="27"/>
      <c r="F17" s="27"/>
      <c r="G17" s="27"/>
      <c r="H17" s="13" t="s">
        <v>8</v>
      </c>
      <c r="I17" s="28">
        <v>59</v>
      </c>
      <c r="J17" s="28"/>
      <c r="K17" s="11">
        <v>120</v>
      </c>
      <c r="L17" s="11">
        <f t="shared" si="0"/>
        <v>7080</v>
      </c>
    </row>
    <row r="18" spans="2:12" x14ac:dyDescent="0.25">
      <c r="B18" s="12">
        <v>16</v>
      </c>
      <c r="C18" s="27" t="s">
        <v>19</v>
      </c>
      <c r="D18" s="27"/>
      <c r="E18" s="27"/>
      <c r="F18" s="27"/>
      <c r="G18" s="27"/>
      <c r="H18" s="13" t="s">
        <v>9</v>
      </c>
      <c r="I18" s="28">
        <v>15</v>
      </c>
      <c r="J18" s="28"/>
      <c r="K18" s="11">
        <v>400</v>
      </c>
      <c r="L18" s="11">
        <f t="shared" si="0"/>
        <v>6000</v>
      </c>
    </row>
    <row r="19" spans="2:12" x14ac:dyDescent="0.25">
      <c r="B19" s="12">
        <v>18</v>
      </c>
      <c r="C19" s="27" t="s">
        <v>15</v>
      </c>
      <c r="D19" s="27"/>
      <c r="E19" s="27"/>
      <c r="F19" s="27"/>
      <c r="G19" s="27"/>
      <c r="H19" s="13" t="s">
        <v>8</v>
      </c>
      <c r="I19" s="28">
        <v>30</v>
      </c>
      <c r="J19" s="28"/>
      <c r="K19" s="20">
        <v>400</v>
      </c>
      <c r="L19" s="11">
        <f t="shared" si="0"/>
        <v>12000</v>
      </c>
    </row>
    <row r="20" spans="2:12" x14ac:dyDescent="0.25">
      <c r="B20" s="12">
        <v>19</v>
      </c>
      <c r="C20" s="27" t="s">
        <v>16</v>
      </c>
      <c r="D20" s="27"/>
      <c r="E20" s="27"/>
      <c r="F20" s="27"/>
      <c r="G20" s="27"/>
      <c r="H20" s="13" t="s">
        <v>8</v>
      </c>
      <c r="I20" s="28">
        <v>30</v>
      </c>
      <c r="J20" s="28"/>
      <c r="K20" s="11">
        <v>20</v>
      </c>
      <c r="L20" s="11">
        <f t="shared" si="0"/>
        <v>600</v>
      </c>
    </row>
    <row r="21" spans="2:12" x14ac:dyDescent="0.25">
      <c r="B21" s="12">
        <v>20</v>
      </c>
      <c r="C21" s="27" t="s">
        <v>17</v>
      </c>
      <c r="D21" s="27"/>
      <c r="E21" s="27"/>
      <c r="F21" s="27"/>
      <c r="G21" s="27"/>
      <c r="H21" s="13" t="s">
        <v>8</v>
      </c>
      <c r="I21" s="28">
        <v>30</v>
      </c>
      <c r="J21" s="28"/>
      <c r="K21" s="11">
        <v>160</v>
      </c>
      <c r="L21" s="11">
        <f t="shared" si="0"/>
        <v>4800</v>
      </c>
    </row>
    <row r="22" spans="2:12" x14ac:dyDescent="0.25">
      <c r="B22" s="12">
        <v>21</v>
      </c>
      <c r="C22" s="27" t="s">
        <v>18</v>
      </c>
      <c r="D22" s="27"/>
      <c r="E22" s="27"/>
      <c r="F22" s="27"/>
      <c r="G22" s="27"/>
      <c r="H22" s="13" t="s">
        <v>8</v>
      </c>
      <c r="I22" s="28">
        <v>30</v>
      </c>
      <c r="J22" s="28"/>
      <c r="K22" s="11">
        <v>120</v>
      </c>
      <c r="L22" s="11">
        <f t="shared" si="0"/>
        <v>3600</v>
      </c>
    </row>
    <row r="23" spans="2:12" x14ac:dyDescent="0.25">
      <c r="B23" s="12">
        <v>22</v>
      </c>
      <c r="C23" s="27" t="s">
        <v>25</v>
      </c>
      <c r="D23" s="27"/>
      <c r="E23" s="27"/>
      <c r="F23" s="27"/>
      <c r="G23" s="27"/>
      <c r="H23" s="13" t="s">
        <v>11</v>
      </c>
      <c r="I23" s="28">
        <v>14.5</v>
      </c>
      <c r="J23" s="28"/>
      <c r="K23" s="11">
        <v>1200</v>
      </c>
      <c r="L23" s="11">
        <f t="shared" si="0"/>
        <v>17400</v>
      </c>
    </row>
    <row r="24" spans="2:12" x14ac:dyDescent="0.25">
      <c r="B24" s="30"/>
      <c r="C24" s="30"/>
      <c r="D24" s="30"/>
      <c r="E24" s="30"/>
      <c r="F24" s="30"/>
      <c r="G24" s="30"/>
      <c r="H24" s="30"/>
      <c r="I24" s="30"/>
      <c r="J24" s="30"/>
      <c r="L24" s="14">
        <f>SUM(L9:L23)</f>
        <v>149390</v>
      </c>
    </row>
    <row r="27" spans="2:12" ht="15" customHeight="1" x14ac:dyDescent="0.25">
      <c r="B27" s="37" t="s">
        <v>29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2:12" x14ac:dyDescent="0.25">
      <c r="B28" s="30"/>
      <c r="C28" s="30"/>
      <c r="D28" s="30"/>
      <c r="E28" s="30"/>
      <c r="F28" s="30"/>
      <c r="G28" s="30"/>
      <c r="H28" s="30"/>
      <c r="I28" s="30"/>
      <c r="J28" s="30"/>
    </row>
    <row r="29" spans="2:12" ht="25.5" customHeight="1" x14ac:dyDescent="0.25">
      <c r="B29" s="1" t="s">
        <v>0</v>
      </c>
      <c r="C29" s="31" t="s">
        <v>1</v>
      </c>
      <c r="D29" s="31"/>
      <c r="E29" s="31"/>
      <c r="F29" s="31"/>
      <c r="G29" s="31"/>
      <c r="H29" s="2" t="s">
        <v>2</v>
      </c>
      <c r="I29" s="32" t="s">
        <v>3</v>
      </c>
      <c r="J29" s="33"/>
      <c r="K29" s="38" t="s">
        <v>4</v>
      </c>
      <c r="L29" s="39"/>
    </row>
    <row r="30" spans="2:12" ht="25.5" x14ac:dyDescent="0.25">
      <c r="B30" s="3">
        <v>1</v>
      </c>
      <c r="C30" s="34">
        <v>2</v>
      </c>
      <c r="D30" s="34"/>
      <c r="E30" s="34"/>
      <c r="F30" s="34"/>
      <c r="G30" s="34"/>
      <c r="H30" s="4">
        <v>3</v>
      </c>
      <c r="I30" s="35">
        <v>4</v>
      </c>
      <c r="J30" s="36"/>
      <c r="K30" s="5" t="s">
        <v>5</v>
      </c>
      <c r="L30" s="6" t="s">
        <v>6</v>
      </c>
    </row>
    <row r="31" spans="2:12" ht="15" customHeight="1" x14ac:dyDescent="0.25">
      <c r="B31" s="15"/>
      <c r="C31" s="22"/>
      <c r="D31" s="23"/>
      <c r="E31" s="23"/>
      <c r="F31" s="23"/>
      <c r="G31" s="24"/>
      <c r="H31" s="16"/>
      <c r="I31" s="25"/>
      <c r="J31" s="26"/>
      <c r="K31" s="17"/>
      <c r="L31" s="17"/>
    </row>
    <row r="32" spans="2:12" ht="15" customHeight="1" x14ac:dyDescent="0.25">
      <c r="B32" s="12">
        <v>1</v>
      </c>
      <c r="C32" s="27" t="s">
        <v>27</v>
      </c>
      <c r="D32" s="27"/>
      <c r="E32" s="27"/>
      <c r="F32" s="27"/>
      <c r="G32" s="27"/>
      <c r="H32" s="13" t="s">
        <v>8</v>
      </c>
      <c r="I32" s="28">
        <v>343</v>
      </c>
      <c r="J32" s="28"/>
      <c r="K32" s="18">
        <v>80</v>
      </c>
      <c r="L32" s="18">
        <f>I32*K32</f>
        <v>27440</v>
      </c>
    </row>
    <row r="33" spans="2:18" ht="15" customHeight="1" x14ac:dyDescent="0.25">
      <c r="B33" s="12">
        <v>2</v>
      </c>
      <c r="C33" s="27" t="s">
        <v>20</v>
      </c>
      <c r="D33" s="27"/>
      <c r="E33" s="27"/>
      <c r="F33" s="27"/>
      <c r="G33" s="27"/>
      <c r="H33" s="13" t="s">
        <v>11</v>
      </c>
      <c r="I33" s="29">
        <v>1.37</v>
      </c>
      <c r="J33" s="29"/>
      <c r="K33" s="18">
        <f>10000*0.7</f>
        <v>7000</v>
      </c>
      <c r="L33" s="18">
        <f t="shared" ref="L33:L38" si="1">I33*K33</f>
        <v>9590</v>
      </c>
      <c r="R33" t="s">
        <v>28</v>
      </c>
    </row>
    <row r="34" spans="2:18" ht="15" customHeight="1" x14ac:dyDescent="0.25">
      <c r="B34" s="12">
        <v>3</v>
      </c>
      <c r="C34" s="27" t="s">
        <v>10</v>
      </c>
      <c r="D34" s="27"/>
      <c r="E34" s="27"/>
      <c r="F34" s="27"/>
      <c r="G34" s="27"/>
      <c r="H34" s="13" t="s">
        <v>8</v>
      </c>
      <c r="I34" s="28">
        <v>343</v>
      </c>
      <c r="J34" s="28"/>
      <c r="K34" s="18">
        <v>120</v>
      </c>
      <c r="L34" s="18">
        <f t="shared" si="1"/>
        <v>41160</v>
      </c>
    </row>
    <row r="35" spans="2:18" ht="15" customHeight="1" x14ac:dyDescent="0.25">
      <c r="B35" s="12">
        <v>4</v>
      </c>
      <c r="C35" s="27" t="s">
        <v>21</v>
      </c>
      <c r="D35" s="27"/>
      <c r="E35" s="27"/>
      <c r="F35" s="27"/>
      <c r="G35" s="27"/>
      <c r="H35" s="13" t="s">
        <v>8</v>
      </c>
      <c r="I35" s="28">
        <v>320</v>
      </c>
      <c r="J35" s="28"/>
      <c r="K35" s="21">
        <v>70</v>
      </c>
      <c r="L35" s="18">
        <f t="shared" si="1"/>
        <v>22400</v>
      </c>
    </row>
    <row r="36" spans="2:18" x14ac:dyDescent="0.25">
      <c r="B36" s="12">
        <v>5</v>
      </c>
      <c r="C36" s="27" t="s">
        <v>22</v>
      </c>
      <c r="D36" s="27"/>
      <c r="E36" s="27"/>
      <c r="F36" s="27"/>
      <c r="G36" s="27"/>
      <c r="H36" s="13" t="s">
        <v>8</v>
      </c>
      <c r="I36" s="28">
        <v>320</v>
      </c>
      <c r="J36" s="28"/>
      <c r="K36" s="18">
        <v>300</v>
      </c>
      <c r="L36" s="18">
        <f t="shared" si="1"/>
        <v>96000</v>
      </c>
    </row>
    <row r="37" spans="2:18" x14ac:dyDescent="0.25">
      <c r="B37" s="12">
        <v>8</v>
      </c>
      <c r="C37" s="27" t="s">
        <v>14</v>
      </c>
      <c r="D37" s="27"/>
      <c r="E37" s="27"/>
      <c r="F37" s="27"/>
      <c r="G37" s="27"/>
      <c r="H37" s="13" t="s">
        <v>8</v>
      </c>
      <c r="I37" s="28">
        <v>85</v>
      </c>
      <c r="J37" s="28"/>
      <c r="K37" s="18">
        <v>150</v>
      </c>
      <c r="L37" s="18">
        <f t="shared" si="1"/>
        <v>12750</v>
      </c>
    </row>
    <row r="38" spans="2:18" x14ac:dyDescent="0.25">
      <c r="B38" s="12">
        <v>9</v>
      </c>
      <c r="C38" s="27" t="s">
        <v>25</v>
      </c>
      <c r="D38" s="27"/>
      <c r="E38" s="27"/>
      <c r="F38" s="27"/>
      <c r="G38" s="27"/>
      <c r="H38" s="13" t="s">
        <v>11</v>
      </c>
      <c r="I38" s="46">
        <v>4.5</v>
      </c>
      <c r="J38" s="46"/>
      <c r="K38" s="18">
        <v>1200</v>
      </c>
      <c r="L38" s="18">
        <f t="shared" si="1"/>
        <v>5400</v>
      </c>
    </row>
    <row r="39" spans="2:18" x14ac:dyDescent="0.25">
      <c r="J39" s="19"/>
      <c r="L39" s="14">
        <f>SUM(L32:L38)</f>
        <v>214740</v>
      </c>
    </row>
  </sheetData>
  <mergeCells count="65">
    <mergeCell ref="C38:G38"/>
    <mergeCell ref="I38:J38"/>
    <mergeCell ref="C37:G37"/>
    <mergeCell ref="I37:J37"/>
    <mergeCell ref="C34:G34"/>
    <mergeCell ref="I34:J34"/>
    <mergeCell ref="C35:G35"/>
    <mergeCell ref="I35:J35"/>
    <mergeCell ref="C36:G36"/>
    <mergeCell ref="I36:J36"/>
    <mergeCell ref="C6:G6"/>
    <mergeCell ref="I6:J6"/>
    <mergeCell ref="B2:J2"/>
    <mergeCell ref="B3:E3"/>
    <mergeCell ref="F3:J3"/>
    <mergeCell ref="B4:L4"/>
    <mergeCell ref="B5:J5"/>
    <mergeCell ref="K6:L6"/>
    <mergeCell ref="C9:G9"/>
    <mergeCell ref="I9:J9"/>
    <mergeCell ref="C7:G7"/>
    <mergeCell ref="C8:G8"/>
    <mergeCell ref="I7:J7"/>
    <mergeCell ref="C10:G10"/>
    <mergeCell ref="I10:J10"/>
    <mergeCell ref="C12:G12"/>
    <mergeCell ref="I12:J12"/>
    <mergeCell ref="C13:G13"/>
    <mergeCell ref="I13:J13"/>
    <mergeCell ref="C11:G11"/>
    <mergeCell ref="I11:J11"/>
    <mergeCell ref="C14:G14"/>
    <mergeCell ref="I14:J14"/>
    <mergeCell ref="C17:G17"/>
    <mergeCell ref="I17:J17"/>
    <mergeCell ref="C18:G18"/>
    <mergeCell ref="I18:J18"/>
    <mergeCell ref="C15:G15"/>
    <mergeCell ref="I15:J15"/>
    <mergeCell ref="C16:G16"/>
    <mergeCell ref="I16:J16"/>
    <mergeCell ref="C23:G23"/>
    <mergeCell ref="I23:J23"/>
    <mergeCell ref="C19:G19"/>
    <mergeCell ref="I19:J19"/>
    <mergeCell ref="C20:G20"/>
    <mergeCell ref="I20:J20"/>
    <mergeCell ref="C21:G21"/>
    <mergeCell ref="I21:J21"/>
    <mergeCell ref="C22:G22"/>
    <mergeCell ref="I22:J22"/>
    <mergeCell ref="B24:J24"/>
    <mergeCell ref="C29:G29"/>
    <mergeCell ref="I29:J29"/>
    <mergeCell ref="C30:G30"/>
    <mergeCell ref="I30:J30"/>
    <mergeCell ref="B27:L27"/>
    <mergeCell ref="B28:J28"/>
    <mergeCell ref="K29:L29"/>
    <mergeCell ref="C31:G31"/>
    <mergeCell ref="I31:J31"/>
    <mergeCell ref="C32:G32"/>
    <mergeCell ref="I32:J32"/>
    <mergeCell ref="C33:G33"/>
    <mergeCell ref="I33:J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Kutsenko</dc:creator>
  <cp:lastModifiedBy>User</cp:lastModifiedBy>
  <dcterms:created xsi:type="dcterms:W3CDTF">2025-08-13T07:49:26Z</dcterms:created>
  <dcterms:modified xsi:type="dcterms:W3CDTF">2025-08-15T06:16:59Z</dcterms:modified>
</cp:coreProperties>
</file>