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КОШТОРИСИ ПО МІСТАХ\"/>
    </mc:Choice>
  </mc:AlternateContent>
  <bookViews>
    <workbookView xWindow="0" yWindow="0" windowWidth="21570" windowHeight="8055"/>
  </bookViews>
  <sheets>
    <sheet name="на підрядника" sheetId="3" r:id="rId1"/>
  </sheets>
  <definedNames>
    <definedName name="_xlnm.Print_Area" localSheetId="0">'на підрядника'!$A$1:$G$131</definedName>
  </definedNames>
  <calcPr calcId="162913"/>
</workbook>
</file>

<file path=xl/calcChain.xml><?xml version="1.0" encoding="utf-8"?>
<calcChain xmlns="http://schemas.openxmlformats.org/spreadsheetml/2006/main">
  <c r="F38" i="3" l="1"/>
  <c r="F15" i="3"/>
  <c r="F35" i="3" l="1"/>
  <c r="F34" i="3"/>
  <c r="F33" i="3"/>
  <c r="F31" i="3"/>
  <c r="F30" i="3"/>
  <c r="F29" i="3"/>
  <c r="F26" i="3"/>
  <c r="F24" i="3"/>
  <c r="F18" i="3"/>
  <c r="F17" i="3"/>
  <c r="F16" i="3"/>
  <c r="F13" i="3"/>
  <c r="F11" i="3"/>
  <c r="F10" i="3"/>
  <c r="F9" i="3"/>
  <c r="F8" i="3"/>
  <c r="F7" i="3"/>
</calcChain>
</file>

<file path=xl/sharedStrings.xml><?xml version="1.0" encoding="utf-8"?>
<sst xmlns="http://schemas.openxmlformats.org/spreadsheetml/2006/main" count="48" uniqueCount="38">
  <si>
    <t>Од. вим.</t>
  </si>
  <si>
    <t>Кількість</t>
  </si>
  <si>
    <t>№ п/п</t>
  </si>
  <si>
    <t>Перелік робіт</t>
  </si>
  <si>
    <t>шт</t>
  </si>
  <si>
    <t>Демонтажні роботи</t>
  </si>
  <si>
    <t>м2</t>
  </si>
  <si>
    <t>м.п.</t>
  </si>
  <si>
    <t>Різне</t>
  </si>
  <si>
    <t>Влаштування огородження зони проведення робіт</t>
  </si>
  <si>
    <t>комплект</t>
  </si>
  <si>
    <t>мп</t>
  </si>
  <si>
    <t>м3</t>
  </si>
  <si>
    <t>Демонтаж тротуарної плитки зі збереженням</t>
  </si>
  <si>
    <t xml:space="preserve">Ганок </t>
  </si>
  <si>
    <t>Маркування ступеней фарбою Композит АК-11 жовтого кольору</t>
  </si>
  <si>
    <t xml:space="preserve">Маркування випусків поручней на 300 мм фарбою Hammerite жовта </t>
  </si>
  <si>
    <t>Елементи тактильної доступності</t>
  </si>
  <si>
    <t>Демонтаж дверного блоку із алюмінію</t>
  </si>
  <si>
    <t>Демонтаж дверного блоку із металопластику</t>
  </si>
  <si>
    <t>Демонтаж існуючого  пандуса</t>
  </si>
  <si>
    <t>Демонтаж гранітної плитки  відкритих сходів</t>
  </si>
  <si>
    <t xml:space="preserve">Ремонт бетонної конструкції  відкритих сходів, в т.ч. вирівнювання геометричних розмірів сходів </t>
  </si>
  <si>
    <t>Влаштування перил ганку   із чорного металу з фарбуванням (згідно Схеми) роботи + матеріали</t>
  </si>
  <si>
    <t>Монтаж пандусу</t>
  </si>
  <si>
    <t>Облицювання бетонних сходів керамогранітом Allore</t>
  </si>
  <si>
    <t xml:space="preserve">Монтаж антиковзних стрічок </t>
  </si>
  <si>
    <t>Улаштування покриття із плитки полімерпіщаної Тактильна тротуарна плитка "Усічений конус" 300х300х60 мм</t>
  </si>
  <si>
    <t>Поклейка протиударної плівки  на нижню частину скляного заповнення дверного полотна з обох сторін</t>
  </si>
  <si>
    <t>Навантаження смiття вручну</t>
  </si>
  <si>
    <t xml:space="preserve"> т</t>
  </si>
  <si>
    <t>Перевезення сміття до 30 км</t>
  </si>
  <si>
    <t>т</t>
  </si>
  <si>
    <t xml:space="preserve">Ціна за од.
</t>
  </si>
  <si>
    <t xml:space="preserve">Сума </t>
  </si>
  <si>
    <t>Разом:</t>
  </si>
  <si>
    <t>Опуск перил пандуса на 100 мм  із чорного металу з фарбуванням (згідно Схеми) роботи + матеріали</t>
  </si>
  <si>
    <t xml:space="preserve">
Виконання комплексу ремонтно-будівельних робіт, пов'язанних з поліпшенням існуючих експуатаційних показників приміщення для відвідувачів
за адресою: м.  Дніпро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</si>
</sst>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_-;\-* #,##0.00_-;_-* &quot;-&quot;??_-;_-@_-"/>
    <numFmt numFmtId="165" formatCode="_-* #,##0.00\ _₴_-;\-* #,##0.00\ _₴_-;_-* &quot;-&quot;??\ _₴_-;_-@_-"/>
    <numFmt numFmtId="166" formatCode="_-* #,##0.00_р_._-;\-* #,##0.00_р_._-;_-* &quot;-&quot;??_р_._-;_-@_-"/>
    <numFmt numFmtId="167" formatCode="_-* #,##0.00\ _р_._-;\-* #,##0.00\ _р_._-;_-* &quot;-&quot;??\ _р_._-;_-@_-"/>
    <numFmt numFmtId="168" formatCode="[$-409]General"/>
    <numFmt numFmtId="169" formatCode="_-* #,##0.00_₴_-;\-* #,##0.00_₴_-;_-* &quot;-&quot;??_₴_-;_-@_-"/>
  </numFmts>
  <fonts count="31">
    <font>
      <sz val="10"/>
      <color rgb="FF000000"/>
      <name val="Arimo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mo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Arial"/>
      <family val="2"/>
    </font>
    <font>
      <sz val="11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name val="Helv"/>
      <charset val="204"/>
    </font>
    <font>
      <b/>
      <sz val="11"/>
      <color rgb="FF3F3F3F"/>
      <name val="Calibri"/>
      <family val="2"/>
      <charset val="204"/>
      <scheme val="minor"/>
    </font>
    <font>
      <sz val="13"/>
      <color indexed="23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8"/>
      <name val="Arial"/>
      <family val="2"/>
      <charset val="204"/>
    </font>
    <font>
      <sz val="8"/>
      <color theme="1"/>
      <name val="Arial1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</font>
    <font>
      <sz val="8"/>
      <name val="Arimo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0" tint="-0.14999847407452621"/>
        <bgColor rgb="FF99CCFF"/>
      </patternFill>
    </fill>
    <fill>
      <patternFill patternType="solid">
        <fgColor rgb="FFF2F2F2"/>
      </patternFill>
    </fill>
    <fill>
      <patternFill patternType="solid">
        <fgColor indexed="42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59">
    <xf numFmtId="0" fontId="0" fillId="0" borderId="0"/>
    <xf numFmtId="164" fontId="7" fillId="0" borderId="0" applyFont="0" applyFill="0" applyBorder="0" applyAlignment="0" applyProtection="0"/>
    <xf numFmtId="0" fontId="8" fillId="0" borderId="1"/>
    <xf numFmtId="43" fontId="8" fillId="0" borderId="1" applyFont="0" applyFill="0" applyBorder="0" applyAlignment="0" applyProtection="0"/>
    <xf numFmtId="0" fontId="10" fillId="0" borderId="1"/>
    <xf numFmtId="0" fontId="8" fillId="0" borderId="1"/>
    <xf numFmtId="0" fontId="11" fillId="0" borderId="1"/>
    <xf numFmtId="164" fontId="12" fillId="0" borderId="1" applyFont="0" applyFill="0" applyBorder="0" applyAlignment="0" applyProtection="0"/>
    <xf numFmtId="9" fontId="12" fillId="0" borderId="1" applyFont="0" applyFill="0" applyBorder="0" applyAlignment="0" applyProtection="0"/>
    <xf numFmtId="0" fontId="13" fillId="0" borderId="1"/>
    <xf numFmtId="0" fontId="14" fillId="0" borderId="1"/>
    <xf numFmtId="0" fontId="9" fillId="0" borderId="1"/>
    <xf numFmtId="0" fontId="7" fillId="0" borderId="1"/>
    <xf numFmtId="164" fontId="7" fillId="0" borderId="1" applyFont="0" applyFill="0" applyBorder="0" applyAlignment="0" applyProtection="0"/>
    <xf numFmtId="9" fontId="7" fillId="0" borderId="1" applyFont="0" applyFill="0" applyBorder="0" applyAlignment="0" applyProtection="0"/>
    <xf numFmtId="0" fontId="6" fillId="0" borderId="1"/>
    <xf numFmtId="43" fontId="6" fillId="0" borderId="1" applyFont="0" applyFill="0" applyBorder="0" applyAlignment="0" applyProtection="0"/>
    <xf numFmtId="0" fontId="6" fillId="0" borderId="1"/>
    <xf numFmtId="164" fontId="12" fillId="0" borderId="1" applyFont="0" applyFill="0" applyBorder="0" applyAlignment="0" applyProtection="0"/>
    <xf numFmtId="0" fontId="7" fillId="0" borderId="1"/>
    <xf numFmtId="0" fontId="7" fillId="0" borderId="1"/>
    <xf numFmtId="0" fontId="7" fillId="0" borderId="1"/>
    <xf numFmtId="164" fontId="7" fillId="0" borderId="1" applyFont="0" applyFill="0" applyBorder="0" applyAlignment="0" applyProtection="0"/>
    <xf numFmtId="0" fontId="5" fillId="0" borderId="1"/>
    <xf numFmtId="43" fontId="5" fillId="0" borderId="1" applyFont="0" applyFill="0" applyBorder="0" applyAlignment="0" applyProtection="0"/>
    <xf numFmtId="0" fontId="5" fillId="0" borderId="1"/>
    <xf numFmtId="164" fontId="12" fillId="0" borderId="1" applyFont="0" applyFill="0" applyBorder="0" applyAlignment="0" applyProtection="0"/>
    <xf numFmtId="164" fontId="7" fillId="0" borderId="1" applyFont="0" applyFill="0" applyBorder="0" applyAlignment="0" applyProtection="0"/>
    <xf numFmtId="0" fontId="5" fillId="0" borderId="1"/>
    <xf numFmtId="43" fontId="5" fillId="0" borderId="1" applyFont="0" applyFill="0" applyBorder="0" applyAlignment="0" applyProtection="0"/>
    <xf numFmtId="0" fontId="5" fillId="0" borderId="1"/>
    <xf numFmtId="164" fontId="12" fillId="0" borderId="1" applyFont="0" applyFill="0" applyBorder="0" applyAlignment="0" applyProtection="0"/>
    <xf numFmtId="0" fontId="7" fillId="0" borderId="1"/>
    <xf numFmtId="0" fontId="12" fillId="0" borderId="1"/>
    <xf numFmtId="164" fontId="12" fillId="0" borderId="1" applyFont="0" applyFill="0" applyBorder="0" applyAlignment="0" applyProtection="0"/>
    <xf numFmtId="0" fontId="11" fillId="0" borderId="1"/>
    <xf numFmtId="164" fontId="7" fillId="0" borderId="1" applyFont="0" applyFill="0" applyBorder="0" applyAlignment="0" applyProtection="0"/>
    <xf numFmtId="164" fontId="11" fillId="0" borderId="1" applyFont="0" applyFill="0" applyBorder="0" applyAlignment="0" applyProtection="0"/>
    <xf numFmtId="0" fontId="10" fillId="0" borderId="1"/>
    <xf numFmtId="0" fontId="4" fillId="0" borderId="1"/>
    <xf numFmtId="0" fontId="10" fillId="0" borderId="1"/>
    <xf numFmtId="0" fontId="16" fillId="0" borderId="14" applyBorder="0">
      <alignment horizontal="center" vertical="center" wrapText="1"/>
    </xf>
    <xf numFmtId="0" fontId="17" fillId="0" borderId="1"/>
    <xf numFmtId="0" fontId="18" fillId="0" borderId="1">
      <alignment vertical="center"/>
    </xf>
    <xf numFmtId="0" fontId="19" fillId="0" borderId="1"/>
    <xf numFmtId="0" fontId="10" fillId="0" borderId="1"/>
    <xf numFmtId="0" fontId="10" fillId="0" borderId="1"/>
    <xf numFmtId="0" fontId="18" fillId="0" borderId="1">
      <alignment vertical="center"/>
    </xf>
    <xf numFmtId="0" fontId="10" fillId="0" borderId="1"/>
    <xf numFmtId="0" fontId="9" fillId="0" borderId="1"/>
    <xf numFmtId="0" fontId="20" fillId="0" borderId="1"/>
    <xf numFmtId="0" fontId="4" fillId="0" borderId="1"/>
    <xf numFmtId="0" fontId="9" fillId="0" borderId="1"/>
    <xf numFmtId="164" fontId="10" fillId="0" borderId="1" applyFont="0" applyFill="0" applyBorder="0" applyAlignment="0" applyProtection="0"/>
    <xf numFmtId="0" fontId="10" fillId="0" borderId="1"/>
    <xf numFmtId="166" fontId="10" fillId="0" borderId="1" applyFont="0" applyFill="0" applyBorder="0" applyAlignment="0" applyProtection="0"/>
    <xf numFmtId="0" fontId="10" fillId="0" borderId="1"/>
    <xf numFmtId="166" fontId="10" fillId="0" borderId="1" applyFont="0" applyFill="0" applyBorder="0" applyAlignment="0" applyProtection="0"/>
    <xf numFmtId="0" fontId="9" fillId="0" borderId="1"/>
    <xf numFmtId="167" fontId="9" fillId="0" borderId="1" applyFont="0" applyFill="0" applyBorder="0" applyAlignment="0" applyProtection="0"/>
    <xf numFmtId="0" fontId="10" fillId="0" borderId="1"/>
    <xf numFmtId="164" fontId="10" fillId="0" borderId="1" applyFont="0" applyFill="0" applyBorder="0" applyAlignment="0" applyProtection="0"/>
    <xf numFmtId="0" fontId="21" fillId="0" borderId="1"/>
    <xf numFmtId="0" fontId="20" fillId="0" borderId="1"/>
    <xf numFmtId="0" fontId="9" fillId="0" borderId="1"/>
    <xf numFmtId="0" fontId="9" fillId="0" borderId="1"/>
    <xf numFmtId="0" fontId="22" fillId="0" borderId="1" applyFill="0" applyBorder="0" applyAlignment="0"/>
    <xf numFmtId="168" fontId="23" fillId="0" borderId="1"/>
    <xf numFmtId="0" fontId="11" fillId="0" borderId="1"/>
    <xf numFmtId="164" fontId="10" fillId="0" borderId="1" applyFont="0" applyFill="0" applyBorder="0" applyAlignment="0" applyProtection="0"/>
    <xf numFmtId="9" fontId="4" fillId="0" borderId="1" applyFont="0" applyFill="0" applyBorder="0" applyAlignment="0" applyProtection="0"/>
    <xf numFmtId="164" fontId="12" fillId="0" borderId="1" applyFont="0" applyFill="0" applyBorder="0" applyAlignment="0" applyProtection="0"/>
    <xf numFmtId="164" fontId="11" fillId="0" borderId="1" applyFont="0" applyFill="0" applyBorder="0" applyAlignment="0" applyProtection="0"/>
    <xf numFmtId="0" fontId="4" fillId="0" borderId="1"/>
    <xf numFmtId="0" fontId="4" fillId="0" borderId="1"/>
    <xf numFmtId="164" fontId="10" fillId="0" borderId="1" applyFont="0" applyFill="0" applyBorder="0" applyAlignment="0" applyProtection="0"/>
    <xf numFmtId="164" fontId="10" fillId="0" borderId="1" applyFont="0" applyFill="0" applyBorder="0" applyAlignment="0" applyProtection="0"/>
    <xf numFmtId="164" fontId="10" fillId="0" borderId="1" applyFont="0" applyFill="0" applyBorder="0" applyAlignment="0" applyProtection="0"/>
    <xf numFmtId="9" fontId="4" fillId="0" borderId="1" applyFont="0" applyFill="0" applyBorder="0" applyAlignment="0" applyProtection="0"/>
    <xf numFmtId="164" fontId="12" fillId="0" borderId="1" applyFont="0" applyFill="0" applyBorder="0" applyAlignment="0" applyProtection="0"/>
    <xf numFmtId="0" fontId="7" fillId="0" borderId="1"/>
    <xf numFmtId="0" fontId="7" fillId="0" borderId="1"/>
    <xf numFmtId="0" fontId="15" fillId="6" borderId="13" applyNumberFormat="0" applyAlignment="0" applyProtection="0"/>
    <xf numFmtId="0" fontId="7" fillId="0" borderId="1"/>
    <xf numFmtId="0" fontId="13" fillId="0" borderId="1"/>
    <xf numFmtId="164" fontId="12" fillId="0" borderId="1" applyFont="0" applyFill="0" applyBorder="0" applyAlignment="0" applyProtection="0"/>
    <xf numFmtId="0" fontId="11" fillId="0" borderId="1"/>
    <xf numFmtId="164" fontId="7" fillId="0" borderId="1" applyFont="0" applyFill="0" applyBorder="0" applyAlignment="0" applyProtection="0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164" fontId="7" fillId="0" borderId="1" applyFont="0" applyFill="0" applyBorder="0" applyAlignment="0" applyProtection="0"/>
    <xf numFmtId="0" fontId="3" fillId="0" borderId="1"/>
    <xf numFmtId="43" fontId="3" fillId="0" borderId="1" applyFont="0" applyFill="0" applyBorder="0" applyAlignment="0" applyProtection="0"/>
    <xf numFmtId="0" fontId="3" fillId="0" borderId="1"/>
    <xf numFmtId="164" fontId="12" fillId="0" borderId="1" applyFont="0" applyFill="0" applyBorder="0" applyAlignment="0" applyProtection="0"/>
    <xf numFmtId="164" fontId="7" fillId="0" borderId="1" applyFont="0" applyFill="0" applyBorder="0" applyAlignment="0" applyProtection="0"/>
    <xf numFmtId="0" fontId="3" fillId="0" borderId="1"/>
    <xf numFmtId="43" fontId="3" fillId="0" borderId="1" applyFont="0" applyFill="0" applyBorder="0" applyAlignment="0" applyProtection="0"/>
    <xf numFmtId="0" fontId="3" fillId="0" borderId="1"/>
    <xf numFmtId="164" fontId="12" fillId="0" borderId="1" applyFont="0" applyFill="0" applyBorder="0" applyAlignment="0" applyProtection="0"/>
    <xf numFmtId="164" fontId="7" fillId="0" borderId="1" applyFont="0" applyFill="0" applyBorder="0" applyAlignment="0" applyProtection="0"/>
    <xf numFmtId="0" fontId="3" fillId="0" borderId="1"/>
    <xf numFmtId="43" fontId="3" fillId="0" borderId="1" applyFont="0" applyFill="0" applyBorder="0" applyAlignment="0" applyProtection="0"/>
    <xf numFmtId="0" fontId="3" fillId="0" borderId="1"/>
    <xf numFmtId="164" fontId="12" fillId="0" borderId="1" applyFont="0" applyFill="0" applyBorder="0" applyAlignment="0" applyProtection="0"/>
    <xf numFmtId="164" fontId="7" fillId="0" borderId="1" applyFont="0" applyFill="0" applyBorder="0" applyAlignment="0" applyProtection="0"/>
    <xf numFmtId="0" fontId="3" fillId="0" borderId="1"/>
    <xf numFmtId="43" fontId="3" fillId="0" borderId="1" applyFont="0" applyFill="0" applyBorder="0" applyAlignment="0" applyProtection="0"/>
    <xf numFmtId="0" fontId="3" fillId="0" borderId="1"/>
    <xf numFmtId="164" fontId="12" fillId="0" borderId="1" applyFont="0" applyFill="0" applyBorder="0" applyAlignment="0" applyProtection="0"/>
    <xf numFmtId="164" fontId="12" fillId="0" borderId="1" applyFont="0" applyFill="0" applyBorder="0" applyAlignment="0" applyProtection="0"/>
    <xf numFmtId="164" fontId="7" fillId="0" borderId="1" applyFont="0" applyFill="0" applyBorder="0" applyAlignment="0" applyProtection="0"/>
    <xf numFmtId="164" fontId="11" fillId="0" borderId="1" applyFont="0" applyFill="0" applyBorder="0" applyAlignment="0" applyProtection="0"/>
    <xf numFmtId="0" fontId="3" fillId="0" borderId="1"/>
    <xf numFmtId="0" fontId="3" fillId="0" borderId="1"/>
    <xf numFmtId="164" fontId="10" fillId="0" borderId="1" applyFont="0" applyFill="0" applyBorder="0" applyAlignment="0" applyProtection="0"/>
    <xf numFmtId="164" fontId="10" fillId="0" borderId="1" applyFont="0" applyFill="0" applyBorder="0" applyAlignment="0" applyProtection="0"/>
    <xf numFmtId="164" fontId="10" fillId="0" borderId="1" applyFont="0" applyFill="0" applyBorder="0" applyAlignment="0" applyProtection="0"/>
    <xf numFmtId="9" fontId="3" fillId="0" borderId="1" applyFont="0" applyFill="0" applyBorder="0" applyAlignment="0" applyProtection="0"/>
    <xf numFmtId="164" fontId="12" fillId="0" borderId="1" applyFont="0" applyFill="0" applyBorder="0" applyAlignment="0" applyProtection="0"/>
    <xf numFmtId="164" fontId="11" fillId="0" borderId="1" applyFont="0" applyFill="0" applyBorder="0" applyAlignment="0" applyProtection="0"/>
    <xf numFmtId="0" fontId="3" fillId="0" borderId="1"/>
    <xf numFmtId="0" fontId="3" fillId="0" borderId="1"/>
    <xf numFmtId="164" fontId="10" fillId="0" borderId="1" applyFont="0" applyFill="0" applyBorder="0" applyAlignment="0" applyProtection="0"/>
    <xf numFmtId="164" fontId="10" fillId="0" borderId="1" applyFont="0" applyFill="0" applyBorder="0" applyAlignment="0" applyProtection="0"/>
    <xf numFmtId="164" fontId="10" fillId="0" borderId="1" applyFont="0" applyFill="0" applyBorder="0" applyAlignment="0" applyProtection="0"/>
    <xf numFmtId="9" fontId="3" fillId="0" borderId="1" applyFont="0" applyFill="0" applyBorder="0" applyAlignment="0" applyProtection="0"/>
    <xf numFmtId="164" fontId="12" fillId="0" borderId="1" applyFont="0" applyFill="0" applyBorder="0" applyAlignment="0" applyProtection="0"/>
    <xf numFmtId="164" fontId="12" fillId="0" borderId="1" applyFont="0" applyFill="0" applyBorder="0" applyAlignment="0" applyProtection="0"/>
    <xf numFmtId="164" fontId="7" fillId="0" borderId="1" applyFont="0" applyFill="0" applyBorder="0" applyAlignment="0" applyProtection="0"/>
    <xf numFmtId="0" fontId="2" fillId="0" borderId="1"/>
    <xf numFmtId="0" fontId="9" fillId="0" borderId="1"/>
    <xf numFmtId="44" fontId="2" fillId="0" borderId="1" applyFont="0" applyFill="0" applyBorder="0" applyAlignment="0" applyProtection="0"/>
    <xf numFmtId="0" fontId="24" fillId="7" borderId="1" applyNumberFormat="0" applyBorder="0" applyAlignment="0" applyProtection="0"/>
    <xf numFmtId="0" fontId="19" fillId="0" borderId="1"/>
    <xf numFmtId="43" fontId="17" fillId="0" borderId="1" applyFont="0" applyFill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25" fillId="0" borderId="1"/>
    <xf numFmtId="0" fontId="1" fillId="0" borderId="1"/>
    <xf numFmtId="0" fontId="17" fillId="0" borderId="1"/>
    <xf numFmtId="0" fontId="9" fillId="0" borderId="1"/>
    <xf numFmtId="0" fontId="26" fillId="0" borderId="1">
      <alignment vertical="top"/>
    </xf>
    <xf numFmtId="169" fontId="27" fillId="0" borderId="1" applyFont="0" applyFill="0" applyBorder="0" applyAlignment="0" applyProtection="0"/>
    <xf numFmtId="0" fontId="1" fillId="0" borderId="1"/>
    <xf numFmtId="169" fontId="1" fillId="0" borderId="1" applyFont="0" applyFill="0" applyBorder="0" applyAlignment="0" applyProtection="0"/>
    <xf numFmtId="0" fontId="26" fillId="0" borderId="1">
      <alignment vertical="top"/>
    </xf>
    <xf numFmtId="169" fontId="26" fillId="0" borderId="1" applyFont="0" applyFill="0" applyBorder="0" applyAlignment="0" applyProtection="0"/>
    <xf numFmtId="0" fontId="9" fillId="0" borderId="1"/>
  </cellStyleXfs>
  <cellXfs count="43">
    <xf numFmtId="0" fontId="0" fillId="0" borderId="0" xfId="0"/>
    <xf numFmtId="0" fontId="29" fillId="0" borderId="1" xfId="2" applyFont="1" applyAlignment="1">
      <alignment horizontal="center" vertical="center" wrapText="1"/>
    </xf>
    <xf numFmtId="164" fontId="29" fillId="0" borderId="1" xfId="1" applyFont="1" applyBorder="1" applyAlignment="1">
      <alignment horizontal="left" vertical="center" wrapText="1"/>
    </xf>
    <xf numFmtId="164" fontId="29" fillId="0" borderId="1" xfId="1" applyFont="1" applyBorder="1" applyAlignment="1">
      <alignment horizontal="center" vertical="center" wrapText="1"/>
    </xf>
    <xf numFmtId="164" fontId="29" fillId="0" borderId="1" xfId="1" applyFont="1" applyBorder="1" applyAlignment="1" applyProtection="1">
      <alignment horizontal="center" vertical="center" wrapText="1"/>
      <protection locked="0"/>
    </xf>
    <xf numFmtId="0" fontId="29" fillId="0" borderId="1" xfId="2" applyFont="1" applyAlignment="1">
      <alignment vertical="center" wrapText="1"/>
    </xf>
    <xf numFmtId="0" fontId="30" fillId="2" borderId="4" xfId="5" applyFont="1" applyFill="1" applyBorder="1" applyAlignment="1">
      <alignment horizontal="center" vertical="center" wrapText="1"/>
    </xf>
    <xf numFmtId="164" fontId="30" fillId="2" borderId="5" xfId="98" applyFont="1" applyFill="1" applyBorder="1" applyAlignment="1">
      <alignment horizontal="center" vertical="center" wrapText="1"/>
    </xf>
    <xf numFmtId="0" fontId="30" fillId="2" borderId="21" xfId="5" applyFont="1" applyFill="1" applyBorder="1" applyAlignment="1">
      <alignment horizontal="center" vertical="center" wrapText="1"/>
    </xf>
    <xf numFmtId="0" fontId="30" fillId="2" borderId="20" xfId="98" applyNumberFormat="1" applyFont="1" applyFill="1" applyBorder="1" applyAlignment="1">
      <alignment horizontal="center" vertical="center" wrapText="1"/>
    </xf>
    <xf numFmtId="0" fontId="29" fillId="3" borderId="22" xfId="5" applyFont="1" applyFill="1" applyBorder="1" applyAlignment="1">
      <alignment horizontal="right" vertical="center" wrapText="1"/>
    </xf>
    <xf numFmtId="164" fontId="29" fillId="3" borderId="22" xfId="98" applyFont="1" applyFill="1" applyBorder="1" applyAlignment="1">
      <alignment horizontal="left" vertical="center" wrapText="1"/>
    </xf>
    <xf numFmtId="164" fontId="29" fillId="4" borderId="22" xfId="98" applyFont="1" applyFill="1" applyBorder="1" applyAlignment="1">
      <alignment horizontal="center" vertical="center" wrapText="1"/>
    </xf>
    <xf numFmtId="2" fontId="29" fillId="4" borderId="22" xfId="98" applyNumberFormat="1" applyFont="1" applyFill="1" applyBorder="1" applyAlignment="1">
      <alignment horizontal="right" vertical="center" wrapText="1"/>
    </xf>
    <xf numFmtId="0" fontId="29" fillId="3" borderId="15" xfId="5" applyFont="1" applyFill="1" applyBorder="1" applyAlignment="1">
      <alignment horizontal="right" vertical="center" wrapText="1"/>
    </xf>
    <xf numFmtId="0" fontId="29" fillId="3" borderId="21" xfId="5" applyFont="1" applyFill="1" applyBorder="1" applyAlignment="1">
      <alignment horizontal="right" vertical="center" wrapText="1"/>
    </xf>
    <xf numFmtId="0" fontId="29" fillId="0" borderId="17" xfId="5" applyFont="1" applyBorder="1" applyAlignment="1">
      <alignment horizontal="right" vertical="center" wrapText="1"/>
    </xf>
    <xf numFmtId="164" fontId="29" fillId="0" borderId="18" xfId="98" applyFont="1" applyBorder="1" applyAlignment="1">
      <alignment horizontal="left" vertical="center" wrapText="1"/>
    </xf>
    <xf numFmtId="164" fontId="29" fillId="0" borderId="18" xfId="98" applyFont="1" applyBorder="1" applyAlignment="1">
      <alignment horizontal="center" vertical="center" wrapText="1"/>
    </xf>
    <xf numFmtId="9" fontId="29" fillId="0" borderId="18" xfId="14" applyFont="1" applyFill="1" applyBorder="1" applyAlignment="1">
      <alignment horizontal="right" vertical="center" wrapText="1"/>
    </xf>
    <xf numFmtId="164" fontId="29" fillId="0" borderId="18" xfId="98" applyFont="1" applyFill="1" applyBorder="1" applyAlignment="1">
      <alignment horizontal="right" vertical="center" wrapText="1"/>
    </xf>
    <xf numFmtId="164" fontId="30" fillId="0" borderId="19" xfId="98" applyFont="1" applyFill="1" applyBorder="1" applyAlignment="1" applyProtection="1">
      <alignment horizontal="right" vertical="center" wrapText="1"/>
    </xf>
    <xf numFmtId="165" fontId="29" fillId="0" borderId="1" xfId="2" applyNumberFormat="1" applyFont="1" applyAlignment="1">
      <alignment vertical="center" wrapText="1"/>
    </xf>
    <xf numFmtId="0" fontId="29" fillId="0" borderId="6" xfId="5" applyFont="1" applyBorder="1" applyAlignment="1">
      <alignment horizontal="right" vertical="center" wrapText="1"/>
    </xf>
    <xf numFmtId="164" fontId="29" fillId="0" borderId="7" xfId="98" applyFont="1" applyBorder="1" applyAlignment="1">
      <alignment horizontal="left" vertical="center" wrapText="1"/>
    </xf>
    <xf numFmtId="164" fontId="29" fillId="0" borderId="7" xfId="98" applyFont="1" applyBorder="1" applyAlignment="1">
      <alignment horizontal="center" vertical="center" wrapText="1"/>
    </xf>
    <xf numFmtId="164" fontId="29" fillId="0" borderId="7" xfId="98" applyFont="1" applyFill="1" applyBorder="1" applyAlignment="1">
      <alignment horizontal="right" vertical="center" wrapText="1"/>
    </xf>
    <xf numFmtId="164" fontId="30" fillId="0" borderId="16" xfId="98" applyFont="1" applyFill="1" applyBorder="1" applyAlignment="1" applyProtection="1">
      <alignment horizontal="right" vertical="center" wrapText="1"/>
    </xf>
    <xf numFmtId="0" fontId="29" fillId="0" borderId="8" xfId="5" applyFont="1" applyBorder="1" applyAlignment="1">
      <alignment vertical="center" wrapText="1"/>
    </xf>
    <xf numFmtId="164" fontId="30" fillId="5" borderId="8" xfId="98" applyFont="1" applyFill="1" applyBorder="1" applyAlignment="1">
      <alignment horizontal="right" vertical="center" wrapText="1"/>
    </xf>
    <xf numFmtId="164" fontId="30" fillId="5" borderId="10" xfId="98" applyFont="1" applyFill="1" applyBorder="1" applyAlignment="1">
      <alignment vertical="center" wrapText="1"/>
    </xf>
    <xf numFmtId="164" fontId="30" fillId="5" borderId="11" xfId="98" applyFont="1" applyFill="1" applyBorder="1" applyAlignment="1">
      <alignment vertical="center" wrapText="1"/>
    </xf>
    <xf numFmtId="2" fontId="29" fillId="4" borderId="22" xfId="98" applyNumberFormat="1" applyFont="1" applyFill="1" applyBorder="1" applyAlignment="1">
      <alignment horizontal="left" vertical="center" wrapText="1"/>
    </xf>
    <xf numFmtId="164" fontId="30" fillId="5" borderId="9" xfId="98" applyFont="1" applyFill="1" applyBorder="1" applyAlignment="1">
      <alignment vertical="center" wrapText="1"/>
    </xf>
    <xf numFmtId="164" fontId="30" fillId="5" borderId="12" xfId="98" applyFont="1" applyFill="1" applyBorder="1" applyAlignment="1">
      <alignment vertical="center" wrapText="1"/>
    </xf>
    <xf numFmtId="0" fontId="30" fillId="0" borderId="23" xfId="5" applyFont="1" applyBorder="1" applyAlignment="1">
      <alignment horizontal="center" vertical="center" wrapText="1"/>
    </xf>
    <xf numFmtId="0" fontId="30" fillId="0" borderId="24" xfId="5" applyFont="1" applyBorder="1" applyAlignment="1">
      <alignment horizontal="center" vertical="center" wrapText="1"/>
    </xf>
    <xf numFmtId="0" fontId="30" fillId="0" borderId="1" xfId="86" applyFont="1" applyAlignment="1">
      <alignment horizontal="center" vertical="center" wrapText="1"/>
    </xf>
    <xf numFmtId="0" fontId="30" fillId="0" borderId="10" xfId="86" applyFont="1" applyBorder="1" applyAlignment="1">
      <alignment horizontal="center" vertical="center" wrapText="1"/>
    </xf>
    <xf numFmtId="0" fontId="30" fillId="0" borderId="8" xfId="5" applyFont="1" applyBorder="1" applyAlignment="1">
      <alignment horizontal="center" vertical="center" wrapText="1"/>
    </xf>
    <xf numFmtId="0" fontId="30" fillId="0" borderId="10" xfId="5" applyFont="1" applyBorder="1" applyAlignment="1">
      <alignment horizontal="center" vertical="center" wrapText="1"/>
    </xf>
    <xf numFmtId="0" fontId="30" fillId="0" borderId="2" xfId="5" applyFont="1" applyBorder="1" applyAlignment="1">
      <alignment horizontal="center" vertical="center" wrapText="1"/>
    </xf>
    <xf numFmtId="0" fontId="30" fillId="0" borderId="3" xfId="5" applyFont="1" applyBorder="1" applyAlignment="1">
      <alignment horizontal="center" vertical="center" wrapText="1"/>
    </xf>
  </cellXfs>
  <cellStyles count="159">
    <cellStyle name="_x000d__x000a_JournalTemplate=C:\COMFO\CTALK\JOURSTD.TPL_x000d__x000a_LbStateAddress=3 3 0 251 1 89 2 311_x000d__x000a_LbStateJou" xfId="64"/>
    <cellStyle name="0,0_x000a__x000a_NA_x000a__x000a_" xfId="58"/>
    <cellStyle name="0,0_x000d__x000a_NA_x000d__x000a_" xfId="49"/>
    <cellStyle name="Excel Built-in Normal" xfId="44"/>
    <cellStyle name="Excel Built-in Normal 2" xfId="67"/>
    <cellStyle name="Excel Built-in Normal 3" xfId="62"/>
    <cellStyle name="Îáű÷íűé_600-Ń1" xfId="139"/>
    <cellStyle name="Normal 2" xfId="63"/>
    <cellStyle name="Normal 3" xfId="66"/>
    <cellStyle name="Normal 4" xfId="68"/>
    <cellStyle name="Normal_Золотая смета" xfId="10"/>
    <cellStyle name="Standard_Tabelle1" xfId="45"/>
    <cellStyle name="Вывод 2" xfId="82"/>
    <cellStyle name="Денежный 2" xfId="140"/>
    <cellStyle name="Звичайний 2" xfId="158"/>
    <cellStyle name="Звичайний 2 2" xfId="38"/>
    <cellStyle name="Обычный" xfId="0" builtinId="0"/>
    <cellStyle name="Обычный 10" xfId="81"/>
    <cellStyle name="Обычный 11" xfId="83"/>
    <cellStyle name="Обычный 12" xfId="84"/>
    <cellStyle name="Обычный 13" xfId="32"/>
    <cellStyle name="Обычный 14" xfId="80"/>
    <cellStyle name="Обычный 15" xfId="90"/>
    <cellStyle name="Обычный 16" xfId="93"/>
    <cellStyle name="Обычный 17" xfId="91"/>
    <cellStyle name="Обычный 18" xfId="94"/>
    <cellStyle name="Обычный 19" xfId="95"/>
    <cellStyle name="Обычный 2" xfId="2"/>
    <cellStyle name="Обычный 2 10 2" xfId="144"/>
    <cellStyle name="Обычный 2 10 2 2" xfId="147"/>
    <cellStyle name="Обычный 2 2" xfId="5"/>
    <cellStyle name="Обычный 2 2 2" xfId="17"/>
    <cellStyle name="Обычный 2 2 2 2" xfId="30"/>
    <cellStyle name="Обычный 2 2 2 2 2" xfId="116"/>
    <cellStyle name="Обычный 2 2 2 3" xfId="54"/>
    <cellStyle name="Обычный 2 2 2 4" xfId="106"/>
    <cellStyle name="Обычный 2 2 3" xfId="25"/>
    <cellStyle name="Обычный 2 2 3 2" xfId="48"/>
    <cellStyle name="Обычный 2 2 3 3" xfId="111"/>
    <cellStyle name="Обычный 2 2 4" xfId="65"/>
    <cellStyle name="Обычный 2 2 4 2" xfId="149"/>
    <cellStyle name="Обычный 2 2 5" xfId="42"/>
    <cellStyle name="Обычный 2 2 6" xfId="86"/>
    <cellStyle name="Обычный 2 2 7" xfId="35"/>
    <cellStyle name="Обычный 2 2 8" xfId="101"/>
    <cellStyle name="Обычный 2 2 9" xfId="148"/>
    <cellStyle name="Обычный 2 3" xfId="11"/>
    <cellStyle name="Обычный 2 3 2" xfId="146"/>
    <cellStyle name="Обычный 2 4" xfId="15"/>
    <cellStyle name="Обычный 2 4 2" xfId="28"/>
    <cellStyle name="Обычный 2 4 2 2" xfId="114"/>
    <cellStyle name="Обычный 2 4 3" xfId="40"/>
    <cellStyle name="Обычный 2 4 4" xfId="104"/>
    <cellStyle name="Обычный 2 5" xfId="6"/>
    <cellStyle name="Обычный 2 6" xfId="23"/>
    <cellStyle name="Обычный 2 6 2" xfId="109"/>
    <cellStyle name="Обычный 2 7" xfId="33"/>
    <cellStyle name="Обычный 2 8" xfId="99"/>
    <cellStyle name="Обычный 20" xfId="96"/>
    <cellStyle name="Обычный 21" xfId="88"/>
    <cellStyle name="Обычный 22" xfId="92"/>
    <cellStyle name="Обычный 23" xfId="89"/>
    <cellStyle name="Обычный 24" xfId="97"/>
    <cellStyle name="Обычный 25" xfId="138"/>
    <cellStyle name="Обычный 3" xfId="9"/>
    <cellStyle name="Обычный 3 2" xfId="51"/>
    <cellStyle name="Обычный 3 2 2" xfId="74"/>
    <cellStyle name="Обычный 3 2 2 2" xfId="130"/>
    <cellStyle name="Обычный 3 2 3" xfId="122"/>
    <cellStyle name="Обычный 3 2 4" xfId="151"/>
    <cellStyle name="Обычный 3 3" xfId="56"/>
    <cellStyle name="Обычный 3 3 2" xfId="154"/>
    <cellStyle name="Обычный 3 4" xfId="47"/>
    <cellStyle name="Обычный 3 4 2" xfId="150"/>
    <cellStyle name="Обычный 3 5" xfId="152"/>
    <cellStyle name="Обычный 4" xfId="12"/>
    <cellStyle name="Обычный 4 2" xfId="60"/>
    <cellStyle name="Обычный 4 3" xfId="52"/>
    <cellStyle name="Обычный 4 4" xfId="156"/>
    <cellStyle name="Обычный 5" xfId="19"/>
    <cellStyle name="Обычный 5 2" xfId="46"/>
    <cellStyle name="Обычный 5 2 2" xfId="142"/>
    <cellStyle name="Обычный 5 3" xfId="145"/>
    <cellStyle name="Обычный 6" xfId="20"/>
    <cellStyle name="Обычный 6 2" xfId="50"/>
    <cellStyle name="Обычный 7" xfId="21"/>
    <cellStyle name="Обычный 7 2" xfId="43"/>
    <cellStyle name="Обычный 8" xfId="4"/>
    <cellStyle name="Обычный 9" xfId="39"/>
    <cellStyle name="Обычный 9 2" xfId="73"/>
    <cellStyle name="Обычный 9 2 2" xfId="129"/>
    <cellStyle name="Обычный 9 3" xfId="121"/>
    <cellStyle name="Процентный 2" xfId="8"/>
    <cellStyle name="Процентный 2 2" xfId="70"/>
    <cellStyle name="Процентный 2 2 2" xfId="126"/>
    <cellStyle name="Процентный 2 3" xfId="78"/>
    <cellStyle name="Процентный 2 3 2" xfId="134"/>
    <cellStyle name="Процентный 3" xfId="14"/>
    <cellStyle name="Стиль 1 4 2" xfId="41"/>
    <cellStyle name="Финансовый" xfId="1" builtinId="3"/>
    <cellStyle name="Финансовый 10" xfId="98"/>
    <cellStyle name="Финансовый 11" xfId="143"/>
    <cellStyle name="Финансовый 2" xfId="3"/>
    <cellStyle name="Финансовый 2 2" xfId="16"/>
    <cellStyle name="Финансовый 2 2 2" xfId="29"/>
    <cellStyle name="Финансовый 2 2 2 2" xfId="115"/>
    <cellStyle name="Финансовый 2 2 3" xfId="57"/>
    <cellStyle name="Финансовый 2 2 4" xfId="105"/>
    <cellStyle name="Финансовый 2 2 5" xfId="153"/>
    <cellStyle name="Финансовый 2 3" xfId="24"/>
    <cellStyle name="Финансовый 2 3 2" xfId="76"/>
    <cellStyle name="Финансовый 2 3 2 2" xfId="132"/>
    <cellStyle name="Финансовый 2 3 3" xfId="61"/>
    <cellStyle name="Финансовый 2 3 3 2" xfId="124"/>
    <cellStyle name="Финансовый 2 3 4" xfId="110"/>
    <cellStyle name="Финансовый 2 4" xfId="53"/>
    <cellStyle name="Финансовый 2 4 2" xfId="75"/>
    <cellStyle name="Финансовый 2 4 2 2" xfId="131"/>
    <cellStyle name="Финансовый 2 4 3" xfId="123"/>
    <cellStyle name="Финансовый 2 5" xfId="37"/>
    <cellStyle name="Финансовый 2 5 2" xfId="120"/>
    <cellStyle name="Финансовый 2 6" xfId="72"/>
    <cellStyle name="Финансовый 2 6 2" xfId="128"/>
    <cellStyle name="Финансовый 2 7" xfId="85"/>
    <cellStyle name="Финансовый 2 7 2" xfId="136"/>
    <cellStyle name="Финансовый 2 8" xfId="34"/>
    <cellStyle name="Финансовый 2 8 2" xfId="118"/>
    <cellStyle name="Финансовый 2 9" xfId="100"/>
    <cellStyle name="Финансовый 3" xfId="13"/>
    <cellStyle name="Финансовый 3 2" xfId="27"/>
    <cellStyle name="Финансовый 3 2 2" xfId="113"/>
    <cellStyle name="Финансовый 3 2 3" xfId="157"/>
    <cellStyle name="Финансовый 3 3" xfId="55"/>
    <cellStyle name="Финансовый 3 4" xfId="103"/>
    <cellStyle name="Финансовый 3 5" xfId="155"/>
    <cellStyle name="Финансовый 4" xfId="22"/>
    <cellStyle name="Финансовый 4 2" xfId="59"/>
    <cellStyle name="Финансовый 4 3" xfId="108"/>
    <cellStyle name="Финансовый 5" xfId="69"/>
    <cellStyle name="Финансовый 5 2" xfId="77"/>
    <cellStyle name="Финансовый 5 2 2" xfId="133"/>
    <cellStyle name="Финансовый 5 3" xfId="125"/>
    <cellStyle name="Финансовый 6" xfId="7"/>
    <cellStyle name="Финансовый 6 2" xfId="18"/>
    <cellStyle name="Финансовый 6 2 2" xfId="31"/>
    <cellStyle name="Финансовый 6 2 2 2" xfId="117"/>
    <cellStyle name="Финансовый 6 2 3" xfId="107"/>
    <cellStyle name="Финансовый 6 3" xfId="26"/>
    <cellStyle name="Финансовый 6 3 2" xfId="112"/>
    <cellStyle name="Финансовый 6 4" xfId="71"/>
    <cellStyle name="Финансовый 6 4 2" xfId="127"/>
    <cellStyle name="Финансовый 6 5" xfId="102"/>
    <cellStyle name="Финансовый 7" xfId="79"/>
    <cellStyle name="Финансовый 7 2" xfId="135"/>
    <cellStyle name="Финансовый 8" xfId="87"/>
    <cellStyle name="Финансовый 8 2" xfId="137"/>
    <cellStyle name="Финансовый 9" xfId="36"/>
    <cellStyle name="Финансовый 9 2" xfId="119"/>
    <cellStyle name="Хороший 2" xfId="1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1"/>
  <sheetViews>
    <sheetView tabSelected="1" view="pageBreakPreview" zoomScale="70" zoomScaleNormal="50" zoomScaleSheetLayoutView="70" workbookViewId="0">
      <selection activeCell="O16" sqref="O16"/>
    </sheetView>
  </sheetViews>
  <sheetFormatPr defaultColWidth="10.140625" defaultRowHeight="20.25"/>
  <cols>
    <col min="1" max="1" width="15.42578125" style="1" bestFit="1" customWidth="1"/>
    <col min="2" max="2" width="67.42578125" style="2" customWidth="1"/>
    <col min="3" max="3" width="13.42578125" style="3" customWidth="1"/>
    <col min="4" max="4" width="16.140625" style="3" customWidth="1"/>
    <col min="5" max="5" width="15.28515625" style="4" customWidth="1"/>
    <col min="6" max="6" width="27.5703125" style="3" customWidth="1"/>
    <col min="7" max="7" width="10.140625" style="5" hidden="1" customWidth="1"/>
    <col min="8" max="8" width="11.5703125" style="5" hidden="1" customWidth="1"/>
    <col min="9" max="9" width="40.7109375" style="5" customWidth="1"/>
    <col min="10" max="10" width="31.85546875" style="5" customWidth="1"/>
    <col min="11" max="16384" width="10.140625" style="5"/>
  </cols>
  <sheetData>
    <row r="1" spans="1:6" ht="24" customHeight="1">
      <c r="A1" s="37" t="s">
        <v>37</v>
      </c>
      <c r="B1" s="37"/>
      <c r="C1" s="37"/>
      <c r="D1" s="37"/>
      <c r="E1" s="37"/>
      <c r="F1" s="37"/>
    </row>
    <row r="2" spans="1:6" ht="24" customHeight="1">
      <c r="A2" s="37"/>
      <c r="B2" s="37"/>
      <c r="C2" s="37"/>
      <c r="D2" s="37"/>
      <c r="E2" s="37"/>
      <c r="F2" s="37"/>
    </row>
    <row r="3" spans="1:6" ht="66.75" customHeight="1" thickBot="1">
      <c r="A3" s="38"/>
      <c r="B3" s="38"/>
      <c r="C3" s="38"/>
      <c r="D3" s="38"/>
      <c r="E3" s="38"/>
      <c r="F3" s="38"/>
    </row>
    <row r="4" spans="1:6" s="1" customFormat="1" ht="60.75">
      <c r="A4" s="6" t="s">
        <v>2</v>
      </c>
      <c r="B4" s="7" t="s">
        <v>3</v>
      </c>
      <c r="C4" s="7" t="s">
        <v>0</v>
      </c>
      <c r="D4" s="7" t="s">
        <v>1</v>
      </c>
      <c r="E4" s="7" t="s">
        <v>33</v>
      </c>
      <c r="F4" s="7" t="s">
        <v>34</v>
      </c>
    </row>
    <row r="5" spans="1:6" s="1" customFormat="1" ht="21" thickBot="1">
      <c r="A5" s="8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</row>
    <row r="6" spans="1:6" ht="21" customHeight="1">
      <c r="A6" s="35" t="s">
        <v>5</v>
      </c>
      <c r="B6" s="36"/>
      <c r="C6" s="36"/>
      <c r="D6" s="36"/>
      <c r="E6" s="36"/>
      <c r="F6" s="36"/>
    </row>
    <row r="7" spans="1:6">
      <c r="A7" s="10">
        <v>1</v>
      </c>
      <c r="B7" s="11" t="s">
        <v>18</v>
      </c>
      <c r="C7" s="11" t="s">
        <v>6</v>
      </c>
      <c r="D7" s="13">
        <v>3.07</v>
      </c>
      <c r="E7" s="13">
        <v>300</v>
      </c>
      <c r="F7" s="13">
        <f t="shared" ref="F7:F11" si="0">E7*D7</f>
        <v>921</v>
      </c>
    </row>
    <row r="8" spans="1:6">
      <c r="A8" s="10">
        <v>2</v>
      </c>
      <c r="B8" s="11" t="s">
        <v>19</v>
      </c>
      <c r="C8" s="11" t="s">
        <v>6</v>
      </c>
      <c r="D8" s="13">
        <v>3.07</v>
      </c>
      <c r="E8" s="13">
        <v>300</v>
      </c>
      <c r="F8" s="13">
        <f t="shared" si="0"/>
        <v>921</v>
      </c>
    </row>
    <row r="9" spans="1:6">
      <c r="A9" s="10">
        <v>3</v>
      </c>
      <c r="B9" s="11" t="s">
        <v>20</v>
      </c>
      <c r="C9" s="11" t="s">
        <v>6</v>
      </c>
      <c r="D9" s="13">
        <v>9.8000000000000007</v>
      </c>
      <c r="E9" s="13">
        <v>280</v>
      </c>
      <c r="F9" s="13">
        <f t="shared" si="0"/>
        <v>2744</v>
      </c>
    </row>
    <row r="10" spans="1:6">
      <c r="A10" s="10">
        <v>4</v>
      </c>
      <c r="B10" s="11" t="s">
        <v>21</v>
      </c>
      <c r="C10" s="11" t="s">
        <v>6</v>
      </c>
      <c r="D10" s="13">
        <v>25.39</v>
      </c>
      <c r="E10" s="13">
        <v>180</v>
      </c>
      <c r="F10" s="13">
        <f t="shared" si="0"/>
        <v>4570.2</v>
      </c>
    </row>
    <row r="11" spans="1:6">
      <c r="A11" s="10">
        <v>5</v>
      </c>
      <c r="B11" s="11" t="s">
        <v>13</v>
      </c>
      <c r="C11" s="11" t="s">
        <v>6</v>
      </c>
      <c r="D11" s="13">
        <v>7.2</v>
      </c>
      <c r="E11" s="13">
        <v>140</v>
      </c>
      <c r="F11" s="13">
        <f t="shared" si="0"/>
        <v>1008</v>
      </c>
    </row>
    <row r="12" spans="1:6" ht="20.25" customHeight="1" thickBot="1">
      <c r="A12" s="39" t="s">
        <v>14</v>
      </c>
      <c r="B12" s="40"/>
      <c r="C12" s="40"/>
      <c r="D12" s="40"/>
      <c r="E12" s="40"/>
      <c r="F12" s="40"/>
    </row>
    <row r="13" spans="1:6" ht="60.75">
      <c r="A13" s="14">
        <v>1</v>
      </c>
      <c r="B13" s="11" t="s">
        <v>22</v>
      </c>
      <c r="C13" s="11" t="s">
        <v>12</v>
      </c>
      <c r="D13" s="13">
        <v>0.5</v>
      </c>
      <c r="E13" s="13">
        <v>2500</v>
      </c>
      <c r="F13" s="13">
        <f>E13*D13</f>
        <v>1250</v>
      </c>
    </row>
    <row r="14" spans="1:6">
      <c r="A14" s="14"/>
      <c r="B14" s="11"/>
      <c r="C14" s="11"/>
      <c r="D14" s="13"/>
      <c r="E14" s="13"/>
      <c r="F14" s="13"/>
    </row>
    <row r="15" spans="1:6" ht="60.75">
      <c r="A15" s="14"/>
      <c r="B15" s="11" t="s">
        <v>36</v>
      </c>
      <c r="C15" s="11" t="s">
        <v>11</v>
      </c>
      <c r="D15" s="13">
        <v>14</v>
      </c>
      <c r="E15" s="13">
        <v>200</v>
      </c>
      <c r="F15" s="13">
        <f>E15*D15</f>
        <v>2800</v>
      </c>
    </row>
    <row r="16" spans="1:6" ht="63" customHeight="1">
      <c r="A16" s="14">
        <v>3</v>
      </c>
      <c r="B16" s="11" t="s">
        <v>23</v>
      </c>
      <c r="C16" s="11" t="s">
        <v>11</v>
      </c>
      <c r="D16" s="13">
        <v>2.8</v>
      </c>
      <c r="E16" s="13">
        <v>2500</v>
      </c>
      <c r="F16" s="13">
        <f>E16*D16</f>
        <v>7000</v>
      </c>
    </row>
    <row r="17" spans="1:6">
      <c r="A17" s="14">
        <v>5</v>
      </c>
      <c r="B17" s="11" t="s">
        <v>24</v>
      </c>
      <c r="C17" s="11" t="s">
        <v>4</v>
      </c>
      <c r="D17" s="13">
        <v>1</v>
      </c>
      <c r="E17" s="13">
        <v>2000</v>
      </c>
      <c r="F17" s="13">
        <f>E17*D17</f>
        <v>2000</v>
      </c>
    </row>
    <row r="18" spans="1:6" ht="40.5">
      <c r="A18" s="14">
        <v>6</v>
      </c>
      <c r="B18" s="11" t="s">
        <v>25</v>
      </c>
      <c r="C18" s="11" t="s">
        <v>6</v>
      </c>
      <c r="D18" s="13">
        <v>34</v>
      </c>
      <c r="E18" s="13">
        <v>650</v>
      </c>
      <c r="F18" s="13">
        <f>E18*D18</f>
        <v>22100</v>
      </c>
    </row>
    <row r="19" spans="1:6">
      <c r="A19" s="14"/>
      <c r="B19" s="11"/>
      <c r="C19" s="12"/>
      <c r="D19" s="13"/>
      <c r="E19" s="13"/>
      <c r="F19" s="13"/>
    </row>
    <row r="20" spans="1:6">
      <c r="A20" s="14"/>
      <c r="B20" s="11"/>
      <c r="C20" s="12"/>
      <c r="D20" s="13"/>
      <c r="E20" s="13"/>
      <c r="F20" s="13"/>
    </row>
    <row r="21" spans="1:6">
      <c r="A21" s="14"/>
      <c r="B21" s="11"/>
      <c r="C21" s="12"/>
      <c r="D21" s="13"/>
      <c r="E21" s="13"/>
      <c r="F21" s="13"/>
    </row>
    <row r="22" spans="1:6">
      <c r="A22" s="14"/>
      <c r="B22" s="11"/>
      <c r="C22" s="12"/>
      <c r="D22" s="13"/>
      <c r="E22" s="13"/>
      <c r="F22" s="13"/>
    </row>
    <row r="23" spans="1:6">
      <c r="A23" s="14"/>
      <c r="B23" s="11"/>
      <c r="C23" s="12"/>
      <c r="D23" s="13"/>
      <c r="E23" s="13"/>
      <c r="F23" s="13"/>
    </row>
    <row r="24" spans="1:6" ht="21" thickBot="1">
      <c r="A24" s="14">
        <v>7</v>
      </c>
      <c r="B24" s="11" t="s">
        <v>26</v>
      </c>
      <c r="C24" s="11" t="s">
        <v>11</v>
      </c>
      <c r="D24" s="13">
        <v>10</v>
      </c>
      <c r="E24" s="13">
        <v>35</v>
      </c>
      <c r="F24" s="13">
        <f>E24*D24</f>
        <v>350</v>
      </c>
    </row>
    <row r="25" spans="1:6" ht="21" thickBot="1">
      <c r="A25" s="41" t="s">
        <v>17</v>
      </c>
      <c r="B25" s="42"/>
      <c r="C25" s="42"/>
      <c r="D25" s="42"/>
      <c r="E25" s="42"/>
      <c r="F25" s="42"/>
    </row>
    <row r="26" spans="1:6" ht="57" customHeight="1">
      <c r="A26" s="15">
        <v>1</v>
      </c>
      <c r="B26" s="11" t="s">
        <v>27</v>
      </c>
      <c r="C26" s="11" t="s">
        <v>4</v>
      </c>
      <c r="D26" s="13">
        <v>86</v>
      </c>
      <c r="E26" s="13">
        <v>60</v>
      </c>
      <c r="F26" s="13">
        <f t="shared" ref="F26:F31" si="1">E26*D26</f>
        <v>5160</v>
      </c>
    </row>
    <row r="27" spans="1:6">
      <c r="A27" s="15"/>
      <c r="B27" s="11"/>
      <c r="C27" s="11"/>
      <c r="D27" s="13"/>
      <c r="E27" s="13"/>
      <c r="F27" s="13"/>
    </row>
    <row r="28" spans="1:6">
      <c r="A28" s="15"/>
      <c r="B28" s="11"/>
      <c r="C28" s="11"/>
      <c r="D28" s="13"/>
      <c r="E28" s="13"/>
      <c r="F28" s="13"/>
    </row>
    <row r="29" spans="1:6" ht="60.75">
      <c r="A29" s="15">
        <v>2</v>
      </c>
      <c r="B29" s="11" t="s">
        <v>28</v>
      </c>
      <c r="C29" s="11" t="s">
        <v>6</v>
      </c>
      <c r="D29" s="13">
        <v>1.6</v>
      </c>
      <c r="E29" s="13">
        <v>200</v>
      </c>
      <c r="F29" s="13">
        <f t="shared" si="1"/>
        <v>320</v>
      </c>
    </row>
    <row r="30" spans="1:6" ht="40.5">
      <c r="A30" s="15">
        <v>3</v>
      </c>
      <c r="B30" s="11" t="s">
        <v>15</v>
      </c>
      <c r="C30" s="11" t="s">
        <v>7</v>
      </c>
      <c r="D30" s="13">
        <v>24</v>
      </c>
      <c r="E30" s="13">
        <v>40</v>
      </c>
      <c r="F30" s="13">
        <f t="shared" si="1"/>
        <v>960</v>
      </c>
    </row>
    <row r="31" spans="1:6" ht="41.25" thickBot="1">
      <c r="A31" s="15">
        <v>4</v>
      </c>
      <c r="B31" s="11" t="s">
        <v>16</v>
      </c>
      <c r="C31" s="11" t="s">
        <v>7</v>
      </c>
      <c r="D31" s="13">
        <v>2</v>
      </c>
      <c r="E31" s="13">
        <v>40</v>
      </c>
      <c r="F31" s="13">
        <f t="shared" si="1"/>
        <v>80</v>
      </c>
    </row>
    <row r="32" spans="1:6" ht="21" thickBot="1">
      <c r="A32" s="41" t="s">
        <v>8</v>
      </c>
      <c r="B32" s="42"/>
      <c r="C32" s="42"/>
      <c r="D32" s="42"/>
      <c r="E32" s="42"/>
      <c r="F32" s="42"/>
    </row>
    <row r="33" spans="1:9" ht="40.5">
      <c r="A33" s="15">
        <v>1</v>
      </c>
      <c r="B33" s="32" t="s">
        <v>9</v>
      </c>
      <c r="C33" s="32" t="s">
        <v>10</v>
      </c>
      <c r="D33" s="13">
        <v>1</v>
      </c>
      <c r="E33" s="13">
        <v>1000</v>
      </c>
      <c r="F33" s="13">
        <f t="shared" ref="F33:F35" si="2">E33*D33</f>
        <v>1000</v>
      </c>
    </row>
    <row r="34" spans="1:9">
      <c r="A34" s="15">
        <v>2</v>
      </c>
      <c r="B34" s="11" t="s">
        <v>29</v>
      </c>
      <c r="C34" s="11" t="s">
        <v>30</v>
      </c>
      <c r="D34" s="13">
        <v>2</v>
      </c>
      <c r="E34" s="13">
        <v>2000</v>
      </c>
      <c r="F34" s="13">
        <f t="shared" si="2"/>
        <v>4000</v>
      </c>
    </row>
    <row r="35" spans="1:9">
      <c r="A35" s="15">
        <v>3</v>
      </c>
      <c r="B35" s="11" t="s">
        <v>31</v>
      </c>
      <c r="C35" s="11" t="s">
        <v>32</v>
      </c>
      <c r="D35" s="13">
        <v>2</v>
      </c>
      <c r="E35" s="13">
        <v>1800</v>
      </c>
      <c r="F35" s="13">
        <f t="shared" si="2"/>
        <v>3600</v>
      </c>
    </row>
    <row r="36" spans="1:9">
      <c r="A36" s="16"/>
      <c r="B36" s="17"/>
      <c r="C36" s="18"/>
      <c r="D36" s="19"/>
      <c r="E36" s="20"/>
      <c r="F36" s="21"/>
      <c r="I36" s="22"/>
    </row>
    <row r="37" spans="1:9" ht="21" thickBot="1">
      <c r="A37" s="23"/>
      <c r="B37" s="24"/>
      <c r="C37" s="25"/>
      <c r="D37" s="26"/>
      <c r="E37" s="26"/>
      <c r="F37" s="27"/>
    </row>
    <row r="38" spans="1:9" ht="21" thickBot="1">
      <c r="A38" s="28"/>
      <c r="B38" s="29" t="s">
        <v>35</v>
      </c>
      <c r="C38" s="30"/>
      <c r="D38" s="31"/>
      <c r="E38" s="33"/>
      <c r="F38" s="34">
        <f>F7+F8+F9+F10+F11+F13+F15+F16+F17+F18+F24+F26+F29+F30+F31+F33+F34+F35</f>
        <v>60784.2</v>
      </c>
    </row>
    <row r="39" spans="1:9" hidden="1"/>
    <row r="40" spans="1:9" ht="21" hidden="1" thickBot="1"/>
    <row r="41" spans="1:9" hidden="1"/>
    <row r="42" spans="1:9" hidden="1"/>
    <row r="43" spans="1:9" hidden="1"/>
    <row r="44" spans="1:9" hidden="1"/>
    <row r="45" spans="1:9" hidden="1"/>
    <row r="46" spans="1:9" hidden="1"/>
    <row r="47" spans="1:9" hidden="1"/>
    <row r="48" spans="1:9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</sheetData>
  <mergeCells count="5">
    <mergeCell ref="A6:F6"/>
    <mergeCell ref="A1:F3"/>
    <mergeCell ref="A12:F12"/>
    <mergeCell ref="A25:F25"/>
    <mergeCell ref="A32:F32"/>
  </mergeCells>
  <phoneticPr fontId="28" type="noConversion"/>
  <pageMargins left="0.25" right="0.25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підрядника</vt:lpstr>
      <vt:lpstr>'на підрядника'!Область_печати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2025-03-28T10:51:19Z</cp:lastPrinted>
  <dcterms:created xsi:type="dcterms:W3CDTF">2021-09-30T07:44:11Z</dcterms:created>
  <dcterms:modified xsi:type="dcterms:W3CDTF">2025-09-08T10:33:06Z</dcterms:modified>
</cp:coreProperties>
</file>