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Офис1\OneDrive\Desktop\Саша 2025\Сметы\22-09-25\"/>
    </mc:Choice>
  </mc:AlternateContent>
  <xr:revisionPtr revIDLastSave="0" documentId="13_ncr:1_{8148A222-A96D-43E7-8925-76CB2958CE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 Перелік будівельних робіт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26" i="2"/>
  <c r="G7" i="2"/>
  <c r="G10" i="2"/>
  <c r="G11" i="2"/>
  <c r="G14" i="2"/>
  <c r="G15" i="2"/>
  <c r="G16" i="2"/>
  <c r="G17" i="2"/>
  <c r="G18" i="2"/>
  <c r="G19" i="2"/>
  <c r="G20" i="2"/>
  <c r="G21" i="2"/>
  <c r="G22" i="2"/>
  <c r="G24" i="2"/>
  <c r="G25" i="2"/>
  <c r="G27" i="2" s="1"/>
  <c r="G29" i="2"/>
  <c r="G30" i="2"/>
  <c r="G31" i="2" s="1"/>
  <c r="G33" i="2"/>
  <c r="G34" i="2"/>
  <c r="G35" i="2"/>
  <c r="G38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3" i="2"/>
  <c r="G54" i="2"/>
  <c r="G55" i="2"/>
  <c r="G8" i="2" l="1"/>
  <c r="G56" i="2"/>
  <c r="G36" i="2"/>
  <c r="G12" i="2"/>
  <c r="G58" i="2" l="1"/>
</calcChain>
</file>

<file path=xl/sharedStrings.xml><?xml version="1.0" encoding="utf-8"?>
<sst xmlns="http://schemas.openxmlformats.org/spreadsheetml/2006/main" count="102" uniqueCount="72">
  <si>
    <t>№</t>
  </si>
  <si>
    <t>Фронт робіт</t>
  </si>
  <si>
    <t>Од. змін.</t>
  </si>
  <si>
    <t>Кількість</t>
  </si>
  <si>
    <t>Земляні та бетонні</t>
  </si>
  <si>
    <t>Розробка ґрунту вручну</t>
  </si>
  <si>
    <t>м³</t>
  </si>
  <si>
    <t>Бетонування цоколя стіна 200мм з армуванням та опалубкою</t>
  </si>
  <si>
    <t>м³/м.п</t>
  </si>
  <si>
    <t>100/500</t>
  </si>
  <si>
    <t>Стінові та фасадні роботи</t>
  </si>
  <si>
    <t>Монтаж сендвіч-панелей (до 4 м)</t>
  </si>
  <si>
    <t>м²</t>
  </si>
  <si>
    <t>Монтаж сендвіч-панелей (до 20 м)</t>
  </si>
  <si>
    <t>Підлоги</t>
  </si>
  <si>
    <t>Укладання поліетиленової плівки</t>
  </si>
  <si>
    <t>Армування підлоги сіткою 100×100</t>
  </si>
  <si>
    <t>Влаштування цементної стяжки 70 мм</t>
  </si>
  <si>
    <t>Ґрунтування підлог</t>
  </si>
  <si>
    <t>Гідроізоляція підлоги СР65</t>
  </si>
  <si>
    <t>Облицювання підлог плиткою 300×300</t>
  </si>
  <si>
    <t>Монтаж ПВХ плінтусів</t>
  </si>
  <si>
    <t>м.п</t>
  </si>
  <si>
    <t>Стіни</t>
  </si>
  <si>
    <t>Стелі</t>
  </si>
  <si>
    <t>Стелі Армстронг</t>
  </si>
  <si>
    <t>Рейкові алюмінієві стелі</t>
  </si>
  <si>
    <t>Отвори</t>
  </si>
  <si>
    <t>Монтаж дверей МДФ</t>
  </si>
  <si>
    <t>шт</t>
  </si>
  <si>
    <t>Монтаж наличників МДФ</t>
  </si>
  <si>
    <t>Встановлення замку</t>
  </si>
  <si>
    <t>Електромонтаж</t>
  </si>
  <si>
    <t>Прокладка гофротруби</t>
  </si>
  <si>
    <t>Монтаж розпаювальних коробок</t>
  </si>
  <si>
    <t>Монтаж настановних коробок</t>
  </si>
  <si>
    <t>Монтаж розеток та вимикачів</t>
  </si>
  <si>
    <t>Монтаж LED світильників 600×600</t>
  </si>
  <si>
    <t>Монтаж автоматів</t>
  </si>
  <si>
    <t>Сантехнічні роботи</t>
  </si>
  <si>
    <t>м</t>
  </si>
  <si>
    <t>Монтаж трапів</t>
  </si>
  <si>
    <t>Монтаж змішувачів</t>
  </si>
  <si>
    <t>Установка унітазів</t>
  </si>
  <si>
    <t>Встановлення умивальників</t>
  </si>
  <si>
    <t>Встановлення бойлерів</t>
  </si>
  <si>
    <t>Влаштування г/к перегородок з обшивкою з 2х сторін ламінованим гіпсокартоном зі звукоізоляцією</t>
  </si>
  <si>
    <t>Обмазувальна гідроізоляція стін СР65</t>
  </si>
  <si>
    <t>Облицювання стін плиткою 250х400</t>
  </si>
  <si>
    <t>Укладання на підлогу пінополістиролу (стеродура)</t>
  </si>
  <si>
    <t>Затягування кабелю в гофру</t>
  </si>
  <si>
    <t>Монтаж щитків вбудованих в г/к</t>
  </si>
  <si>
    <t>Прокладання трубопроводів каналізації ф50мм</t>
  </si>
  <si>
    <t>Прокладання трубопроводів каналізації ф110мм</t>
  </si>
  <si>
    <t>Прокладання трубопроводів водопостачання ф20мм</t>
  </si>
  <si>
    <t>РАЗОМ Сантехнічні роботи</t>
  </si>
  <si>
    <t>РАЗОМ Електромонтаж</t>
  </si>
  <si>
    <t>РАЗОМ Отвори</t>
  </si>
  <si>
    <t>РАЗОМ Стеля</t>
  </si>
  <si>
    <t>РАЗОМ Стіни</t>
  </si>
  <si>
    <t>РАЗОМ Підлоги</t>
  </si>
  <si>
    <t>РАЗОМ Стінові та фасадні роботи</t>
  </si>
  <si>
    <t>РАЗОМ Земляні та бетонні</t>
  </si>
  <si>
    <t xml:space="preserve"> УСЕГО Середньоринкові ціни на вартість робіт </t>
  </si>
  <si>
    <t>менеджер (управитель) з постачання</t>
  </si>
  <si>
    <t>Карім Саідов</t>
  </si>
  <si>
    <t>+38 097 429 8124 Viber, WhatsApp, Telegram</t>
  </si>
  <si>
    <t>ел.пошта: npfsvplus@gmail.com</t>
  </si>
  <si>
    <t>ТОВ «КОМПАНІЯ «НПФ СВ-ПЛЮС» ЄДРПОУ 41396297</t>
  </si>
  <si>
    <t xml:space="preserve">Комерційна пропозиція: Перелік будівельних робіт </t>
  </si>
  <si>
    <t>Ціна/од.          без ПДВ</t>
  </si>
  <si>
    <t>Разом                       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</si>
</sst>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3" fillId="0" borderId="0" xfId="1"/>
    <xf numFmtId="3" fontId="4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pfsvpl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BCB-51B3-462B-AFA2-0C98F861326E}">
  <sheetPr>
    <tabColor rgb="FF002060"/>
  </sheetPr>
  <dimension ref="B1:H64"/>
  <sheetViews>
    <sheetView tabSelected="1" workbookViewId="0">
      <pane xSplit="5" ySplit="5" topLeftCell="F40" activePane="bottomRight" state="frozen"/>
      <selection pane="topRight" activeCell="F1" sqref="F1"/>
      <selection pane="bottomLeft" activeCell="A7" sqref="A7"/>
      <selection pane="bottomRight" activeCell="K46" sqref="K46"/>
    </sheetView>
  </sheetViews>
  <sheetFormatPr defaultRowHeight="15" x14ac:dyDescent="0.25"/>
  <cols>
    <col min="1" max="1" width="1.42578125" customWidth="1"/>
    <col min="2" max="2" width="4.7109375" customWidth="1"/>
    <col min="3" max="3" width="54.85546875" customWidth="1"/>
    <col min="4" max="16" width="11.7109375" customWidth="1"/>
  </cols>
  <sheetData>
    <row r="1" spans="2:8" ht="3" customHeight="1" x14ac:dyDescent="0.25"/>
    <row r="2" spans="2:8" x14ac:dyDescent="0.25">
      <c r="B2" s="1"/>
      <c r="C2" s="26" t="s">
        <v>69</v>
      </c>
      <c r="D2" s="26"/>
      <c r="E2" s="26"/>
      <c r="F2" s="25"/>
      <c r="G2" s="25"/>
    </row>
    <row r="3" spans="2:8" ht="29.1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70</v>
      </c>
      <c r="G3" s="4" t="s">
        <v>71</v>
      </c>
    </row>
    <row r="4" spans="2:8" ht="3" customHeight="1" x14ac:dyDescent="0.25">
      <c r="F4" s="11"/>
      <c r="G4" s="11"/>
    </row>
    <row r="5" spans="2:8" ht="17.100000000000001" customHeight="1" x14ac:dyDescent="0.25">
      <c r="B5" s="5"/>
      <c r="C5" s="6" t="s">
        <v>4</v>
      </c>
      <c r="D5" s="8"/>
      <c r="E5" s="8"/>
      <c r="F5" s="8"/>
      <c r="G5" s="7"/>
    </row>
    <row r="6" spans="2:8" ht="17.100000000000001" customHeight="1" x14ac:dyDescent="0.25">
      <c r="B6" s="8">
        <v>1</v>
      </c>
      <c r="C6" s="7" t="s">
        <v>5</v>
      </c>
      <c r="D6" s="8" t="s">
        <v>6</v>
      </c>
      <c r="E6" s="8">
        <v>200</v>
      </c>
      <c r="F6" s="8"/>
      <c r="G6" s="17">
        <f>E6*F6</f>
        <v>0</v>
      </c>
      <c r="H6" s="13"/>
    </row>
    <row r="7" spans="2:8" ht="17.100000000000001" customHeight="1" x14ac:dyDescent="0.25">
      <c r="B7" s="8">
        <v>2</v>
      </c>
      <c r="C7" s="7" t="s">
        <v>7</v>
      </c>
      <c r="D7" s="8" t="s">
        <v>8</v>
      </c>
      <c r="E7" s="8" t="s">
        <v>9</v>
      </c>
      <c r="F7" s="18"/>
      <c r="G7" s="17">
        <f>F7*100</f>
        <v>0</v>
      </c>
      <c r="H7" s="13"/>
    </row>
    <row r="8" spans="2:8" ht="17.100000000000001" customHeight="1" x14ac:dyDescent="0.25">
      <c r="B8" s="8"/>
      <c r="C8" s="21" t="s">
        <v>62</v>
      </c>
      <c r="D8" s="4"/>
      <c r="E8" s="4"/>
      <c r="F8" s="22"/>
      <c r="G8" s="22">
        <f>SUM(G6:G7)</f>
        <v>0</v>
      </c>
      <c r="H8" s="13"/>
    </row>
    <row r="9" spans="2:8" ht="17.100000000000001" customHeight="1" x14ac:dyDescent="0.25">
      <c r="B9" s="5"/>
      <c r="C9" s="6" t="s">
        <v>10</v>
      </c>
      <c r="D9" s="8"/>
      <c r="E9" s="8"/>
      <c r="F9" s="8"/>
      <c r="G9" s="7"/>
    </row>
    <row r="10" spans="2:8" ht="17.100000000000001" customHeight="1" x14ac:dyDescent="0.25">
      <c r="B10" s="8">
        <v>3</v>
      </c>
      <c r="C10" s="7" t="s">
        <v>11</v>
      </c>
      <c r="D10" s="8" t="s">
        <v>12</v>
      </c>
      <c r="E10" s="8">
        <v>500</v>
      </c>
      <c r="F10" s="8"/>
      <c r="G10" s="17">
        <f>E10*F10</f>
        <v>0</v>
      </c>
      <c r="H10" s="13"/>
    </row>
    <row r="11" spans="2:8" ht="17.100000000000001" customHeight="1" x14ac:dyDescent="0.25">
      <c r="B11" s="8">
        <v>4</v>
      </c>
      <c r="C11" s="7" t="s">
        <v>13</v>
      </c>
      <c r="D11" s="8" t="s">
        <v>12</v>
      </c>
      <c r="E11" s="8">
        <v>1000</v>
      </c>
      <c r="F11" s="8"/>
      <c r="G11" s="17">
        <f>E11*F11</f>
        <v>0</v>
      </c>
      <c r="H11" s="13"/>
    </row>
    <row r="12" spans="2:8" ht="17.100000000000001" customHeight="1" x14ac:dyDescent="0.25">
      <c r="B12" s="8"/>
      <c r="C12" s="21" t="s">
        <v>61</v>
      </c>
      <c r="D12" s="4"/>
      <c r="E12" s="4"/>
      <c r="F12" s="22"/>
      <c r="G12" s="22">
        <f>SUM(G10:G11)</f>
        <v>0</v>
      </c>
      <c r="H12" s="13"/>
    </row>
    <row r="13" spans="2:8" ht="17.100000000000001" customHeight="1" x14ac:dyDescent="0.25">
      <c r="B13" s="5"/>
      <c r="C13" s="6" t="s">
        <v>14</v>
      </c>
      <c r="D13" s="8"/>
      <c r="E13" s="8"/>
      <c r="F13" s="8"/>
      <c r="G13" s="7"/>
    </row>
    <row r="14" spans="2:8" ht="17.100000000000001" customHeight="1" x14ac:dyDescent="0.25">
      <c r="B14" s="8">
        <v>5</v>
      </c>
      <c r="C14" s="7" t="s">
        <v>15</v>
      </c>
      <c r="D14" s="8" t="s">
        <v>12</v>
      </c>
      <c r="E14" s="8">
        <v>1000</v>
      </c>
      <c r="F14" s="8"/>
      <c r="G14" s="17">
        <f t="shared" ref="G14:G21" si="0">E14*F14</f>
        <v>0</v>
      </c>
      <c r="H14" s="13"/>
    </row>
    <row r="15" spans="2:8" ht="17.100000000000001" customHeight="1" x14ac:dyDescent="0.25">
      <c r="B15" s="8">
        <v>6</v>
      </c>
      <c r="C15" s="7" t="s">
        <v>49</v>
      </c>
      <c r="D15" s="8" t="s">
        <v>12</v>
      </c>
      <c r="E15" s="8">
        <v>1000</v>
      </c>
      <c r="F15" s="8"/>
      <c r="G15" s="17">
        <f t="shared" si="0"/>
        <v>0</v>
      </c>
      <c r="H15" s="13"/>
    </row>
    <row r="16" spans="2:8" ht="17.100000000000001" customHeight="1" x14ac:dyDescent="0.25">
      <c r="B16" s="8">
        <v>7</v>
      </c>
      <c r="C16" s="7" t="s">
        <v>16</v>
      </c>
      <c r="D16" s="8" t="s">
        <v>12</v>
      </c>
      <c r="E16" s="8">
        <v>1000</v>
      </c>
      <c r="F16" s="8"/>
      <c r="G16" s="17">
        <f t="shared" si="0"/>
        <v>0</v>
      </c>
      <c r="H16" s="13"/>
    </row>
    <row r="17" spans="2:8" ht="17.100000000000001" customHeight="1" x14ac:dyDescent="0.25">
      <c r="B17" s="8">
        <v>8</v>
      </c>
      <c r="C17" s="7" t="s">
        <v>17</v>
      </c>
      <c r="D17" s="8" t="s">
        <v>12</v>
      </c>
      <c r="E17" s="8">
        <v>1000</v>
      </c>
      <c r="F17" s="8"/>
      <c r="G17" s="17">
        <f t="shared" si="0"/>
        <v>0</v>
      </c>
      <c r="H17" s="13"/>
    </row>
    <row r="18" spans="2:8" ht="17.100000000000001" customHeight="1" x14ac:dyDescent="0.25">
      <c r="B18" s="8">
        <v>9</v>
      </c>
      <c r="C18" s="7" t="s">
        <v>18</v>
      </c>
      <c r="D18" s="8" t="s">
        <v>12</v>
      </c>
      <c r="E18" s="8">
        <v>1000</v>
      </c>
      <c r="F18" s="8"/>
      <c r="G18" s="17">
        <f t="shared" si="0"/>
        <v>0</v>
      </c>
      <c r="H18" s="13"/>
    </row>
    <row r="19" spans="2:8" ht="17.100000000000001" customHeight="1" x14ac:dyDescent="0.25">
      <c r="B19" s="8">
        <v>10</v>
      </c>
      <c r="C19" s="7" t="s">
        <v>19</v>
      </c>
      <c r="D19" s="8" t="s">
        <v>12</v>
      </c>
      <c r="E19" s="8">
        <v>100</v>
      </c>
      <c r="F19" s="8"/>
      <c r="G19" s="17">
        <f t="shared" si="0"/>
        <v>0</v>
      </c>
      <c r="H19" s="13"/>
    </row>
    <row r="20" spans="2:8" ht="17.100000000000001" customHeight="1" x14ac:dyDescent="0.25">
      <c r="B20" s="8">
        <v>11</v>
      </c>
      <c r="C20" s="7" t="s">
        <v>20</v>
      </c>
      <c r="D20" s="8" t="s">
        <v>12</v>
      </c>
      <c r="E20" s="8">
        <v>1000</v>
      </c>
      <c r="F20" s="8"/>
      <c r="G20" s="17">
        <f t="shared" si="0"/>
        <v>0</v>
      </c>
      <c r="H20" s="13"/>
    </row>
    <row r="21" spans="2:8" ht="17.100000000000001" customHeight="1" x14ac:dyDescent="0.25">
      <c r="B21" s="8">
        <v>12</v>
      </c>
      <c r="C21" s="7" t="s">
        <v>21</v>
      </c>
      <c r="D21" s="8" t="s">
        <v>22</v>
      </c>
      <c r="E21" s="8">
        <v>800</v>
      </c>
      <c r="F21" s="8"/>
      <c r="G21" s="17">
        <f t="shared" si="0"/>
        <v>0</v>
      </c>
      <c r="H21" s="13"/>
    </row>
    <row r="22" spans="2:8" ht="17.100000000000001" customHeight="1" x14ac:dyDescent="0.25">
      <c r="B22" s="8"/>
      <c r="C22" s="21" t="s">
        <v>60</v>
      </c>
      <c r="D22" s="4"/>
      <c r="E22" s="4"/>
      <c r="F22" s="22"/>
      <c r="G22" s="22">
        <f>SUM(G14:G21)</f>
        <v>0</v>
      </c>
      <c r="H22" s="13"/>
    </row>
    <row r="23" spans="2:8" ht="17.100000000000001" customHeight="1" x14ac:dyDescent="0.25">
      <c r="B23" s="5"/>
      <c r="C23" s="6" t="s">
        <v>23</v>
      </c>
      <c r="D23" s="8"/>
      <c r="E23" s="8"/>
      <c r="F23" s="8"/>
      <c r="G23" s="7"/>
    </row>
    <row r="24" spans="2:8" ht="26.25" customHeight="1" x14ac:dyDescent="0.25">
      <c r="B24" s="8">
        <v>13</v>
      </c>
      <c r="C24" s="14" t="s">
        <v>46</v>
      </c>
      <c r="D24" s="8" t="s">
        <v>12</v>
      </c>
      <c r="E24" s="8">
        <v>1000</v>
      </c>
      <c r="F24" s="8"/>
      <c r="G24" s="17">
        <f>E24*F24</f>
        <v>0</v>
      </c>
      <c r="H24" s="13"/>
    </row>
    <row r="25" spans="2:8" ht="17.100000000000001" customHeight="1" x14ac:dyDescent="0.25">
      <c r="B25" s="8">
        <v>14</v>
      </c>
      <c r="C25" s="14" t="s">
        <v>47</v>
      </c>
      <c r="D25" s="8" t="s">
        <v>12</v>
      </c>
      <c r="E25" s="8">
        <v>100</v>
      </c>
      <c r="F25" s="8"/>
      <c r="G25" s="17">
        <f>E25*F25</f>
        <v>0</v>
      </c>
      <c r="H25" s="13"/>
    </row>
    <row r="26" spans="2:8" ht="17.100000000000001" customHeight="1" x14ac:dyDescent="0.25">
      <c r="B26" s="8">
        <v>15</v>
      </c>
      <c r="C26" s="14" t="s">
        <v>48</v>
      </c>
      <c r="D26" s="8" t="s">
        <v>12</v>
      </c>
      <c r="E26" s="8">
        <v>200</v>
      </c>
      <c r="F26" s="8"/>
      <c r="G26" s="17">
        <f>E26*F26</f>
        <v>0</v>
      </c>
      <c r="H26" s="13"/>
    </row>
    <row r="27" spans="2:8" ht="17.100000000000001" customHeight="1" x14ac:dyDescent="0.25">
      <c r="B27" s="8"/>
      <c r="C27" s="21" t="s">
        <v>59</v>
      </c>
      <c r="D27" s="4"/>
      <c r="E27" s="4"/>
      <c r="F27" s="22"/>
      <c r="G27" s="22">
        <f>SUM(G24:G26)</f>
        <v>0</v>
      </c>
      <c r="H27" s="13"/>
    </row>
    <row r="28" spans="2:8" ht="17.100000000000001" customHeight="1" x14ac:dyDescent="0.25">
      <c r="B28" s="5"/>
      <c r="C28" s="6" t="s">
        <v>24</v>
      </c>
      <c r="D28" s="8"/>
      <c r="E28" s="8"/>
      <c r="F28" s="8"/>
      <c r="G28" s="7"/>
    </row>
    <row r="29" spans="2:8" ht="17.100000000000001" customHeight="1" x14ac:dyDescent="0.25">
      <c r="B29" s="8">
        <v>16</v>
      </c>
      <c r="C29" s="7" t="s">
        <v>25</v>
      </c>
      <c r="D29" s="8" t="s">
        <v>12</v>
      </c>
      <c r="E29" s="8">
        <v>1000</v>
      </c>
      <c r="F29" s="8"/>
      <c r="G29" s="17">
        <f>E29*F29</f>
        <v>0</v>
      </c>
      <c r="H29" s="13"/>
    </row>
    <row r="30" spans="2:8" ht="17.100000000000001" customHeight="1" x14ac:dyDescent="0.25">
      <c r="B30" s="8">
        <v>17</v>
      </c>
      <c r="C30" s="7" t="s">
        <v>26</v>
      </c>
      <c r="D30" s="8" t="s">
        <v>12</v>
      </c>
      <c r="E30" s="8">
        <v>100</v>
      </c>
      <c r="F30" s="8"/>
      <c r="G30" s="17">
        <f>E30*F30</f>
        <v>0</v>
      </c>
      <c r="H30" s="13"/>
    </row>
    <row r="31" spans="2:8" ht="17.100000000000001" customHeight="1" x14ac:dyDescent="0.25">
      <c r="B31" s="8"/>
      <c r="C31" s="21" t="s">
        <v>58</v>
      </c>
      <c r="D31" s="4"/>
      <c r="E31" s="4"/>
      <c r="F31" s="22"/>
      <c r="G31" s="22">
        <f>SUM(G29:G30)</f>
        <v>0</v>
      </c>
      <c r="H31" s="13"/>
    </row>
    <row r="32" spans="2:8" ht="17.100000000000001" customHeight="1" x14ac:dyDescent="0.25">
      <c r="B32" s="5"/>
      <c r="C32" s="6" t="s">
        <v>27</v>
      </c>
      <c r="D32" s="8"/>
      <c r="E32" s="8"/>
      <c r="F32" s="8"/>
      <c r="G32" s="7"/>
    </row>
    <row r="33" spans="2:8" ht="17.100000000000001" customHeight="1" x14ac:dyDescent="0.25">
      <c r="B33" s="8">
        <v>18</v>
      </c>
      <c r="C33" s="7" t="s">
        <v>28</v>
      </c>
      <c r="D33" s="8" t="s">
        <v>29</v>
      </c>
      <c r="E33" s="8">
        <v>20</v>
      </c>
      <c r="F33" s="18"/>
      <c r="G33" s="17">
        <f>E33*F33</f>
        <v>0</v>
      </c>
      <c r="H33" s="13"/>
    </row>
    <row r="34" spans="2:8" ht="17.100000000000001" customHeight="1" x14ac:dyDescent="0.25">
      <c r="B34" s="8">
        <v>19</v>
      </c>
      <c r="C34" s="7" t="s">
        <v>30</v>
      </c>
      <c r="D34" s="8" t="s">
        <v>22</v>
      </c>
      <c r="E34" s="8">
        <v>100</v>
      </c>
      <c r="F34" s="8"/>
      <c r="G34" s="17">
        <f>E34*F34</f>
        <v>0</v>
      </c>
      <c r="H34" s="13"/>
    </row>
    <row r="35" spans="2:8" ht="17.100000000000001" customHeight="1" x14ac:dyDescent="0.25">
      <c r="B35" s="8">
        <v>20</v>
      </c>
      <c r="C35" s="7" t="s">
        <v>31</v>
      </c>
      <c r="D35" s="8" t="s">
        <v>29</v>
      </c>
      <c r="E35" s="8">
        <v>20</v>
      </c>
      <c r="F35" s="8"/>
      <c r="G35" s="17">
        <f>E35*F35</f>
        <v>0</v>
      </c>
      <c r="H35" s="13"/>
    </row>
    <row r="36" spans="2:8" ht="17.100000000000001" customHeight="1" x14ac:dyDescent="0.25">
      <c r="B36" s="8"/>
      <c r="C36" s="21" t="s">
        <v>57</v>
      </c>
      <c r="D36" s="4"/>
      <c r="E36" s="4"/>
      <c r="F36" s="22"/>
      <c r="G36" s="22">
        <f>SUM(G33:G35)</f>
        <v>0</v>
      </c>
      <c r="H36" s="13"/>
    </row>
    <row r="37" spans="2:8" ht="17.100000000000001" customHeight="1" x14ac:dyDescent="0.25">
      <c r="B37" s="5"/>
      <c r="C37" s="6" t="s">
        <v>32</v>
      </c>
      <c r="D37" s="8"/>
      <c r="E37" s="8"/>
      <c r="F37" s="8"/>
      <c r="G37" s="7"/>
    </row>
    <row r="38" spans="2:8" ht="17.100000000000001" customHeight="1" x14ac:dyDescent="0.25">
      <c r="B38" s="8">
        <v>21</v>
      </c>
      <c r="C38" s="7" t="s">
        <v>33</v>
      </c>
      <c r="D38" s="8" t="s">
        <v>22</v>
      </c>
      <c r="E38" s="8">
        <v>2000</v>
      </c>
      <c r="F38" s="8"/>
      <c r="G38" s="17">
        <f t="shared" ref="G38:G45" si="1">E38*F38</f>
        <v>0</v>
      </c>
      <c r="H38" s="13"/>
    </row>
    <row r="39" spans="2:8" ht="17.100000000000001" customHeight="1" x14ac:dyDescent="0.25">
      <c r="B39" s="8">
        <v>22</v>
      </c>
      <c r="C39" s="7" t="s">
        <v>50</v>
      </c>
      <c r="D39" s="8" t="s">
        <v>22</v>
      </c>
      <c r="E39" s="8">
        <v>2000</v>
      </c>
      <c r="F39" s="8"/>
      <c r="G39" s="17">
        <f t="shared" si="1"/>
        <v>0</v>
      </c>
      <c r="H39" s="13"/>
    </row>
    <row r="40" spans="2:8" ht="17.100000000000001" customHeight="1" x14ac:dyDescent="0.25">
      <c r="B40" s="8">
        <v>23</v>
      </c>
      <c r="C40" s="7" t="s">
        <v>34</v>
      </c>
      <c r="D40" s="8" t="s">
        <v>29</v>
      </c>
      <c r="E40" s="8">
        <v>100</v>
      </c>
      <c r="F40" s="8"/>
      <c r="G40" s="17">
        <f t="shared" si="1"/>
        <v>0</v>
      </c>
      <c r="H40" s="13"/>
    </row>
    <row r="41" spans="2:8" ht="17.100000000000001" customHeight="1" x14ac:dyDescent="0.25">
      <c r="B41" s="8">
        <v>24</v>
      </c>
      <c r="C41" s="7" t="s">
        <v>35</v>
      </c>
      <c r="D41" s="8" t="s">
        <v>29</v>
      </c>
      <c r="E41" s="8">
        <v>200</v>
      </c>
      <c r="F41" s="8"/>
      <c r="G41" s="17">
        <f t="shared" si="1"/>
        <v>0</v>
      </c>
      <c r="H41" s="13"/>
    </row>
    <row r="42" spans="2:8" ht="17.100000000000001" customHeight="1" x14ac:dyDescent="0.25">
      <c r="B42" s="8">
        <v>25</v>
      </c>
      <c r="C42" s="7" t="s">
        <v>36</v>
      </c>
      <c r="D42" s="8" t="s">
        <v>29</v>
      </c>
      <c r="E42" s="8">
        <v>200</v>
      </c>
      <c r="F42" s="8"/>
      <c r="G42" s="17">
        <f t="shared" si="1"/>
        <v>0</v>
      </c>
      <c r="H42" s="13"/>
    </row>
    <row r="43" spans="2:8" ht="17.100000000000001" customHeight="1" x14ac:dyDescent="0.25">
      <c r="B43" s="8">
        <v>26</v>
      </c>
      <c r="C43" s="7" t="s">
        <v>37</v>
      </c>
      <c r="D43" s="8" t="s">
        <v>29</v>
      </c>
      <c r="E43" s="8">
        <v>100</v>
      </c>
      <c r="F43" s="8"/>
      <c r="G43" s="17">
        <f t="shared" si="1"/>
        <v>0</v>
      </c>
      <c r="H43" s="13"/>
    </row>
    <row r="44" spans="2:8" ht="17.100000000000001" customHeight="1" x14ac:dyDescent="0.25">
      <c r="B44" s="8">
        <v>27</v>
      </c>
      <c r="C44" s="7" t="s">
        <v>51</v>
      </c>
      <c r="D44" s="8" t="s">
        <v>29</v>
      </c>
      <c r="E44" s="8">
        <v>5</v>
      </c>
      <c r="F44" s="18"/>
      <c r="G44" s="17">
        <f t="shared" si="1"/>
        <v>0</v>
      </c>
      <c r="H44" s="13"/>
    </row>
    <row r="45" spans="2:8" ht="17.100000000000001" customHeight="1" x14ac:dyDescent="0.25">
      <c r="B45" s="8">
        <v>28</v>
      </c>
      <c r="C45" s="7" t="s">
        <v>38</v>
      </c>
      <c r="D45" s="8" t="s">
        <v>29</v>
      </c>
      <c r="E45" s="8">
        <v>60</v>
      </c>
      <c r="F45" s="8"/>
      <c r="G45" s="17">
        <f t="shared" si="1"/>
        <v>0</v>
      </c>
      <c r="H45" s="13"/>
    </row>
    <row r="46" spans="2:8" ht="17.100000000000001" customHeight="1" x14ac:dyDescent="0.25">
      <c r="B46" s="8"/>
      <c r="C46" s="21" t="s">
        <v>56</v>
      </c>
      <c r="D46" s="4"/>
      <c r="E46" s="4"/>
      <c r="F46" s="22"/>
      <c r="G46" s="22">
        <f>SUM(G38:G45)</f>
        <v>0</v>
      </c>
      <c r="H46" s="13"/>
    </row>
    <row r="47" spans="2:8" ht="17.100000000000001" customHeight="1" x14ac:dyDescent="0.25">
      <c r="B47" s="5"/>
      <c r="C47" s="6" t="s">
        <v>39</v>
      </c>
      <c r="D47" s="8"/>
      <c r="E47" s="8"/>
      <c r="F47" s="8"/>
      <c r="G47" s="7"/>
    </row>
    <row r="48" spans="2:8" ht="17.100000000000001" customHeight="1" x14ac:dyDescent="0.25">
      <c r="B48" s="8">
        <v>29</v>
      </c>
      <c r="C48" s="14" t="s">
        <v>52</v>
      </c>
      <c r="D48" s="8" t="s">
        <v>40</v>
      </c>
      <c r="E48" s="8">
        <v>50</v>
      </c>
      <c r="F48" s="8"/>
      <c r="G48" s="17">
        <f t="shared" ref="G48:G55" si="2">E48*F48</f>
        <v>0</v>
      </c>
      <c r="H48" s="13"/>
    </row>
    <row r="49" spans="2:8" ht="17.100000000000001" customHeight="1" x14ac:dyDescent="0.25">
      <c r="B49" s="8">
        <v>30</v>
      </c>
      <c r="C49" s="14" t="s">
        <v>53</v>
      </c>
      <c r="D49" s="8" t="s">
        <v>40</v>
      </c>
      <c r="E49" s="8">
        <v>50</v>
      </c>
      <c r="F49" s="8"/>
      <c r="G49" s="17">
        <f t="shared" si="2"/>
        <v>0</v>
      </c>
      <c r="H49" s="13"/>
    </row>
    <row r="50" spans="2:8" ht="17.100000000000001" customHeight="1" x14ac:dyDescent="0.25">
      <c r="B50" s="8">
        <v>31</v>
      </c>
      <c r="C50" s="14" t="s">
        <v>54</v>
      </c>
      <c r="D50" s="8" t="s">
        <v>40</v>
      </c>
      <c r="E50" s="8">
        <v>100</v>
      </c>
      <c r="F50" s="8"/>
      <c r="G50" s="17">
        <f t="shared" si="2"/>
        <v>0</v>
      </c>
      <c r="H50" s="13"/>
    </row>
    <row r="51" spans="2:8" ht="17.100000000000001" customHeight="1" x14ac:dyDescent="0.25">
      <c r="B51" s="8">
        <v>32</v>
      </c>
      <c r="C51" s="14" t="s">
        <v>41</v>
      </c>
      <c r="D51" s="8" t="s">
        <v>29</v>
      </c>
      <c r="E51" s="8">
        <v>20</v>
      </c>
      <c r="F51" s="8"/>
      <c r="G51" s="17">
        <f t="shared" si="2"/>
        <v>0</v>
      </c>
      <c r="H51" s="13"/>
    </row>
    <row r="52" spans="2:8" ht="17.100000000000001" customHeight="1" x14ac:dyDescent="0.25">
      <c r="B52" s="8">
        <v>33</v>
      </c>
      <c r="C52" s="14" t="s">
        <v>42</v>
      </c>
      <c r="D52" s="8" t="s">
        <v>29</v>
      </c>
      <c r="E52" s="8">
        <v>25</v>
      </c>
      <c r="F52" s="8"/>
      <c r="G52" s="17">
        <f t="shared" si="2"/>
        <v>0</v>
      </c>
      <c r="H52" s="13"/>
    </row>
    <row r="53" spans="2:8" ht="17.100000000000001" customHeight="1" x14ac:dyDescent="0.25">
      <c r="B53" s="8">
        <v>34</v>
      </c>
      <c r="C53" s="14" t="s">
        <v>43</v>
      </c>
      <c r="D53" s="8" t="s">
        <v>29</v>
      </c>
      <c r="E53" s="8">
        <v>15</v>
      </c>
      <c r="F53" s="18"/>
      <c r="G53" s="17">
        <f t="shared" si="2"/>
        <v>0</v>
      </c>
      <c r="H53" s="13"/>
    </row>
    <row r="54" spans="2:8" ht="17.100000000000001" customHeight="1" x14ac:dyDescent="0.25">
      <c r="B54" s="8">
        <v>35</v>
      </c>
      <c r="C54" s="14" t="s">
        <v>44</v>
      </c>
      <c r="D54" s="8" t="s">
        <v>29</v>
      </c>
      <c r="E54" s="8">
        <v>15</v>
      </c>
      <c r="F54" s="8"/>
      <c r="G54" s="17">
        <f t="shared" si="2"/>
        <v>0</v>
      </c>
      <c r="H54" s="13"/>
    </row>
    <row r="55" spans="2:8" ht="17.100000000000001" customHeight="1" x14ac:dyDescent="0.25">
      <c r="B55" s="9">
        <v>36</v>
      </c>
      <c r="C55" s="14" t="s">
        <v>45</v>
      </c>
      <c r="D55" s="9" t="s">
        <v>29</v>
      </c>
      <c r="E55" s="9">
        <v>10</v>
      </c>
      <c r="F55" s="19"/>
      <c r="G55" s="20">
        <f t="shared" si="2"/>
        <v>0</v>
      </c>
      <c r="H55" s="13"/>
    </row>
    <row r="56" spans="2:8" ht="17.100000000000001" customHeight="1" x14ac:dyDescent="0.25">
      <c r="B56" s="15"/>
      <c r="C56" s="21" t="s">
        <v>55</v>
      </c>
      <c r="D56" s="4"/>
      <c r="E56" s="4"/>
      <c r="F56" s="22"/>
      <c r="G56" s="22">
        <f>SUM(G48:G55)</f>
        <v>0</v>
      </c>
      <c r="H56" s="13"/>
    </row>
    <row r="57" spans="2:8" ht="17.100000000000001" customHeight="1" x14ac:dyDescent="0.25">
      <c r="B57" s="15"/>
      <c r="C57" s="6"/>
      <c r="D57" s="10"/>
      <c r="E57" s="10"/>
      <c r="F57" s="16"/>
      <c r="G57" s="16"/>
      <c r="H57" s="13"/>
    </row>
    <row r="58" spans="2:8" ht="17.100000000000001" customHeight="1" x14ac:dyDescent="0.25">
      <c r="B58" s="12"/>
      <c r="C58" s="21" t="s">
        <v>63</v>
      </c>
      <c r="D58" s="23"/>
      <c r="E58" s="23"/>
      <c r="F58" s="24"/>
      <c r="G58" s="22">
        <f>G8+G12+G22+G27+G31+G36+G46+G56</f>
        <v>0</v>
      </c>
    </row>
    <row r="59" spans="2:8" x14ac:dyDescent="0.25">
      <c r="B59" s="2"/>
      <c r="C59" s="3"/>
      <c r="D59" s="3"/>
      <c r="E59" s="3"/>
      <c r="F59" s="3"/>
      <c r="G59" s="3"/>
    </row>
    <row r="60" spans="2:8" x14ac:dyDescent="0.25">
      <c r="C60" s="27" t="s">
        <v>68</v>
      </c>
    </row>
    <row r="61" spans="2:8" x14ac:dyDescent="0.25">
      <c r="C61" s="27" t="s">
        <v>64</v>
      </c>
    </row>
    <row r="62" spans="2:8" x14ac:dyDescent="0.25">
      <c r="C62" s="27" t="s">
        <v>65</v>
      </c>
    </row>
    <row r="63" spans="2:8" x14ac:dyDescent="0.25">
      <c r="C63" s="27" t="s">
        <v>66</v>
      </c>
    </row>
    <row r="64" spans="2:8" x14ac:dyDescent="0.25">
      <c r="C64" s="28" t="s">
        <v>67</v>
      </c>
    </row>
  </sheetData>
  <mergeCells count="2">
    <mergeCell ref="F2:G2"/>
    <mergeCell ref="C2:E2"/>
  </mergeCells>
  <hyperlinks>
    <hyperlink ref="C64" r:id="rId1" display="mailto:npfsvplus@gmail.com" xr:uid="{50E5ACE5-B030-4205-B91B-EEC1E5A3052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Перелік будівельних робіт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Офис1</dc:creator>
  <cp:lastModifiedBy>Офис1</cp:lastModifiedBy>
  <dcterms:created xsi:type="dcterms:W3CDTF">2015-06-05T18:19:34Z</dcterms:created>
  <dcterms:modified xsi:type="dcterms:W3CDTF">2025-09-25T13:48:13Z</dcterms:modified>
</cp:coreProperties>
</file>