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ksva\Documents\Всеработники тендер\Ерідон офіс\"/>
    </mc:Choice>
  </mc:AlternateContent>
  <xr:revisionPtr revIDLastSave="0" documentId="13_ncr:1_{84CA575B-AA75-48FF-9389-66CCEC669C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КП" sheetId="20" r:id="rId1"/>
  </sheets>
  <definedNames>
    <definedName name="_xlnm._FilterDatabase" localSheetId="0" hidden="1">КП!$A$4:$G$37</definedName>
    <definedName name="А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0" l="1"/>
  <c r="F35" i="20"/>
  <c r="F36" i="20"/>
  <c r="F37" i="20"/>
  <c r="F38" i="20"/>
  <c r="F39" i="20"/>
  <c r="F40" i="20"/>
  <c r="F41" i="20"/>
  <c r="F42" i="20"/>
  <c r="F43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7" i="20"/>
  <c r="F45" i="20" l="1"/>
</calcChain>
</file>

<file path=xl/sharedStrings.xml><?xml version="1.0" encoding="utf-8"?>
<sst xmlns="http://schemas.openxmlformats.org/spreadsheetml/2006/main" count="123" uniqueCount="90">
  <si>
    <t>К-ть</t>
  </si>
  <si>
    <t>м</t>
  </si>
  <si>
    <t>№  п/п</t>
  </si>
  <si>
    <t>Од.вим</t>
  </si>
  <si>
    <t>Найменування матеріалів</t>
  </si>
  <si>
    <t>шт</t>
  </si>
  <si>
    <t>м.п.</t>
  </si>
  <si>
    <t>к-кт</t>
  </si>
  <si>
    <t>"Влаштування внутрішніх електромереж"</t>
  </si>
  <si>
    <t>Артикул, виробник</t>
  </si>
  <si>
    <t>2</t>
  </si>
  <si>
    <t>Датчик руху/присутності чорний/антрацит IP20, накладний</t>
  </si>
  <si>
    <t>Розетка із заземленням та шторками, чорна/антрацит 16A, IP20  Asfora , Schnaider Electric</t>
  </si>
  <si>
    <t>Коробка розподільча з клемами 5х6 мм² OBO</t>
  </si>
  <si>
    <t>5</t>
  </si>
  <si>
    <t>6</t>
  </si>
  <si>
    <t>Трековий шинопровід накладний білий в комплекті довжиною:</t>
  </si>
  <si>
    <t>7</t>
  </si>
  <si>
    <t>Монтажні роботи :</t>
  </si>
  <si>
    <t xml:space="preserve">Вартість од., грн </t>
  </si>
  <si>
    <t xml:space="preserve">Вартість ВСЬОГО, грн. </t>
  </si>
  <si>
    <t>1</t>
  </si>
  <si>
    <t>3</t>
  </si>
  <si>
    <t>4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</si>
  <si>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</si>
  <si>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</si>
  <si>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</si>
  <si>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</si>
  <si>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</si>
  <si>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</si>
  <si>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</si>
  <si>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</si>
  <si>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</si>
  <si>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</si>
  <si>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</si>
  <si>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</si>
  <si>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</si>
  <si>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</si>
  <si>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</si>
  <si>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</si>
  <si>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</si>
  <si>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</si>
  <si>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</si>
  <si>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</si>
  <si>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</si>
  <si>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</si>
  <si>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</si>
  <si>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</si>
  <si>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</si>
  <si>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</si>
  <si>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</si>
  <si>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</si>
  <si>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</si>
  <si>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</si>
  <si>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Кабель ВВГнг-LS 4х1,5мм2   1кВ</t>
  </si>
  <si>
    <t>Кабель  ВВГнг-LS 3х4мм2 1кВ</t>
  </si>
  <si>
    <t>Кабель ВВГнг-LS 3х2,5мм2 1кВ</t>
  </si>
  <si>
    <t>Кабель  ВВГнг-LS 3х1,5мм2 1кВ</t>
  </si>
  <si>
    <t>Блок на 1 розетку накладний із заземленням та шторками</t>
  </si>
  <si>
    <t>Коробка розподільча вогнетривка P30 - 5x6 мм</t>
  </si>
  <si>
    <t xml:space="preserve">Коробка розподільча внутрішній розмір з клемами 5х10 мм </t>
  </si>
  <si>
    <t>Люк розетковий 8 постів 45*45, (4*220V + 2x2RJ45), FB-2, Schnaider Electric :                                                       -Підлоговий люк для розеток, 16 модулів, OptiLine 45 ISM50638 Schneider Electric  на INS52124 ,Монтажна коробка для люків ISM50636 та ISM50638, OptiLine 45 ISM50330 Schneider Electric INS52002 , Супорт лючка на 4 модуля 45 Altira ISM50810N Schneider Electric  INS52151, Розетка подвійна, 2Р+Е, 16 А, 250 В, 45°  Schneider Electric NU306718A</t>
  </si>
  <si>
    <r>
      <t xml:space="preserve">Підлоговий люк для розеток, 8 модулів, OptiLine 45 Schneider Electric </t>
    </r>
    <r>
      <rPr>
        <sz val="11"/>
        <color theme="1"/>
        <rFont val="Times New Roman"/>
        <family val="1"/>
        <charset val="238"/>
      </rPr>
      <t xml:space="preserve"> INS52120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,Монтажна коробка для люка ISM50624, Opti Schneider Electric INS52001,Розетка подвійна, 2Р+Е, 16 А, 250 В, 45° ALB44252 Schneider Electric заміна NU306718A</t>
    </r>
  </si>
  <si>
    <t xml:space="preserve">Кабель FLAME HXH-FE 180/E30 3х1,5-1кВ </t>
  </si>
  <si>
    <t>ПВХ труба гладка д 20мм, 63920 , в комплекті зі з"єднувачами, поворотами, тримачами, хомутами, втулками</t>
  </si>
  <si>
    <t>ПВХ труба армована д 20мм, 57020в комплекті зі з"єднувачами, поворотами, тримачами, хомутами, втулками</t>
  </si>
  <si>
    <t>ПВХ труба гладка д 16мм, в комплекті зі з"єднувачами, поворотами, тримачами, хомутами, втулками</t>
  </si>
  <si>
    <t>Лоток 400Х50мм перфорований поцинкований, DKC, в комплекті з кріпленнями, кронштейнами, поворотами, кришками, трійниками, шпильками</t>
  </si>
  <si>
    <t>Лоток 300Х50мм перфорований поцинкований, DKC, в комплекті з кріпленнями, кронштейнами, поворотами, кришками, трійниками, шпильками</t>
  </si>
  <si>
    <t>Лоток 200Х50мм перфорований поцинкований, DKC, в комплекті з кріпленнями, кронштейнами, поворотами, кришками, трійниками, шпильками</t>
  </si>
  <si>
    <t>Лоток 100Х50мм перфорований поцинкований, DKC, в комплекті з кріпленнями, кронштейнами, поворотами, кришками, трійниками, шпильками</t>
  </si>
  <si>
    <t>ПВХ труба армована д 16мм, в комплекті зі з"єднувачами, поворотами, тримачами, хомутами, втулками</t>
  </si>
  <si>
    <t xml:space="preserve">Світильник настінний </t>
  </si>
  <si>
    <t xml:space="preserve">Світильник вбудований круглий  </t>
  </si>
  <si>
    <t xml:space="preserve">Світильник круглий  накладний </t>
  </si>
  <si>
    <t>Трековий шинопровід вбудований білий в комплекті довжиною 3м</t>
  </si>
  <si>
    <t>Всього :</t>
  </si>
  <si>
    <t xml:space="preserve">Світильник лінійний підвісний 1200мм, </t>
  </si>
  <si>
    <t>Світильник лінійний підвісний L=1800 мм</t>
  </si>
  <si>
    <t>Світильник лінійний підвісний L=3000</t>
  </si>
  <si>
    <t>Світильник для вбудованого шинопроводу</t>
  </si>
  <si>
    <t>Світильник для накладного шинопроводу</t>
  </si>
  <si>
    <t>Щит розподільний ЩР-1 , 600 х1400, 80 мод</t>
  </si>
  <si>
    <t>Труба ПВХ гофрована посилена д 20мм, по підлозі</t>
  </si>
  <si>
    <t>Вимикач 1-кл.  вбудований Schnaider Electric, з монтажем коробок монтажних</t>
  </si>
  <si>
    <t>Вимикач 2-кл.  Schnaider Electric з монтажем коробок монтажних</t>
  </si>
  <si>
    <t>Вимикач 1-кл.  накладний Schnaider Electric з монтажем коробок монтажних</t>
  </si>
  <si>
    <t>Вимикач 2-кл.  прохідний Schnaider Electric з монтажем коробок монтажних</t>
  </si>
  <si>
    <t>Примітка :</t>
  </si>
  <si>
    <t>Вартість робіт враховує всі витрати Підрядника на інструменти, заробітну плату, загальновиробничі та адміністративні витрати, , вартість експлуатації машин, механізмів та засобів малої механізації, обладнання і оснастки, засоби підмощування та риштування, , вартість перебазування на об'єкт,  прибирання сміття та збирання його у відведених місцях, навантажувально-розвантажувальні роботи, перенесення виробів, інструментів, матеріалів вручну до місця монтажу, , дрібні, допоміжні та супутні операції необхідні для виконання Робіт.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</si>
</sst>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name val="Calibri"/>
    </font>
    <font>
      <sz val="11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8"/>
      <name val="Calibri"/>
      <family val="2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</cellStyleXfs>
  <cellXfs count="32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center"/>
    </xf>
    <xf numFmtId="0" fontId="4" fillId="0" borderId="1" xfId="4" applyFont="1" applyBorder="1" applyAlignment="1">
      <alignment horizontal="center" vertical="center" wrapText="1"/>
    </xf>
    <xf numFmtId="2" fontId="4" fillId="0" borderId="1" xfId="4" applyNumberFormat="1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4" fillId="0" borderId="1" xfId="4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1" xfId="4" applyNumberFormat="1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4" fontId="4" fillId="0" borderId="1" xfId="4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</cellXfs>
  <cellStyles count="5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3" xr:uid="{00000000-0005-0000-0000-000003000000}"/>
    <cellStyle name="Финансовый 2" xfId="2" xr:uid="{00000000-0005-0000-0000-000005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G47"/>
  <sheetViews>
    <sheetView tabSelected="1" topLeftCell="A37" zoomScale="90" zoomScaleNormal="90" workbookViewId="0">
      <selection activeCell="B43" sqref="B43"/>
    </sheetView>
  </sheetViews>
  <sheetFormatPr defaultColWidth="8.81640625" defaultRowHeight="14.5" x14ac:dyDescent="0.35"/>
  <cols>
    <col min="1" max="1" width="7.26953125" style="2" customWidth="1"/>
    <col min="2" max="2" width="50.7265625" style="2" customWidth="1"/>
    <col min="3" max="4" width="8.7265625" style="2" customWidth="1"/>
    <col min="5" max="6" width="13.7265625" style="15" customWidth="1"/>
    <col min="7" max="7" width="13.7265625" style="7" customWidth="1"/>
    <col min="8" max="16384" width="8.81640625" style="2"/>
  </cols>
  <sheetData>
    <row r="1" spans="1:7" x14ac:dyDescent="0.35">
      <c r="A1" s="26" t="s">
        <v>8</v>
      </c>
      <c r="B1" s="26"/>
      <c r="C1" s="26"/>
      <c r="D1" s="26"/>
      <c r="E1" s="26"/>
      <c r="F1" s="26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x14ac:dyDescent="0.35">
      <c r="A3" s="1"/>
      <c r="B3" s="1"/>
      <c r="C3" s="1"/>
      <c r="D3" s="1"/>
      <c r="E3" s="1"/>
      <c r="F3" s="1"/>
      <c r="G3" s="1"/>
    </row>
    <row r="4" spans="1:7" ht="14.5" customHeight="1" x14ac:dyDescent="0.35">
      <c r="A4" s="28" t="s">
        <v>2</v>
      </c>
      <c r="B4" s="29" t="s">
        <v>4</v>
      </c>
      <c r="C4" s="29" t="s">
        <v>3</v>
      </c>
      <c r="D4" s="29" t="s">
        <v>0</v>
      </c>
      <c r="E4" s="30" t="s">
        <v>19</v>
      </c>
      <c r="F4" s="30" t="s">
        <v>20</v>
      </c>
      <c r="G4" s="27" t="s">
        <v>9</v>
      </c>
    </row>
    <row r="5" spans="1:7" ht="37.15" customHeight="1" x14ac:dyDescent="0.35">
      <c r="A5" s="28"/>
      <c r="B5" s="29"/>
      <c r="C5" s="29"/>
      <c r="D5" s="29"/>
      <c r="E5" s="30"/>
      <c r="F5" s="30"/>
      <c r="G5" s="27"/>
    </row>
    <row r="6" spans="1:7" ht="15.75" customHeight="1" x14ac:dyDescent="0.35">
      <c r="A6" s="10"/>
      <c r="B6" s="8" t="s">
        <v>18</v>
      </c>
      <c r="C6" s="8"/>
      <c r="D6" s="8"/>
      <c r="E6" s="13"/>
      <c r="F6" s="13"/>
      <c r="G6" s="9"/>
    </row>
    <row r="7" spans="1:7" ht="20.5" customHeight="1" x14ac:dyDescent="0.35">
      <c r="A7" s="17" t="s">
        <v>21</v>
      </c>
      <c r="B7" s="3" t="s">
        <v>82</v>
      </c>
      <c r="C7" s="4" t="s">
        <v>5</v>
      </c>
      <c r="D7" s="4">
        <v>3</v>
      </c>
      <c r="E7" s="14"/>
      <c r="F7" s="14">
        <f>E7*D7</f>
        <v>0</v>
      </c>
      <c r="G7" s="6"/>
    </row>
    <row r="8" spans="1:7" ht="20.5" customHeight="1" x14ac:dyDescent="0.35">
      <c r="A8" s="17" t="s">
        <v>10</v>
      </c>
      <c r="B8" s="20" t="s">
        <v>54</v>
      </c>
      <c r="C8" s="4" t="s">
        <v>6</v>
      </c>
      <c r="D8" s="4">
        <v>180</v>
      </c>
      <c r="E8" s="14"/>
      <c r="F8" s="14">
        <f t="shared" ref="F8:F28" si="0">E8*D8</f>
        <v>0</v>
      </c>
      <c r="G8" s="11"/>
    </row>
    <row r="9" spans="1:7" ht="20.5" customHeight="1" x14ac:dyDescent="0.35">
      <c r="A9" s="17" t="s">
        <v>22</v>
      </c>
      <c r="B9" s="20" t="s">
        <v>55</v>
      </c>
      <c r="C9" s="4" t="s">
        <v>6</v>
      </c>
      <c r="D9" s="4">
        <v>150</v>
      </c>
      <c r="E9" s="14"/>
      <c r="F9" s="14">
        <f t="shared" si="0"/>
        <v>0</v>
      </c>
      <c r="G9" s="11"/>
    </row>
    <row r="10" spans="1:7" ht="20.5" customHeight="1" x14ac:dyDescent="0.35">
      <c r="A10" s="17" t="s">
        <v>23</v>
      </c>
      <c r="B10" s="20" t="s">
        <v>56</v>
      </c>
      <c r="C10" s="4" t="s">
        <v>6</v>
      </c>
      <c r="D10" s="4">
        <v>6500</v>
      </c>
      <c r="E10" s="14"/>
      <c r="F10" s="14">
        <f t="shared" si="0"/>
        <v>0</v>
      </c>
      <c r="G10" s="11"/>
    </row>
    <row r="11" spans="1:7" ht="20.5" customHeight="1" x14ac:dyDescent="0.35">
      <c r="A11" s="17" t="s">
        <v>14</v>
      </c>
      <c r="B11" s="20" t="s">
        <v>57</v>
      </c>
      <c r="C11" s="4" t="s">
        <v>6</v>
      </c>
      <c r="D11" s="4">
        <v>3000</v>
      </c>
      <c r="E11" s="14"/>
      <c r="F11" s="14">
        <f t="shared" si="0"/>
        <v>0</v>
      </c>
      <c r="G11" s="11"/>
    </row>
    <row r="12" spans="1:7" ht="20.5" customHeight="1" x14ac:dyDescent="0.35">
      <c r="A12" s="17" t="s">
        <v>15</v>
      </c>
      <c r="B12" s="3" t="s">
        <v>63</v>
      </c>
      <c r="C12" s="4" t="s">
        <v>6</v>
      </c>
      <c r="D12" s="4">
        <v>700</v>
      </c>
      <c r="E12" s="14"/>
      <c r="F12" s="14">
        <f t="shared" si="0"/>
        <v>0</v>
      </c>
      <c r="G12" s="6"/>
    </row>
    <row r="13" spans="1:7" ht="31" customHeight="1" x14ac:dyDescent="0.35">
      <c r="A13" s="17" t="s">
        <v>17</v>
      </c>
      <c r="B13" s="3" t="s">
        <v>84</v>
      </c>
      <c r="C13" s="4" t="s">
        <v>5</v>
      </c>
      <c r="D13" s="4">
        <v>24</v>
      </c>
      <c r="E13" s="14"/>
      <c r="F13" s="14">
        <f t="shared" si="0"/>
        <v>0</v>
      </c>
      <c r="G13" s="5"/>
    </row>
    <row r="14" spans="1:7" ht="27.5" customHeight="1" x14ac:dyDescent="0.35">
      <c r="A14" s="17" t="s">
        <v>24</v>
      </c>
      <c r="B14" s="3" t="s">
        <v>85</v>
      </c>
      <c r="C14" s="4" t="s">
        <v>5</v>
      </c>
      <c r="D14" s="4">
        <v>45</v>
      </c>
      <c r="E14" s="14"/>
      <c r="F14" s="14">
        <f t="shared" si="0"/>
        <v>0</v>
      </c>
      <c r="G14" s="5"/>
    </row>
    <row r="15" spans="1:7" ht="32.5" customHeight="1" x14ac:dyDescent="0.35">
      <c r="A15" s="17" t="s">
        <v>25</v>
      </c>
      <c r="B15" s="3" t="s">
        <v>86</v>
      </c>
      <c r="C15" s="4" t="s">
        <v>5</v>
      </c>
      <c r="D15" s="4">
        <v>9</v>
      </c>
      <c r="E15" s="14"/>
      <c r="F15" s="14">
        <f t="shared" si="0"/>
        <v>0</v>
      </c>
      <c r="G15" s="5"/>
    </row>
    <row r="16" spans="1:7" ht="32.5" customHeight="1" x14ac:dyDescent="0.35">
      <c r="A16" s="17" t="s">
        <v>26</v>
      </c>
      <c r="B16" s="3" t="s">
        <v>87</v>
      </c>
      <c r="C16" s="4" t="s">
        <v>5</v>
      </c>
      <c r="D16" s="4">
        <v>12</v>
      </c>
      <c r="E16" s="14"/>
      <c r="F16" s="14">
        <f t="shared" si="0"/>
        <v>0</v>
      </c>
      <c r="G16" s="5"/>
    </row>
    <row r="17" spans="1:7" ht="28" x14ac:dyDescent="0.35">
      <c r="A17" s="17" t="s">
        <v>27</v>
      </c>
      <c r="B17" s="3" t="s">
        <v>11</v>
      </c>
      <c r="C17" s="4" t="s">
        <v>5</v>
      </c>
      <c r="D17" s="4">
        <v>12</v>
      </c>
      <c r="E17" s="14"/>
      <c r="F17" s="14">
        <f t="shared" si="0"/>
        <v>0</v>
      </c>
      <c r="G17" s="5"/>
    </row>
    <row r="18" spans="1:7" ht="28" x14ac:dyDescent="0.35">
      <c r="A18" s="17" t="s">
        <v>28</v>
      </c>
      <c r="B18" s="3" t="s">
        <v>58</v>
      </c>
      <c r="C18" s="4" t="s">
        <v>5</v>
      </c>
      <c r="D18" s="4">
        <v>3</v>
      </c>
      <c r="E18" s="14"/>
      <c r="F18" s="14">
        <f t="shared" si="0"/>
        <v>0</v>
      </c>
      <c r="G18" s="5"/>
    </row>
    <row r="19" spans="1:7" ht="28" x14ac:dyDescent="0.35">
      <c r="A19" s="17" t="s">
        <v>29</v>
      </c>
      <c r="B19" s="3" t="s">
        <v>12</v>
      </c>
      <c r="C19" s="4" t="s">
        <v>5</v>
      </c>
      <c r="D19" s="4">
        <v>330</v>
      </c>
      <c r="E19" s="14"/>
      <c r="F19" s="14">
        <f t="shared" si="0"/>
        <v>0</v>
      </c>
      <c r="G19" s="5"/>
    </row>
    <row r="20" spans="1:7" ht="18.5" customHeight="1" x14ac:dyDescent="0.35">
      <c r="A20" s="17" t="s">
        <v>30</v>
      </c>
      <c r="B20" s="3" t="s">
        <v>13</v>
      </c>
      <c r="C20" s="4" t="s">
        <v>7</v>
      </c>
      <c r="D20" s="4">
        <v>400</v>
      </c>
      <c r="E20" s="14"/>
      <c r="F20" s="14">
        <f t="shared" si="0"/>
        <v>0</v>
      </c>
      <c r="G20" s="5"/>
    </row>
    <row r="21" spans="1:7" ht="28" x14ac:dyDescent="0.35">
      <c r="A21" s="17" t="s">
        <v>31</v>
      </c>
      <c r="B21" s="3" t="s">
        <v>60</v>
      </c>
      <c r="C21" s="4" t="s">
        <v>7</v>
      </c>
      <c r="D21" s="4">
        <v>200</v>
      </c>
      <c r="E21" s="14"/>
      <c r="F21" s="14">
        <f t="shared" si="0"/>
        <v>0</v>
      </c>
      <c r="G21" s="12"/>
    </row>
    <row r="22" spans="1:7" x14ac:dyDescent="0.35">
      <c r="A22" s="17" t="s">
        <v>32</v>
      </c>
      <c r="B22" s="3" t="s">
        <v>59</v>
      </c>
      <c r="C22" s="4" t="s">
        <v>7</v>
      </c>
      <c r="D22" s="4">
        <v>40</v>
      </c>
      <c r="E22" s="14"/>
      <c r="F22" s="14">
        <f t="shared" si="0"/>
        <v>0</v>
      </c>
      <c r="G22" s="16"/>
    </row>
    <row r="23" spans="1:7" ht="83.5" customHeight="1" x14ac:dyDescent="0.35">
      <c r="A23" s="17" t="s">
        <v>33</v>
      </c>
      <c r="B23" s="3" t="s">
        <v>62</v>
      </c>
      <c r="C23" s="4" t="s">
        <v>7</v>
      </c>
      <c r="D23" s="4">
        <v>20</v>
      </c>
      <c r="E23" s="14"/>
      <c r="F23" s="14">
        <f t="shared" si="0"/>
        <v>0</v>
      </c>
      <c r="G23" s="5"/>
    </row>
    <row r="24" spans="1:7" ht="136.5" customHeight="1" x14ac:dyDescent="0.35">
      <c r="A24" s="17" t="s">
        <v>34</v>
      </c>
      <c r="B24" s="19" t="s">
        <v>61</v>
      </c>
      <c r="C24" s="18" t="s">
        <v>7</v>
      </c>
      <c r="D24" s="4">
        <v>40</v>
      </c>
      <c r="E24" s="14"/>
      <c r="F24" s="14">
        <f t="shared" si="0"/>
        <v>0</v>
      </c>
      <c r="G24" s="5"/>
    </row>
    <row r="25" spans="1:7" ht="44" customHeight="1" x14ac:dyDescent="0.35">
      <c r="A25" s="17" t="s">
        <v>35</v>
      </c>
      <c r="B25" s="3" t="s">
        <v>67</v>
      </c>
      <c r="C25" s="4" t="s">
        <v>1</v>
      </c>
      <c r="D25" s="4">
        <v>27</v>
      </c>
      <c r="E25" s="14"/>
      <c r="F25" s="14">
        <f t="shared" si="0"/>
        <v>0</v>
      </c>
      <c r="G25" s="5"/>
    </row>
    <row r="26" spans="1:7" ht="41.5" customHeight="1" x14ac:dyDescent="0.35">
      <c r="A26" s="17" t="s">
        <v>36</v>
      </c>
      <c r="B26" s="3" t="s">
        <v>68</v>
      </c>
      <c r="C26" s="4" t="s">
        <v>1</v>
      </c>
      <c r="D26" s="4">
        <v>18</v>
      </c>
      <c r="E26" s="14"/>
      <c r="F26" s="14">
        <f t="shared" si="0"/>
        <v>0</v>
      </c>
      <c r="G26" s="5"/>
    </row>
    <row r="27" spans="1:7" ht="43.5" customHeight="1" x14ac:dyDescent="0.35">
      <c r="A27" s="17" t="s">
        <v>37</v>
      </c>
      <c r="B27" s="3" t="s">
        <v>69</v>
      </c>
      <c r="C27" s="4" t="s">
        <v>1</v>
      </c>
      <c r="D27" s="4">
        <v>44</v>
      </c>
      <c r="E27" s="14"/>
      <c r="F27" s="14">
        <f t="shared" si="0"/>
        <v>0</v>
      </c>
      <c r="G27" s="5"/>
    </row>
    <row r="28" spans="1:7" ht="43.5" customHeight="1" x14ac:dyDescent="0.35">
      <c r="A28" s="17" t="s">
        <v>38</v>
      </c>
      <c r="B28" s="3" t="s">
        <v>70</v>
      </c>
      <c r="C28" s="4" t="s">
        <v>1</v>
      </c>
      <c r="D28" s="4">
        <v>250</v>
      </c>
      <c r="E28" s="14"/>
      <c r="F28" s="14">
        <f t="shared" si="0"/>
        <v>0</v>
      </c>
      <c r="G28" s="5"/>
    </row>
    <row r="29" spans="1:7" ht="46" customHeight="1" x14ac:dyDescent="0.35">
      <c r="A29" s="17" t="s">
        <v>39</v>
      </c>
      <c r="B29" s="3" t="s">
        <v>64</v>
      </c>
      <c r="C29" s="4" t="s">
        <v>1</v>
      </c>
      <c r="D29" s="4">
        <v>1230</v>
      </c>
      <c r="E29" s="14"/>
      <c r="F29" s="14">
        <f t="shared" ref="F29:F43" si="1">E29*D29</f>
        <v>0</v>
      </c>
      <c r="G29" s="5"/>
    </row>
    <row r="30" spans="1:7" ht="41" customHeight="1" x14ac:dyDescent="0.35">
      <c r="A30" s="17" t="s">
        <v>40</v>
      </c>
      <c r="B30" s="3" t="s">
        <v>65</v>
      </c>
      <c r="C30" s="4" t="s">
        <v>1</v>
      </c>
      <c r="D30" s="4">
        <v>160</v>
      </c>
      <c r="E30" s="14"/>
      <c r="F30" s="14">
        <f t="shared" si="1"/>
        <v>0</v>
      </c>
      <c r="G30" s="5"/>
    </row>
    <row r="31" spans="1:7" ht="51.5" customHeight="1" x14ac:dyDescent="0.35">
      <c r="A31" s="17" t="s">
        <v>41</v>
      </c>
      <c r="B31" s="3" t="s">
        <v>66</v>
      </c>
      <c r="C31" s="4" t="s">
        <v>1</v>
      </c>
      <c r="D31" s="4">
        <v>1200</v>
      </c>
      <c r="E31" s="14"/>
      <c r="F31" s="14">
        <f t="shared" si="1"/>
        <v>0</v>
      </c>
      <c r="G31" s="5"/>
    </row>
    <row r="32" spans="1:7" ht="42" customHeight="1" x14ac:dyDescent="0.35">
      <c r="A32" s="17" t="s">
        <v>42</v>
      </c>
      <c r="B32" s="3" t="s">
        <v>71</v>
      </c>
      <c r="C32" s="4" t="s">
        <v>1</v>
      </c>
      <c r="D32" s="4">
        <v>150</v>
      </c>
      <c r="E32" s="14"/>
      <c r="F32" s="14">
        <f t="shared" si="1"/>
        <v>0</v>
      </c>
      <c r="G32" s="5"/>
    </row>
    <row r="33" spans="1:7" ht="20" customHeight="1" x14ac:dyDescent="0.35">
      <c r="A33" s="17" t="s">
        <v>43</v>
      </c>
      <c r="B33" s="3" t="s">
        <v>83</v>
      </c>
      <c r="C33" s="4" t="s">
        <v>1</v>
      </c>
      <c r="D33" s="4">
        <v>100</v>
      </c>
      <c r="E33" s="14"/>
      <c r="F33" s="14">
        <f t="shared" si="1"/>
        <v>0</v>
      </c>
      <c r="G33" s="5"/>
    </row>
    <row r="34" spans="1:7" x14ac:dyDescent="0.35">
      <c r="A34" s="17" t="s">
        <v>44</v>
      </c>
      <c r="B34" s="3" t="s">
        <v>72</v>
      </c>
      <c r="C34" s="4" t="s">
        <v>5</v>
      </c>
      <c r="D34" s="4">
        <v>3</v>
      </c>
      <c r="E34" s="14"/>
      <c r="F34" s="14">
        <f t="shared" si="1"/>
        <v>0</v>
      </c>
      <c r="G34" s="6"/>
    </row>
    <row r="35" spans="1:7" x14ac:dyDescent="0.35">
      <c r="A35" s="17" t="s">
        <v>45</v>
      </c>
      <c r="B35" s="3" t="s">
        <v>73</v>
      </c>
      <c r="C35" s="4" t="s">
        <v>5</v>
      </c>
      <c r="D35" s="21">
        <v>54</v>
      </c>
      <c r="E35" s="14"/>
      <c r="F35" s="14">
        <f t="shared" si="1"/>
        <v>0</v>
      </c>
      <c r="G35" s="6"/>
    </row>
    <row r="36" spans="1:7" x14ac:dyDescent="0.35">
      <c r="A36" s="17" t="s">
        <v>46</v>
      </c>
      <c r="B36" s="3" t="s">
        <v>74</v>
      </c>
      <c r="C36" s="4" t="s">
        <v>5</v>
      </c>
      <c r="D36" s="4">
        <v>15</v>
      </c>
      <c r="E36" s="14"/>
      <c r="F36" s="14">
        <f t="shared" si="1"/>
        <v>0</v>
      </c>
      <c r="G36" s="5"/>
    </row>
    <row r="37" spans="1:7" ht="30" customHeight="1" x14ac:dyDescent="0.35">
      <c r="A37" s="17" t="s">
        <v>47</v>
      </c>
      <c r="B37" s="3" t="s">
        <v>77</v>
      </c>
      <c r="C37" s="4" t="s">
        <v>5</v>
      </c>
      <c r="D37" s="4">
        <v>28</v>
      </c>
      <c r="E37" s="14"/>
      <c r="F37" s="14">
        <f t="shared" si="1"/>
        <v>0</v>
      </c>
      <c r="G37" s="5"/>
    </row>
    <row r="38" spans="1:7" ht="36" customHeight="1" x14ac:dyDescent="0.35">
      <c r="A38" s="17" t="s">
        <v>48</v>
      </c>
      <c r="B38" s="3" t="s">
        <v>78</v>
      </c>
      <c r="C38" s="4" t="s">
        <v>5</v>
      </c>
      <c r="D38" s="4">
        <v>80</v>
      </c>
      <c r="E38" s="14"/>
      <c r="F38" s="14">
        <f t="shared" si="1"/>
        <v>0</v>
      </c>
      <c r="G38" s="5"/>
    </row>
    <row r="39" spans="1:7" x14ac:dyDescent="0.35">
      <c r="A39" s="17" t="s">
        <v>49</v>
      </c>
      <c r="B39" s="3" t="s">
        <v>79</v>
      </c>
      <c r="C39" s="4" t="s">
        <v>5</v>
      </c>
      <c r="D39" s="4">
        <v>43</v>
      </c>
      <c r="E39" s="14"/>
      <c r="F39" s="14">
        <f t="shared" si="1"/>
        <v>0</v>
      </c>
      <c r="G39" s="5"/>
    </row>
    <row r="40" spans="1:7" x14ac:dyDescent="0.35">
      <c r="A40" s="17" t="s">
        <v>50</v>
      </c>
      <c r="B40" s="3" t="s">
        <v>80</v>
      </c>
      <c r="C40" s="4" t="s">
        <v>5</v>
      </c>
      <c r="D40" s="4">
        <v>90</v>
      </c>
      <c r="E40" s="14"/>
      <c r="F40" s="14">
        <f t="shared" si="1"/>
        <v>0</v>
      </c>
      <c r="G40" s="5"/>
    </row>
    <row r="41" spans="1:7" x14ac:dyDescent="0.35">
      <c r="A41" s="17" t="s">
        <v>51</v>
      </c>
      <c r="B41" s="3" t="s">
        <v>81</v>
      </c>
      <c r="C41" s="4" t="s">
        <v>5</v>
      </c>
      <c r="D41" s="4">
        <v>55</v>
      </c>
      <c r="E41" s="14"/>
      <c r="F41" s="14">
        <f t="shared" si="1"/>
        <v>0</v>
      </c>
      <c r="G41" s="5"/>
    </row>
    <row r="42" spans="1:7" ht="28" x14ac:dyDescent="0.35">
      <c r="A42" s="17" t="s">
        <v>52</v>
      </c>
      <c r="B42" s="22" t="s">
        <v>75</v>
      </c>
      <c r="C42" s="4" t="s">
        <v>1</v>
      </c>
      <c r="D42" s="4">
        <v>60</v>
      </c>
      <c r="E42" s="14"/>
      <c r="F42" s="14">
        <f t="shared" si="1"/>
        <v>0</v>
      </c>
      <c r="G42" s="5"/>
    </row>
    <row r="43" spans="1:7" ht="28" x14ac:dyDescent="0.35">
      <c r="A43" s="17" t="s">
        <v>53</v>
      </c>
      <c r="B43" s="22" t="s">
        <v>16</v>
      </c>
      <c r="C43" s="4" t="s">
        <v>1</v>
      </c>
      <c r="D43" s="4">
        <v>60</v>
      </c>
      <c r="E43" s="14"/>
      <c r="F43" s="14">
        <f t="shared" si="1"/>
        <v>0</v>
      </c>
      <c r="G43" s="5"/>
    </row>
    <row r="44" spans="1:7" x14ac:dyDescent="0.35">
      <c r="A44" s="23"/>
      <c r="B44" s="23"/>
      <c r="C44" s="23"/>
      <c r="D44" s="23"/>
      <c r="E44" s="24"/>
      <c r="F44" s="24"/>
      <c r="G44" s="25"/>
    </row>
    <row r="45" spans="1:7" x14ac:dyDescent="0.35">
      <c r="A45" s="23"/>
      <c r="B45" s="23" t="s">
        <v>76</v>
      </c>
      <c r="C45" s="23"/>
      <c r="D45" s="23"/>
      <c r="E45" s="24"/>
      <c r="F45" s="24">
        <f>SUM(F7:F44)</f>
        <v>0</v>
      </c>
      <c r="G45" s="25"/>
    </row>
    <row r="46" spans="1:7" x14ac:dyDescent="0.35">
      <c r="A46" s="23"/>
      <c r="B46" s="23" t="s">
        <v>88</v>
      </c>
      <c r="C46" s="23"/>
      <c r="D46" s="23"/>
      <c r="E46" s="24"/>
      <c r="F46" s="24"/>
      <c r="G46" s="25"/>
    </row>
    <row r="47" spans="1:7" ht="80.5" customHeight="1" x14ac:dyDescent="0.35">
      <c r="A47" s="23"/>
      <c r="B47" s="31" t="s">
        <v>89</v>
      </c>
      <c r="C47" s="31"/>
      <c r="D47" s="31"/>
      <c r="E47" s="31"/>
      <c r="F47" s="31"/>
      <c r="G47" s="31"/>
    </row>
  </sheetData>
  <autoFilter ref="A4:G37" xr:uid="{00000000-0009-0000-0000-000000000000}"/>
  <mergeCells count="9">
    <mergeCell ref="B47:G47"/>
    <mergeCell ref="A1:F1"/>
    <mergeCell ref="G4:G5"/>
    <mergeCell ref="A4:A5"/>
    <mergeCell ref="B4:B5"/>
    <mergeCell ref="C4:C5"/>
    <mergeCell ref="D4:D5"/>
    <mergeCell ref="E4:E5"/>
    <mergeCell ref="F4:F5"/>
  </mergeCells>
  <phoneticPr fontId="9" type="noConversion"/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Company>Eridon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Янковська Мар’яна Валеріївна</dc:creator>
  <cp:lastModifiedBy>Oksana Vasylenko</cp:lastModifiedBy>
  <cp:lastPrinted>2025-09-30T12:02:30Z</cp:lastPrinted>
  <dcterms:created xsi:type="dcterms:W3CDTF">2024-07-02T10:43:10Z</dcterms:created>
  <dcterms:modified xsi:type="dcterms:W3CDTF">2025-10-01T11:28:53Z</dcterms:modified>
</cp:coreProperties>
</file>