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8970" windowHeight="6800"/>
  </bookViews>
  <sheets>
    <sheet name="Лист1" sheetId="1" r:id="rId1"/>
    <sheet name="Лист2" sheetId="2" r:id="rId2"/>
    <sheet name="Лист3" sheetId="3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/>
  <c r="D21"/>
  <c r="A21"/>
  <c r="A20"/>
  <c r="A19"/>
  <c r="A18"/>
  <c r="A17"/>
  <c r="D16"/>
  <c r="A16"/>
  <c r="A15"/>
  <c r="D14"/>
  <c r="A14"/>
  <c r="A13"/>
  <c r="A12"/>
  <c r="F27"/>
  <c r="A11"/>
  <c r="A10"/>
  <c r="A9"/>
  <c r="A8"/>
  <c r="A7"/>
  <c r="H2"/>
</calcChain>
</file>

<file path=xl/sharedStrings.xml><?xml version="1.0" encoding="utf-8"?>
<sst xmlns="http://schemas.openxmlformats.org/spreadsheetml/2006/main" count="50" uniqueCount="34">
  <si>
    <t>Смета</t>
  </si>
  <si>
    <t>на ремонт кровли</t>
  </si>
  <si>
    <t>S=314,9 м2</t>
  </si>
  <si>
    <t>г. Одсса ул И. Франка, 55</t>
  </si>
  <si>
    <t>№</t>
  </si>
  <si>
    <t>Найменування робіт</t>
  </si>
  <si>
    <t>ед измер</t>
  </si>
  <si>
    <t>кол-во</t>
  </si>
  <si>
    <t>ціна без ПДВ</t>
  </si>
  <si>
    <t>Вартість без ПДВ</t>
  </si>
  <si>
    <t>Материалы</t>
  </si>
  <si>
    <t>Устройство кровли</t>
  </si>
  <si>
    <t>демонтаж металла со спуском и складированием внизу</t>
  </si>
  <si>
    <t>м2</t>
  </si>
  <si>
    <t>Демонтаж пленок и обрешетки со спуском и складированием внизу</t>
  </si>
  <si>
    <t>Устройство стропил в зоне примыкания к стене 85 м.кв</t>
  </si>
  <si>
    <t>м.п</t>
  </si>
  <si>
    <t>Устройство обрешетки с подъемом</t>
  </si>
  <si>
    <t>Монтаж евробарьера с подъемом</t>
  </si>
  <si>
    <t>Монтаж контррейки с подъемом</t>
  </si>
  <si>
    <t>Монтаж Профнастила с подъемом</t>
  </si>
  <si>
    <t>Монтаж конька</t>
  </si>
  <si>
    <t>м</t>
  </si>
  <si>
    <t>Монтаж торцевой планки</t>
  </si>
  <si>
    <t>Монтаж лобовой доски</t>
  </si>
  <si>
    <t>Монтаж карнизной планки</t>
  </si>
  <si>
    <t>Монтаж планки примыкания с устройством штробы</t>
  </si>
  <si>
    <t>Устройство водосточки</t>
  </si>
  <si>
    <t>Демонтаж водостчки (труб, желобов)</t>
  </si>
  <si>
    <t>Монтаж желобов</t>
  </si>
  <si>
    <t>Монтаж водосточных труб (5 шт)</t>
  </si>
  <si>
    <t>Обработка антисептиком</t>
  </si>
  <si>
    <t>ИТОГО</t>
  </si>
  <si>
    <t>Бюджет 150 000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</si>
</sst>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204"/>
      <scheme val="minor"/>
    </font>
    <font>
      <sz val="11"/>
      <color rgb="FF202124"/>
      <name val="Inherit"/>
      <charset val="204"/>
    </font>
    <font>
      <b/>
      <sz val="11"/>
      <color rgb="FF202124"/>
      <name val="Inherit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2" xfId="0" applyFill="1" applyBorder="1"/>
    <xf numFmtId="0" fontId="3" fillId="0" borderId="1" xfId="0" applyFont="1" applyBorder="1"/>
    <xf numFmtId="0" fontId="0" fillId="0" borderId="0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E2" sqref="E2"/>
    </sheetView>
  </sheetViews>
  <sheetFormatPr defaultColWidth="9" defaultRowHeight="14.5"/>
  <cols>
    <col min="1" max="1" width="6.7265625" customWidth="1"/>
    <col min="2" max="2" width="25.54296875" customWidth="1"/>
    <col min="3" max="3" width="6.453125" customWidth="1"/>
    <col min="4" max="4" width="10.81640625" customWidth="1"/>
    <col min="6" max="6" width="9.81640625" customWidth="1"/>
    <col min="7" max="7" width="25" customWidth="1"/>
  </cols>
  <sheetData>
    <row r="1" spans="1:11">
      <c r="C1" t="s">
        <v>0</v>
      </c>
    </row>
    <row r="2" spans="1:11">
      <c r="B2" t="s">
        <v>1</v>
      </c>
      <c r="D2" t="s">
        <v>2</v>
      </c>
      <c r="H2">
        <f>(6.7*2)*23.5</f>
        <v>314.89999999999998</v>
      </c>
    </row>
    <row r="3" spans="1:11">
      <c r="B3" t="s">
        <v>3</v>
      </c>
    </row>
    <row r="4" spans="1:11" ht="29">
      <c r="A4" s="2" t="s">
        <v>4</v>
      </c>
      <c r="B4" s="3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6</v>
      </c>
      <c r="I4" s="4" t="s">
        <v>7</v>
      </c>
      <c r="J4" s="4" t="s">
        <v>8</v>
      </c>
      <c r="K4" s="4" t="s">
        <v>9</v>
      </c>
    </row>
    <row r="5" spans="1:11" s="1" customFormat="1">
      <c r="A5" s="5"/>
      <c r="B5" s="6" t="s">
        <v>11</v>
      </c>
      <c r="C5" s="7"/>
      <c r="D5" s="7"/>
      <c r="E5" s="7"/>
      <c r="F5" s="7"/>
      <c r="G5" s="7"/>
      <c r="H5" s="7"/>
      <c r="I5" s="7"/>
      <c r="J5" s="7"/>
      <c r="K5" s="7"/>
    </row>
    <row r="6" spans="1:11" ht="43.5">
      <c r="A6" s="8">
        <v>1</v>
      </c>
      <c r="B6" s="9" t="s">
        <v>12</v>
      </c>
      <c r="C6" s="8" t="s">
        <v>13</v>
      </c>
      <c r="D6" s="8">
        <v>314.89999999999998</v>
      </c>
      <c r="E6" s="8"/>
      <c r="F6" s="8"/>
      <c r="G6" s="8"/>
      <c r="H6" s="8"/>
      <c r="I6" s="8"/>
      <c r="J6" s="8"/>
      <c r="K6" s="8"/>
    </row>
    <row r="7" spans="1:11" ht="43.5">
      <c r="A7" s="8">
        <f>A6+1</f>
        <v>2</v>
      </c>
      <c r="B7" s="9" t="s">
        <v>14</v>
      </c>
      <c r="C7" s="8" t="s">
        <v>13</v>
      </c>
      <c r="D7" s="8">
        <v>314.89999999999998</v>
      </c>
      <c r="E7" s="8"/>
      <c r="F7" s="8"/>
      <c r="G7" s="8"/>
      <c r="H7" s="8"/>
      <c r="I7" s="8"/>
      <c r="J7" s="8"/>
      <c r="K7" s="8"/>
    </row>
    <row r="8" spans="1:11" ht="29">
      <c r="A8" s="8">
        <f t="shared" ref="A8:A22" si="0">A7+1</f>
        <v>3</v>
      </c>
      <c r="B8" s="10" t="s">
        <v>15</v>
      </c>
      <c r="C8" s="8" t="s">
        <v>16</v>
      </c>
      <c r="D8" s="8">
        <v>96</v>
      </c>
      <c r="E8" s="11"/>
      <c r="F8" s="8"/>
      <c r="G8" s="8"/>
      <c r="H8" s="8"/>
      <c r="I8" s="8"/>
      <c r="J8" s="8"/>
      <c r="K8" s="8"/>
    </row>
    <row r="9" spans="1:11" ht="29">
      <c r="A9" s="8">
        <f t="shared" si="0"/>
        <v>4</v>
      </c>
      <c r="B9" s="9" t="s">
        <v>17</v>
      </c>
      <c r="C9" s="8" t="s">
        <v>13</v>
      </c>
      <c r="D9" s="8">
        <v>314.89999999999998</v>
      </c>
      <c r="E9" s="11"/>
      <c r="F9" s="8"/>
      <c r="G9" s="8"/>
      <c r="H9" s="8"/>
      <c r="I9" s="8"/>
      <c r="J9" s="8"/>
      <c r="K9" s="8"/>
    </row>
    <row r="10" spans="1:11" ht="29">
      <c r="A10" s="8">
        <f t="shared" si="0"/>
        <v>5</v>
      </c>
      <c r="B10" s="9" t="s">
        <v>18</v>
      </c>
      <c r="C10" s="8" t="s">
        <v>13</v>
      </c>
      <c r="D10" s="8">
        <v>314.89999999999998</v>
      </c>
      <c r="E10" s="11"/>
      <c r="F10" s="8"/>
      <c r="G10" s="8"/>
      <c r="H10" s="8"/>
      <c r="I10" s="8"/>
      <c r="J10" s="8"/>
      <c r="K10" s="8"/>
    </row>
    <row r="11" spans="1:11" ht="29">
      <c r="A11" s="8">
        <f t="shared" si="0"/>
        <v>6</v>
      </c>
      <c r="B11" s="9" t="s">
        <v>19</v>
      </c>
      <c r="C11" s="8" t="s">
        <v>13</v>
      </c>
      <c r="D11" s="8">
        <v>314.89999999999998</v>
      </c>
      <c r="E11" s="11"/>
      <c r="F11" s="8"/>
      <c r="G11" s="8"/>
      <c r="H11" s="8"/>
      <c r="I11" s="8"/>
      <c r="J11" s="8"/>
      <c r="K11" s="8"/>
    </row>
    <row r="12" spans="1:11">
      <c r="A12" s="8">
        <f t="shared" si="0"/>
        <v>7</v>
      </c>
      <c r="B12" s="8" t="s">
        <v>20</v>
      </c>
      <c r="C12" s="8" t="s">
        <v>13</v>
      </c>
      <c r="D12" s="8">
        <v>314.89999999999998</v>
      </c>
      <c r="E12" s="8"/>
      <c r="F12" s="8"/>
      <c r="G12" s="8"/>
      <c r="H12" s="8"/>
      <c r="I12" s="8"/>
      <c r="J12" s="8"/>
      <c r="K12" s="8"/>
    </row>
    <row r="13" spans="1:11">
      <c r="A13" s="8">
        <f t="shared" si="0"/>
        <v>8</v>
      </c>
      <c r="B13" s="8" t="s">
        <v>21</v>
      </c>
      <c r="C13" s="8" t="s">
        <v>22</v>
      </c>
      <c r="D13" s="8">
        <v>23.5</v>
      </c>
      <c r="E13" s="8"/>
      <c r="F13" s="8"/>
      <c r="G13" s="8"/>
      <c r="H13" s="8"/>
      <c r="I13" s="8"/>
      <c r="J13" s="8"/>
      <c r="K13" s="8"/>
    </row>
    <row r="14" spans="1:11">
      <c r="A14" s="8">
        <f t="shared" si="0"/>
        <v>9</v>
      </c>
      <c r="B14" s="8" t="s">
        <v>23</v>
      </c>
      <c r="C14" s="8" t="s">
        <v>22</v>
      </c>
      <c r="D14" s="8">
        <f>6.7*4</f>
        <v>26.8</v>
      </c>
      <c r="E14" s="8"/>
      <c r="F14" s="8"/>
      <c r="G14" s="8"/>
      <c r="H14" s="8"/>
      <c r="I14" s="8"/>
      <c r="J14" s="8"/>
      <c r="K14" s="8"/>
    </row>
    <row r="15" spans="1:11">
      <c r="A15" s="8">
        <f t="shared" si="0"/>
        <v>10</v>
      </c>
      <c r="B15" s="12" t="s">
        <v>24</v>
      </c>
      <c r="C15" s="8" t="s">
        <v>22</v>
      </c>
      <c r="D15" s="8">
        <v>34</v>
      </c>
      <c r="E15" s="8"/>
      <c r="F15" s="8"/>
      <c r="G15" s="8"/>
      <c r="H15" s="8"/>
      <c r="I15" s="8"/>
      <c r="J15" s="8"/>
      <c r="K15" s="8"/>
    </row>
    <row r="16" spans="1:11">
      <c r="A16" s="8">
        <f t="shared" si="0"/>
        <v>11</v>
      </c>
      <c r="B16" s="8" t="s">
        <v>25</v>
      </c>
      <c r="C16" s="8" t="s">
        <v>22</v>
      </c>
      <c r="D16" s="8">
        <f>23.5+10.5</f>
        <v>34</v>
      </c>
      <c r="E16" s="8"/>
      <c r="F16" s="8"/>
      <c r="G16" s="8"/>
      <c r="H16" s="8"/>
      <c r="I16" s="8"/>
      <c r="J16" s="8"/>
      <c r="K16" s="8"/>
    </row>
    <row r="17" spans="1:11">
      <c r="A17" s="8">
        <f t="shared" si="0"/>
        <v>12</v>
      </c>
      <c r="B17" s="8" t="s">
        <v>26</v>
      </c>
      <c r="C17" s="8" t="s">
        <v>22</v>
      </c>
      <c r="D17" s="8">
        <v>13</v>
      </c>
      <c r="E17" s="8"/>
      <c r="F17" s="8"/>
      <c r="G17" s="8"/>
      <c r="H17" s="8"/>
      <c r="I17" s="8"/>
      <c r="J17" s="8"/>
      <c r="K17" s="8"/>
    </row>
    <row r="18" spans="1:11">
      <c r="A18" s="8">
        <f t="shared" si="0"/>
        <v>13</v>
      </c>
      <c r="B18" s="13" t="s">
        <v>27</v>
      </c>
      <c r="C18" s="8"/>
      <c r="D18" s="8"/>
      <c r="E18" s="8"/>
      <c r="F18" s="8"/>
      <c r="G18" s="8"/>
      <c r="H18" s="8"/>
      <c r="I18" s="8"/>
      <c r="J18" s="8"/>
      <c r="K18" s="8"/>
    </row>
    <row r="19" spans="1:11" ht="29">
      <c r="A19" s="8">
        <f t="shared" si="0"/>
        <v>14</v>
      </c>
      <c r="B19" s="10" t="s">
        <v>28</v>
      </c>
      <c r="C19" s="8" t="s">
        <v>22</v>
      </c>
      <c r="D19" s="8">
        <v>80</v>
      </c>
      <c r="E19" s="8"/>
      <c r="F19" s="8"/>
      <c r="G19" s="8"/>
      <c r="H19" s="8"/>
      <c r="I19" s="8"/>
      <c r="J19" s="8"/>
      <c r="K19" s="8"/>
    </row>
    <row r="20" spans="1:11">
      <c r="A20" s="8">
        <f t="shared" si="0"/>
        <v>15</v>
      </c>
      <c r="B20" s="8" t="s">
        <v>29</v>
      </c>
      <c r="C20" s="8" t="s">
        <v>22</v>
      </c>
      <c r="D20" s="8">
        <v>34</v>
      </c>
      <c r="E20" s="8"/>
      <c r="F20" s="8"/>
      <c r="G20" s="8"/>
      <c r="H20" s="8"/>
      <c r="I20" s="8"/>
      <c r="J20" s="8"/>
      <c r="K20" s="8"/>
    </row>
    <row r="21" spans="1:11" ht="29">
      <c r="A21" s="8">
        <f t="shared" si="0"/>
        <v>16</v>
      </c>
      <c r="B21" s="9" t="s">
        <v>30</v>
      </c>
      <c r="C21" s="8" t="s">
        <v>22</v>
      </c>
      <c r="D21" s="8">
        <f>5*10</f>
        <v>50</v>
      </c>
      <c r="E21" s="8"/>
      <c r="F21" s="8"/>
      <c r="G21" s="8"/>
      <c r="H21" s="8"/>
      <c r="I21" s="8"/>
      <c r="J21" s="8"/>
      <c r="K21" s="8"/>
    </row>
    <row r="22" spans="1:11">
      <c r="A22" s="8">
        <f t="shared" si="0"/>
        <v>17</v>
      </c>
      <c r="B22" s="9" t="s">
        <v>31</v>
      </c>
      <c r="C22" s="8"/>
      <c r="D22" s="8"/>
      <c r="E22" s="8"/>
      <c r="F22" s="8"/>
      <c r="G22" s="14"/>
      <c r="H22" s="14"/>
      <c r="I22" s="14"/>
      <c r="J22" s="14"/>
      <c r="K22" s="14"/>
    </row>
    <row r="23" spans="1:11">
      <c r="A23" s="8"/>
      <c r="B23" s="9"/>
      <c r="C23" s="15"/>
      <c r="D23" s="8"/>
      <c r="E23" s="15"/>
      <c r="F23" s="8"/>
      <c r="G23" s="14"/>
      <c r="H23" s="14"/>
      <c r="I23" s="14"/>
      <c r="J23" s="14"/>
      <c r="K23" s="14"/>
    </row>
    <row r="24" spans="1:11">
      <c r="A24" s="8"/>
      <c r="B24" s="9"/>
      <c r="C24" s="15"/>
      <c r="D24" s="8"/>
      <c r="E24" s="15"/>
      <c r="F24" s="8"/>
      <c r="G24" s="14"/>
      <c r="H24" s="14"/>
      <c r="I24" s="14"/>
      <c r="J24" s="14"/>
      <c r="K24" s="14"/>
    </row>
    <row r="25" spans="1:11">
      <c r="A25" s="8"/>
      <c r="B25" s="9"/>
      <c r="C25" s="15"/>
      <c r="D25" s="8"/>
      <c r="E25" s="15"/>
      <c r="F25" s="8"/>
      <c r="G25" s="14"/>
      <c r="H25" s="14"/>
      <c r="I25" s="14"/>
      <c r="J25" s="14"/>
      <c r="K25" s="14"/>
    </row>
    <row r="26" spans="1:11">
      <c r="A26" s="8"/>
      <c r="B26" s="9"/>
      <c r="C26" s="15"/>
      <c r="D26" s="8"/>
      <c r="E26" s="15"/>
      <c r="F26" s="8"/>
      <c r="G26" s="14"/>
      <c r="H26" s="14"/>
      <c r="I26" s="14"/>
      <c r="J26" s="14"/>
      <c r="K26" s="14"/>
    </row>
    <row r="27" spans="1:11">
      <c r="E27" t="s">
        <v>32</v>
      </c>
      <c r="F27" s="12">
        <f>SUM(F6:F26)</f>
        <v>0</v>
      </c>
    </row>
    <row r="28" spans="1:11">
      <c r="B28" t="s">
        <v>33</v>
      </c>
      <c r="F28" s="12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2025-09-18T12:41:00Z</cp:lastPrinted>
  <dcterms:created xsi:type="dcterms:W3CDTF">2025-08-28T08:54:00Z</dcterms:created>
  <dcterms:modified xsi:type="dcterms:W3CDTF">2025-10-02T06:47:19Z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4F45EC596C554F6DB0F0E78B362008D5_12</vt:lpwstr>
  </property>
  <property fmtid="{D5CDD505-2E9C-101B-9397-08002B2CF9AE}" pid="3" name="KSOProductBuildVer">
    <vt:lpwstr>1033-12.2.0.22549</vt:lpwstr>
  </property>
</Properties>
</file>