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72be8e72960575/Desktop/смети/Очікування/Вересень/29.09.2025/с. Миколаївка Київська обл/"/>
    </mc:Choice>
  </mc:AlternateContent>
  <xr:revisionPtr revIDLastSave="25" documentId="8_{C5DA2592-58FD-4F11-8BAF-158EFB3298CE}" xr6:coauthVersionLast="47" xr6:coauthVersionMax="47" xr10:uidLastSave="{EB8E9E61-3F0C-4F07-9880-719BE3280E34}"/>
  <bookViews>
    <workbookView xWindow="-120" yWindow="-120" windowWidth="20730" windowHeight="11040" xr2:uid="{00000000-000D-0000-FFFF-FFFF00000000}"/>
  </bookViews>
  <sheets>
    <sheet name="КП" sheetId="1" r:id="rId1"/>
  </sheets>
  <calcPr calcId="191029"/>
  <extLst>
    <ext uri="GoogleSheetsCustomDataVersion2">
      <go:sheetsCustomData xmlns:go="http://customooxmlschemas.google.com/" r:id="rId5" roundtripDataChecksum="1hBkB/NPOFUZDVQv5Lv4YnIWNiIYJU1NAfWFNSMa6Ss="/>
    </ext>
  </extLst>
</workbook>
</file>

<file path=xl/calcChain.xml><?xml version="1.0" encoding="utf-8"?>
<calcChain xmlns="http://schemas.openxmlformats.org/spreadsheetml/2006/main">
  <c r="G16" i="1" l="1"/>
  <c r="G41" i="1" l="1"/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42" i="1" l="1"/>
</calcChain>
</file>

<file path=xl/sharedStrings.xml><?xml version="1.0" encoding="utf-8"?>
<sst xmlns="http://schemas.openxmlformats.org/spreadsheetml/2006/main" count="68" uniqueCount="42">
  <si>
    <t>№</t>
  </si>
  <si>
    <t>Назва робіт</t>
  </si>
  <si>
    <t>Один. виміру</t>
  </si>
  <si>
    <t>Кільк.</t>
  </si>
  <si>
    <t>Ціна, ₴</t>
  </si>
  <si>
    <t>Сума, ₴</t>
  </si>
  <si>
    <t>БУДІВЕЛЬНІ РОБОТИ</t>
  </si>
  <si>
    <t xml:space="preserve">Грунтовка підлоги </t>
  </si>
  <si>
    <t>м²</t>
  </si>
  <si>
    <t>Стяжка підлоги</t>
  </si>
  <si>
    <t>Укладання плитки на підлогу</t>
  </si>
  <si>
    <t xml:space="preserve">Монтаж плінтусу </t>
  </si>
  <si>
    <t>м.п.</t>
  </si>
  <si>
    <t xml:space="preserve">Грунтовка стін та відкосів </t>
  </si>
  <si>
    <t>Монтаж штукатурних маяків</t>
  </si>
  <si>
    <t>шт.</t>
  </si>
  <si>
    <t xml:space="preserve">Монтаж підрозетників </t>
  </si>
  <si>
    <t>Вирівнювання штроб у стінах</t>
  </si>
  <si>
    <t xml:space="preserve">Штукатурка стін </t>
  </si>
  <si>
    <t xml:space="preserve">Шпаклівка стін під фарбування </t>
  </si>
  <si>
    <t>Штукатурка відкосів (вікна-двері)</t>
  </si>
  <si>
    <t>Монтаж зовнішнього куточка під шпаклівку відкосів</t>
  </si>
  <si>
    <t xml:space="preserve">Шпаклівка відкосів під фарбування </t>
  </si>
  <si>
    <t xml:space="preserve">Фарбування стін та відкосів </t>
  </si>
  <si>
    <t xml:space="preserve">Укладання плитки на стіни в санвузлі </t>
  </si>
  <si>
    <t>Укладання плитки на відкосі в санвузлі (вікно двері)</t>
  </si>
  <si>
    <t>Підрізання кута плитки під 45 градусів</t>
  </si>
  <si>
    <t>Підрізання плитки (стіни підлога)</t>
  </si>
  <si>
    <t>Затирання плитки</t>
  </si>
  <si>
    <t xml:space="preserve">Висверлювання отворів у плитці </t>
  </si>
  <si>
    <t xml:space="preserve">Монтаж запірних кранів </t>
  </si>
  <si>
    <t>Монтаж натяжній стелі</t>
  </si>
  <si>
    <t xml:space="preserve">Монтаж отворів в натяжний в стелі під освітлення </t>
  </si>
  <si>
    <t xml:space="preserve">Монтаж підлоговіх примикань дверей </t>
  </si>
  <si>
    <t xml:space="preserve">Укриття плівкою дверей вікон від забруднення </t>
  </si>
  <si>
    <t>Демонтажні роботи</t>
  </si>
  <si>
    <t>Разом:</t>
  </si>
  <si>
    <t>КОШТОРИС БУДІВЕЛЬНИХ РОБIТ 29092025. 1</t>
  </si>
  <si>
    <t xml:space="preserve">Додаткові роботи, які можуть виникнути, сплачуються окремо з укладанням акту додаткових робі, всі витратні матеріали та оренда будівельних лісів за рахунок замовника. </t>
  </si>
  <si>
    <t xml:space="preserve">Монтаж вінілового покриття на підлогу (замкове) </t>
  </si>
  <si>
    <t>Монтаж єлктричної теплої підлоги у санвузлі та  установка, підключення термодатчика теплої підлоги</t>
  </si>
  <si>
    <t>Монтаж регуляторів теплих підлог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</si>
</sst>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8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4"/>
      <color rgb="FF000000"/>
      <name val="Arial"/>
    </font>
    <font>
      <sz val="11"/>
      <color rgb="FF000000"/>
      <name val="Calibri"/>
    </font>
    <font>
      <b/>
      <sz val="12"/>
      <color theme="1"/>
      <name val="Times New Roman"/>
    </font>
    <font>
      <b/>
      <sz val="12"/>
      <color rgb="FF000000"/>
      <name val="Times New Roman"/>
    </font>
    <font>
      <sz val="10"/>
      <name val="Arial"/>
    </font>
    <font>
      <sz val="12"/>
      <color rgb="FF252525"/>
      <name val="Times New Roman"/>
    </font>
    <font>
      <sz val="12"/>
      <color rgb="FF000000"/>
      <name val="Times New Roman"/>
    </font>
    <font>
      <b/>
      <sz val="12"/>
      <color rgb="FF252525"/>
      <name val="Times New Roman"/>
    </font>
    <font>
      <sz val="12"/>
      <color rgb="FF25252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4"/>
      <color theme="0"/>
      <name val="Arial"/>
    </font>
    <font>
      <sz val="11"/>
      <color theme="0"/>
      <name val="Calibri"/>
    </font>
    <font>
      <sz val="10"/>
      <color theme="0"/>
      <name val="Arial"/>
      <scheme val="minor"/>
    </font>
    <font>
      <sz val="11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9" fillId="4" borderId="2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13" fillId="0" borderId="0" xfId="0" applyFont="1" applyAlignment="1">
      <alignment horizontal="center"/>
    </xf>
    <xf numFmtId="0" fontId="0" fillId="0" borderId="0" xfId="0"/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/>
    <xf numFmtId="164" fontId="15" fillId="0" borderId="0" xfId="0" applyNumberFormat="1" applyFont="1" applyAlignment="1">
      <alignment horizontal="right"/>
    </xf>
    <xf numFmtId="0" fontId="15" fillId="0" borderId="0" xfId="0" applyFont="1"/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34"/>
  <sheetViews>
    <sheetView tabSelected="1" topLeftCell="A25" workbookViewId="0">
      <selection activeCell="F39" sqref="F39"/>
    </sheetView>
  </sheetViews>
  <sheetFormatPr defaultColWidth="12.5703125" defaultRowHeight="15" customHeight="1" x14ac:dyDescent="0.2"/>
  <cols>
    <col min="1" max="1" width="11" customWidth="1"/>
    <col min="2" max="2" width="3.85546875" customWidth="1"/>
    <col min="3" max="3" width="55.140625" customWidth="1"/>
    <col min="4" max="6" width="11" customWidth="1"/>
    <col min="7" max="7" width="15.140625" customWidth="1"/>
    <col min="8" max="26" width="11" customWidth="1"/>
  </cols>
  <sheetData>
    <row r="1" spans="1:26" ht="15.75" customHeight="1" x14ac:dyDescent="0.2"/>
    <row r="2" spans="1:26" ht="15.75" customHeight="1" x14ac:dyDescent="0.25">
      <c r="A2" s="1"/>
      <c r="B2" s="17" t="s">
        <v>37</v>
      </c>
      <c r="C2" s="18"/>
      <c r="D2" s="18"/>
      <c r="E2" s="18"/>
      <c r="F2" s="18"/>
      <c r="G2" s="18"/>
    </row>
    <row r="3" spans="1:26" ht="15.75" customHeight="1" x14ac:dyDescent="0.25">
      <c r="A3" s="1"/>
      <c r="B3" s="22"/>
      <c r="C3" s="22"/>
      <c r="D3" s="2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22"/>
      <c r="C4" s="22"/>
      <c r="D4" s="2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23"/>
      <c r="C5" s="24"/>
      <c r="D5" s="25"/>
      <c r="E5" s="3"/>
      <c r="F5" s="3"/>
      <c r="G5" s="3"/>
    </row>
    <row r="6" spans="1:26" ht="15.75" customHeight="1" x14ac:dyDescent="0.25">
      <c r="A6" s="1"/>
      <c r="B6" s="23"/>
      <c r="C6" s="24"/>
      <c r="D6" s="25"/>
      <c r="E6" s="3"/>
      <c r="F6" s="3"/>
      <c r="G6" s="3"/>
    </row>
    <row r="7" spans="1:26" ht="15.75" customHeight="1" x14ac:dyDescent="0.25">
      <c r="B7" s="23"/>
      <c r="C7" s="24"/>
      <c r="D7" s="26"/>
      <c r="E7" s="3"/>
      <c r="F7" s="3"/>
      <c r="G7" s="3"/>
    </row>
    <row r="8" spans="1:26" ht="15.75" customHeight="1" x14ac:dyDescent="0.25">
      <c r="A8" s="1"/>
      <c r="B8" s="27"/>
      <c r="C8" s="24"/>
      <c r="D8" s="26"/>
      <c r="E8" s="3"/>
      <c r="F8" s="3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/>
      <c r="B9" s="28"/>
      <c r="C9" s="28"/>
      <c r="D9" s="26"/>
      <c r="E9" s="3"/>
      <c r="F9" s="3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3" t="s">
        <v>6</v>
      </c>
      <c r="C11" s="14"/>
      <c r="D11" s="14"/>
      <c r="E11" s="14"/>
      <c r="F11" s="14"/>
      <c r="G11" s="1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5">
        <v>1</v>
      </c>
      <c r="C12" s="5" t="s">
        <v>7</v>
      </c>
      <c r="D12" s="5" t="s">
        <v>8</v>
      </c>
      <c r="E12" s="9">
        <v>38</v>
      </c>
      <c r="F12" s="5">
        <v>30</v>
      </c>
      <c r="G12" s="5">
        <f t="shared" ref="G12:G39" si="0">E12*F12</f>
        <v>1140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5">
        <v>2</v>
      </c>
      <c r="C13" s="6" t="s">
        <v>9</v>
      </c>
      <c r="D13" s="5" t="s">
        <v>8</v>
      </c>
      <c r="E13" s="9">
        <v>38</v>
      </c>
      <c r="F13" s="5">
        <v>275</v>
      </c>
      <c r="G13" s="5">
        <f t="shared" si="0"/>
        <v>10450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5">
        <v>3</v>
      </c>
      <c r="C14" s="10" t="s">
        <v>39</v>
      </c>
      <c r="D14" s="5" t="s">
        <v>8</v>
      </c>
      <c r="E14" s="10">
        <v>22</v>
      </c>
      <c r="F14" s="6">
        <v>200</v>
      </c>
      <c r="G14" s="5">
        <f t="shared" si="0"/>
        <v>4400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.75" customHeight="1" x14ac:dyDescent="0.2">
      <c r="A15" s="1"/>
      <c r="B15" s="5">
        <v>4</v>
      </c>
      <c r="C15" s="10" t="s">
        <v>40</v>
      </c>
      <c r="D15" s="5" t="s">
        <v>8</v>
      </c>
      <c r="E15" s="10">
        <v>7</v>
      </c>
      <c r="F15" s="6">
        <v>700</v>
      </c>
      <c r="G15" s="5">
        <f t="shared" si="0"/>
        <v>4900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.75" customHeight="1" x14ac:dyDescent="0.2">
      <c r="A16" s="1"/>
      <c r="B16" s="5">
        <v>5</v>
      </c>
      <c r="C16" s="10" t="s">
        <v>41</v>
      </c>
      <c r="D16" s="5" t="s">
        <v>15</v>
      </c>
      <c r="E16" s="10">
        <v>1</v>
      </c>
      <c r="F16" s="6">
        <v>650</v>
      </c>
      <c r="G16" s="5">
        <f>E16*F16</f>
        <v>650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5">
        <v>6</v>
      </c>
      <c r="C17" s="6" t="s">
        <v>10</v>
      </c>
      <c r="D17" s="5" t="s">
        <v>8</v>
      </c>
      <c r="E17" s="10">
        <v>16</v>
      </c>
      <c r="F17" s="5">
        <v>750</v>
      </c>
      <c r="G17" s="5">
        <f t="shared" si="0"/>
        <v>12000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5">
        <v>7</v>
      </c>
      <c r="C18" s="6" t="s">
        <v>11</v>
      </c>
      <c r="D18" s="5" t="s">
        <v>12</v>
      </c>
      <c r="E18" s="10">
        <v>30</v>
      </c>
      <c r="F18" s="6">
        <v>175</v>
      </c>
      <c r="G18" s="5">
        <f t="shared" si="0"/>
        <v>5250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5">
        <v>8</v>
      </c>
      <c r="C19" s="6" t="s">
        <v>13</v>
      </c>
      <c r="D19" s="5" t="s">
        <v>8</v>
      </c>
      <c r="E19" s="10">
        <v>128</v>
      </c>
      <c r="F19" s="6">
        <v>30</v>
      </c>
      <c r="G19" s="5">
        <f t="shared" si="0"/>
        <v>3840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5">
        <v>9</v>
      </c>
      <c r="C20" s="5" t="s">
        <v>14</v>
      </c>
      <c r="D20" s="5" t="s">
        <v>15</v>
      </c>
      <c r="E20" s="9">
        <v>45</v>
      </c>
      <c r="F20" s="5">
        <v>100</v>
      </c>
      <c r="G20" s="5">
        <f t="shared" si="0"/>
        <v>4500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5">
        <v>10</v>
      </c>
      <c r="C21" s="9" t="s">
        <v>16</v>
      </c>
      <c r="D21" s="5" t="s">
        <v>15</v>
      </c>
      <c r="E21" s="9">
        <v>37</v>
      </c>
      <c r="F21" s="5">
        <v>70</v>
      </c>
      <c r="G21" s="5">
        <f t="shared" si="0"/>
        <v>2590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5">
        <v>11</v>
      </c>
      <c r="C22" s="9" t="s">
        <v>17</v>
      </c>
      <c r="D22" s="5" t="s">
        <v>12</v>
      </c>
      <c r="E22" s="9">
        <v>60</v>
      </c>
      <c r="F22" s="5">
        <v>50</v>
      </c>
      <c r="G22" s="5">
        <f t="shared" si="0"/>
        <v>3000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5">
        <v>12</v>
      </c>
      <c r="C23" s="5" t="s">
        <v>18</v>
      </c>
      <c r="D23" s="5" t="s">
        <v>8</v>
      </c>
      <c r="E23" s="9">
        <v>100</v>
      </c>
      <c r="F23" s="5">
        <v>295</v>
      </c>
      <c r="G23" s="5">
        <f t="shared" si="0"/>
        <v>29500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5">
        <v>13</v>
      </c>
      <c r="C24" s="5" t="s">
        <v>19</v>
      </c>
      <c r="D24" s="5" t="s">
        <v>8</v>
      </c>
      <c r="E24" s="9">
        <v>95</v>
      </c>
      <c r="F24" s="5">
        <v>150</v>
      </c>
      <c r="G24" s="5">
        <f t="shared" si="0"/>
        <v>14250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5">
        <v>14</v>
      </c>
      <c r="C25" s="5" t="s">
        <v>20</v>
      </c>
      <c r="D25" s="5" t="s">
        <v>12</v>
      </c>
      <c r="E25" s="9">
        <v>38</v>
      </c>
      <c r="F25" s="5">
        <v>295</v>
      </c>
      <c r="G25" s="5">
        <f t="shared" si="0"/>
        <v>11210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5">
        <v>15</v>
      </c>
      <c r="C26" s="9" t="s">
        <v>21</v>
      </c>
      <c r="D26" s="5" t="s">
        <v>12</v>
      </c>
      <c r="E26" s="9">
        <v>30</v>
      </c>
      <c r="F26" s="5">
        <v>105</v>
      </c>
      <c r="G26" s="5">
        <f t="shared" si="0"/>
        <v>3150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5">
        <v>16</v>
      </c>
      <c r="C27" s="5" t="s">
        <v>22</v>
      </c>
      <c r="D27" s="5" t="s">
        <v>12</v>
      </c>
      <c r="E27" s="9">
        <v>30</v>
      </c>
      <c r="F27" s="5">
        <v>200</v>
      </c>
      <c r="G27" s="5">
        <f t="shared" si="0"/>
        <v>6000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5">
        <v>17</v>
      </c>
      <c r="C28" s="5" t="s">
        <v>23</v>
      </c>
      <c r="D28" s="5" t="s">
        <v>8</v>
      </c>
      <c r="E28" s="9">
        <v>98</v>
      </c>
      <c r="F28" s="5">
        <v>150</v>
      </c>
      <c r="G28" s="5">
        <f t="shared" si="0"/>
        <v>14700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5">
        <v>18</v>
      </c>
      <c r="C29" s="5" t="s">
        <v>24</v>
      </c>
      <c r="D29" s="5" t="s">
        <v>8</v>
      </c>
      <c r="E29" s="9">
        <v>25</v>
      </c>
      <c r="F29" s="5">
        <v>800</v>
      </c>
      <c r="G29" s="5">
        <f t="shared" si="0"/>
        <v>20000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5">
        <v>19</v>
      </c>
      <c r="C30" s="5" t="s">
        <v>25</v>
      </c>
      <c r="D30" s="5" t="s">
        <v>12</v>
      </c>
      <c r="E30" s="9">
        <v>8</v>
      </c>
      <c r="F30" s="5">
        <v>790</v>
      </c>
      <c r="G30" s="5">
        <f t="shared" si="0"/>
        <v>6320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5">
        <v>20</v>
      </c>
      <c r="C31" s="5" t="s">
        <v>26</v>
      </c>
      <c r="D31" s="5" t="s">
        <v>12</v>
      </c>
      <c r="E31" s="9">
        <v>8</v>
      </c>
      <c r="F31" s="5">
        <v>380</v>
      </c>
      <c r="G31" s="5">
        <f t="shared" si="0"/>
        <v>3040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5">
        <v>21</v>
      </c>
      <c r="C32" s="5" t="s">
        <v>27</v>
      </c>
      <c r="D32" s="5" t="s">
        <v>12</v>
      </c>
      <c r="E32" s="9">
        <v>1</v>
      </c>
      <c r="F32" s="5">
        <v>244</v>
      </c>
      <c r="G32" s="5">
        <f t="shared" si="0"/>
        <v>244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5">
        <v>22</v>
      </c>
      <c r="C33" s="7" t="s">
        <v>28</v>
      </c>
      <c r="D33" s="7" t="s">
        <v>8</v>
      </c>
      <c r="E33" s="11">
        <v>34</v>
      </c>
      <c r="F33" s="5">
        <v>119</v>
      </c>
      <c r="G33" s="5">
        <f t="shared" si="0"/>
        <v>4046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5">
        <v>23</v>
      </c>
      <c r="C34" s="7" t="s">
        <v>29</v>
      </c>
      <c r="D34" s="7" t="s">
        <v>15</v>
      </c>
      <c r="E34" s="11">
        <v>20</v>
      </c>
      <c r="F34" s="5">
        <v>220</v>
      </c>
      <c r="G34" s="5">
        <f t="shared" si="0"/>
        <v>4400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5">
        <v>24</v>
      </c>
      <c r="C35" s="11" t="s">
        <v>30</v>
      </c>
      <c r="D35" s="7" t="s">
        <v>15</v>
      </c>
      <c r="E35" s="12">
        <v>1</v>
      </c>
      <c r="F35" s="5">
        <v>380</v>
      </c>
      <c r="G35" s="5">
        <f t="shared" si="0"/>
        <v>380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5">
        <v>25</v>
      </c>
      <c r="C36" s="7" t="s">
        <v>31</v>
      </c>
      <c r="D36" s="7" t="s">
        <v>8</v>
      </c>
      <c r="E36" s="11">
        <v>38</v>
      </c>
      <c r="F36" s="5">
        <v>500</v>
      </c>
      <c r="G36" s="5">
        <f t="shared" si="0"/>
        <v>19000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5">
        <v>26</v>
      </c>
      <c r="C37" s="11" t="s">
        <v>32</v>
      </c>
      <c r="D37" s="7" t="s">
        <v>15</v>
      </c>
      <c r="E37" s="12">
        <v>1</v>
      </c>
      <c r="F37" s="5">
        <v>200</v>
      </c>
      <c r="G37" s="5">
        <f t="shared" si="0"/>
        <v>200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5">
        <v>27</v>
      </c>
      <c r="C38" s="7" t="s">
        <v>33</v>
      </c>
      <c r="D38" s="5" t="s">
        <v>12</v>
      </c>
      <c r="E38" s="11">
        <v>3</v>
      </c>
      <c r="F38" s="5">
        <v>185</v>
      </c>
      <c r="G38" s="5">
        <f t="shared" si="0"/>
        <v>555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5">
        <v>28</v>
      </c>
      <c r="C39" s="7" t="s">
        <v>34</v>
      </c>
      <c r="D39" s="7" t="s">
        <v>8</v>
      </c>
      <c r="E39" s="12">
        <v>1</v>
      </c>
      <c r="F39" s="5">
        <v>30</v>
      </c>
      <c r="G39" s="5">
        <f t="shared" si="0"/>
        <v>30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5">
        <v>29</v>
      </c>
      <c r="C40" s="7" t="s">
        <v>35</v>
      </c>
      <c r="D40" s="7" t="s">
        <v>8</v>
      </c>
      <c r="E40" s="12">
        <v>1</v>
      </c>
      <c r="F40" s="5">
        <v>50</v>
      </c>
      <c r="G40" s="5">
        <f t="shared" ref="G40" si="1">E40*F40</f>
        <v>50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8.75" customHeight="1" x14ac:dyDescent="0.2">
      <c r="A41" s="1"/>
      <c r="B41" s="5">
        <v>30</v>
      </c>
      <c r="C41" s="19" t="s">
        <v>38</v>
      </c>
      <c r="D41" s="20"/>
      <c r="E41" s="20"/>
      <c r="F41" s="21"/>
      <c r="G41" s="5">
        <f>E41*F41</f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5" t="s">
        <v>36</v>
      </c>
      <c r="C42" s="14"/>
      <c r="D42" s="14"/>
      <c r="E42" s="14"/>
      <c r="F42" s="16"/>
      <c r="G42" s="8">
        <f>SUM(G12:G41)</f>
        <v>189795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/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</sheetData>
  <mergeCells count="8">
    <mergeCell ref="B11:G11"/>
    <mergeCell ref="B42:F42"/>
    <mergeCell ref="B2:G2"/>
    <mergeCell ref="B5:C5"/>
    <mergeCell ref="B6:C6"/>
    <mergeCell ref="B7:C7"/>
    <mergeCell ref="B8:C8"/>
    <mergeCell ref="C41:F4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Дмитро Дяконець</cp:lastModifiedBy>
  <dcterms:created xsi:type="dcterms:W3CDTF">2025-09-29T09:20:31Z</dcterms:created>
  <dcterms:modified xsi:type="dcterms:W3CDTF">2025-10-01T08:40:45Z</dcterms:modified>
</cp:coreProperties>
</file>