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K\23. Малин\"/>
    </mc:Choice>
  </mc:AlternateContent>
  <bookViews>
    <workbookView xWindow="0" yWindow="0" windowWidth="28800" windowHeight="11700"/>
  </bookViews>
  <sheets>
    <sheet name="договірна ціна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>[1]БАЗА!#REF!</definedName>
    <definedName name="__">[1]БАЗА!#REF!</definedName>
    <definedName name="____">[1]БАЗА!#REF!</definedName>
    <definedName name="_____">[1]БАЗА!#REF!</definedName>
    <definedName name="_1">#REF!</definedName>
    <definedName name="_PC1">#REF!</definedName>
    <definedName name="_PC2">#REF!</definedName>
    <definedName name="_PC4">#REF!</definedName>
    <definedName name="_S_Дом_1">[1]БАЗА!#REF!</definedName>
    <definedName name="_S_комм_Дом_1">[1]БАЗА!#REF!</definedName>
    <definedName name="_S_общ_1ПКнов">[1]БАЗА!#REF!</definedName>
    <definedName name="_S_пятна_Дом_1">[1]БАЗА!#REF!</definedName>
    <definedName name="_S_пятна_Очередь_1">[1]БАЗА!#REF!</definedName>
    <definedName name="_Жилая_1ПКнов">[1]БАЗА!#REF!</definedName>
    <definedName name="_коммерч_S_Дом_1">[1]БАЗА!#REF!</definedName>
    <definedName name="_Коммерч_площадь">[1]БАЗА!#REF!</definedName>
    <definedName name="_Курс_USD">[1]БАЗА!#REF!</definedName>
    <definedName name="_Курс_евро">[1]БАЗА!#REF!</definedName>
    <definedName name="_Общ_S_встроенн">[1]БАЗА!#REF!</definedName>
    <definedName name="_Общ_S_Дом_1">[1]БАЗА!#REF!</definedName>
    <definedName name="_Общ_S_Секц_№2">[1]БАЗА!#REF!</definedName>
    <definedName name="_Общ_площадь">[1]БАЗА!#REF!</definedName>
    <definedName name="_Общая_S_Секция_№1">[1]БАЗА!#REF!</definedName>
    <definedName name="_Общая_S_Секция_№2">[1]БАЗА!#REF!</definedName>
    <definedName name="_секция_1">[1]БАЗА!#REF!</definedName>
    <definedName name="_Уд_вес_1ПКнов">[1]БАЗА!#REF!</definedName>
    <definedName name="_Удельн_вес_1ПК">[1]БАЗА!#REF!</definedName>
    <definedName name="a">[2]Объемы5.8.!#REF!</definedName>
    <definedName name="GLA">[2]Объемы5.8.!#REF!</definedName>
    <definedName name="IXRAT">'[3]выпадающие списки'!$B$8:$B$12</definedName>
    <definedName name="M">#REF!</definedName>
    <definedName name="Plage_tabcrois">#REF!</definedName>
    <definedName name="PPEYQ">'[4]исх базы'!$E$11:$E$30</definedName>
    <definedName name="QQQQ">[5]БАЗА!#REF!</definedName>
    <definedName name="RG">#REF!</definedName>
    <definedName name="RJ">#REF!</definedName>
    <definedName name="S_Хозблок_2">[1]БАЗА!#REF!</definedName>
    <definedName name="TL_012">#REF!</definedName>
    <definedName name="TL_022">#REF!</definedName>
    <definedName name="TL_023">#REF!</definedName>
    <definedName name="TL_032">#REF!</definedName>
    <definedName name="TL_111">#REF!</definedName>
    <definedName name="TL_112">#REF!</definedName>
    <definedName name="TL_121">#REF!</definedName>
    <definedName name="TL_122">#REF!</definedName>
    <definedName name="TL_123">#REF!</definedName>
    <definedName name="TL_131">#REF!</definedName>
    <definedName name="TL_221">#REF!</definedName>
    <definedName name="TL_222">#REF!</definedName>
    <definedName name="TL_223">#REF!</definedName>
    <definedName name="TL_231">#REF!</definedName>
    <definedName name="TL_322">#REF!</definedName>
    <definedName name="TL_A">#REF!</definedName>
    <definedName name="TL_A1">#REF!</definedName>
    <definedName name="TV">#REF!</definedName>
    <definedName name="Y_\Юристы_КАНБУД\Договорной_отдел\ЮНИТ\ДОГОВОРА_УГОДИ\ЕЛЕКТРОННІ_ВЕРСІЇ\ПІДРЯД\ОСНОВА\800301\ПРОТОКОЛ.xlsx" comment="Протокол 1">#REF!</definedName>
    <definedName name="а">[2]Объемы5.8.!#REF!</definedName>
    <definedName name="ааа">[6]БАЗА!#REF!</definedName>
    <definedName name="аврматура_А400_А500">#REF!</definedName>
    <definedName name="АРМ_КАРКАС_ГОТОВОЕ_ИЗДЕЛИЕ_В_УСЛ_2013_06">#REF!</definedName>
    <definedName name="АРМАТУРА_240">#REF!</definedName>
    <definedName name="АРМАТУРА_240_2013_06">#REF!</definedName>
    <definedName name="АРМАТУРА_500">#REF!</definedName>
    <definedName name="АРМАТУРА_500_2013_06">#REF!</definedName>
    <definedName name="АРМАТУРА_500_2014_05">#REF!</definedName>
    <definedName name="АРМАТУРА_500_2014_06">#REF!</definedName>
    <definedName name="б">[1]БАЗА!#REF!</definedName>
    <definedName name="_xlnm.Database">#REF!</definedName>
    <definedName name="банк">#REF!</definedName>
    <definedName name="банк1">#REF!</definedName>
    <definedName name="банк2">#REF!</definedName>
    <definedName name="банкА">#REF!</definedName>
    <definedName name="Банкомат">#REF!</definedName>
    <definedName name="бетон_В15_П4">#REF!</definedName>
    <definedName name="бетон_В20_П4">#REF!</definedName>
    <definedName name="бетон_В25_П4">#REF!</definedName>
    <definedName name="бетон_В7_5_П4">#REF!</definedName>
    <definedName name="бетон_П30_П4">#REF!</definedName>
    <definedName name="БЕТОН_С20_25_Р4_W6_F200">#REF!</definedName>
    <definedName name="БЕТОН_С20_30_Р4_W6_F200">#REF!</definedName>
    <definedName name="БЕТОН_С25_30_Р4_W6_F200">#REF!</definedName>
    <definedName name="БЕТОН_С7.5_30_Р4_F50">#REF!</definedName>
    <definedName name="БЕТОННАЯ_ПОДГОТОВКА_К_С_РАБОТ_ПО_УСТРОЙСТВУ_ОСНОВАНИЯ_ЗДАНИЯ_В_УСЛ_2013_06_ПРЕДВАРИТЕЛЬНО">#REF!</definedName>
    <definedName name="бп">#REF!</definedName>
    <definedName name="БП_1">#REF!</definedName>
    <definedName name="БП36">#REF!</definedName>
    <definedName name="вид_строит_затрат">[7]исх_данные!$D$2:$D$76</definedName>
    <definedName name="_xlnm.Extract">#REF!</definedName>
    <definedName name="долл.США">[2]Объемы5.8.!#REF!</definedName>
    <definedName name="Дом_1_Коммерч_S">[1]БАЗА!#REF!</definedName>
    <definedName name="ЕВРО_курс_план">[8]зведення!$Q$9</definedName>
    <definedName name="з_пл">#REF!</definedName>
    <definedName name="з_пл1">'[9]операц-расх'!#REF!</definedName>
    <definedName name="ЗАКЛАДНЫЕ_2014_06">#REF!</definedName>
    <definedName name="ЗАКЛАДНЫЕ_ДЕТАЛИ_2013_06">#REF!</definedName>
    <definedName name="ЗАКЛАДНЫЕ_ДЕТАЛИ_2014_06">#REF!</definedName>
    <definedName name="ЗАКЛАДНЫЕ_ДЕТАЛИ_2014_06_">#REF!</definedName>
    <definedName name="ЗАКЛАДНЫЕ_ДЕТАЛИ_ОСНОВАНИЕ_ЗДАНИЯ_2013_06">#REF!</definedName>
    <definedName name="зарплата">#REF!</definedName>
    <definedName name="зарплата1">#REF!</definedName>
    <definedName name="земля">#REF!</definedName>
    <definedName name="земля1">#REF!</definedName>
    <definedName name="ИТОГО_">[1]БАЗА!#REF!</definedName>
    <definedName name="итого_всего">[2]Объемы5.8.!#REF!</definedName>
    <definedName name="й">[2]Объемы5.8.!#REF!</definedName>
    <definedName name="канц">'[10]операц-расх'!$B$6</definedName>
    <definedName name="канц1">'[9]операц-расх'!#REF!</definedName>
    <definedName name="каркас_КП1">#REF!</definedName>
    <definedName name="кирпич_М100">#REF!</definedName>
    <definedName name="Коммерч_S_Дом_1">[1]БАЗА!#REF!</definedName>
    <definedName name="Коммерч_S_Очередь_1">[1]БАЗА!#REF!</definedName>
    <definedName name="Коммерч_S_Секц_1">[1]БАЗА!#REF!</definedName>
    <definedName name="Коммерч_S_Секц_2">[1]БАЗА!#REF!</definedName>
    <definedName name="Коммерч_Дом_1">[1]БАЗА!#REF!</definedName>
    <definedName name="Коммерческая_площадь">[1]БАЗА!#REF!</definedName>
    <definedName name="коммун">'[10]операц-расх'!$B$10</definedName>
    <definedName name="коммун1">#REF!</definedName>
    <definedName name="КОМПЛЕКС_РАБОТ_БУРОНАБИВНЫЕ_СВАИ_В_УСЛ_2013_06">#REF!</definedName>
    <definedName name="КОМПЛЕКС_РАБОТ_УСТРОЙСТВО_МОНОЛИТН_КАРКАСА_2013_06_ПРЕДВАРИТЕЛЬНО">#REF!</definedName>
    <definedName name="КОМПЛЕКС_РАБОТ_УСТРОЙСТВО_МОНОЛИТН_КАРКАСА_2014_05_ПРЕДВАРИТЕЛЬНО">#REF!</definedName>
    <definedName name="КОМПЛЕКС_РАБОТ_УСТРОЙСТВО_МОНОЛИТН_КАРКАСА_2014_05_ПРЕДВАРИТЕЛЬНО_БАНЯ">#REF!</definedName>
    <definedName name="КОМПЛЕКС_РАБОТ_УСТРОЙСТВО_МОНОЛИТН_КАРКАСА_2014_05_ПРЕДВАРИТЕЛЬНО_СПОРТБЛОК">#REF!</definedName>
    <definedName name="КОМПЛЕКС_РАБОТ_УСТРОЙСТВО_МОНОЛИТН_КАРКАСА_2014_05_ПРЕДВАРИТЕЛЬНО_ХОЗБЛОК">#REF!</definedName>
    <definedName name="КОМПЛЕКС_РАБОТ_УСТРОЙСТВО_ОСНОВАНИЯ_ЗДАНИЯ_2013_06_ПРЕДВАРИТЕЛЬНО">#REF!</definedName>
    <definedName name="контрагент">[7]исх_данные!$F$2:$F$120</definedName>
    <definedName name="Коомерч_площ_Дом1">[1]БАЗА!#REF!</definedName>
    <definedName name="ло">#REF!</definedName>
    <definedName name="Материалы">#REF!</definedName>
    <definedName name="Монолит_оренда">#REF!</definedName>
    <definedName name="Монтаж">#REF!</definedName>
    <definedName name="налог_з_пл">[10]исх!$G$4</definedName>
    <definedName name="НАФКОМ_190мм">#REF!</definedName>
    <definedName name="НАФКОМ_90мм">#REF!</definedName>
    <definedName name="начисл_зпл">'[10]операц-расх'!$B$5</definedName>
    <definedName name="Оборудование">#REF!</definedName>
    <definedName name="Общ_S_Cекц№1">[1]БАЗА!#REF!</definedName>
    <definedName name="Общ_S_Дом1">[1]БАЗА!#REF!</definedName>
    <definedName name="Общ_S_Ж_д_1">[1]БАЗА!#REF!</definedName>
    <definedName name="Общ_S_Очередь_1">[1]БАЗА!#REF!</definedName>
    <definedName name="Общ_S_Секц_№1">[1]БАЗА!#REF!</definedName>
    <definedName name="Общая_S_баня_причал">[1]БАЗА!#REF!</definedName>
    <definedName name="Общая_S_жилого_дома">[1]БАЗА!#REF!</definedName>
    <definedName name="Общая_S_Жилого_дома_№1">[1]БАЗА!#REF!</definedName>
    <definedName name="Общая_S_объекта">[1]БАЗА!#REF!</definedName>
    <definedName name="Общая_S_Секции_1">[1]БАЗА!#REF!</definedName>
    <definedName name="Общая_S_Секции_№1">[1]БАЗА!#REF!</definedName>
    <definedName name="Общая_S_спортивного_комплекса">[1]БАЗА!#REF!</definedName>
    <definedName name="Общая_S_хозяйственного_блока">[1]БАЗА!#REF!</definedName>
    <definedName name="общая_площадь">[2]Объемы5.8.!#REF!</definedName>
    <definedName name="Общая_площадь__м2">[1]БАЗА!#REF!</definedName>
    <definedName name="ОБЩАЯ_ПЛОЩАДЬ_ЖИЛЫХ_ЗДАНИЙ">#REF!</definedName>
    <definedName name="ОБЩАЯ_ПЛОЩАДЬ_ОБЩ_ЗДАНИЙ">#REF!</definedName>
    <definedName name="Общее">[5]БАЗА!#REF!</definedName>
    <definedName name="охрана">#REF!</definedName>
    <definedName name="охрана1">#REF!</definedName>
    <definedName name="паркоместо">#REF!</definedName>
    <definedName name="ПЕРЕБАЗИРОВКА_БИС_В_УСЛ_2013_06">#REF!</definedName>
    <definedName name="ПЛОЩАДЬ_ЗАСТР">#REF!</definedName>
    <definedName name="ПЛОЩАДЬ_ЗАСТР_ГП4">#REF!</definedName>
    <definedName name="ПЛОЩАДЬ_ЗАСТРОЙКИ">[1]БАЗА!#REF!</definedName>
    <definedName name="плюсГП">[11]Объемы5.8.!#REF!</definedName>
    <definedName name="ПНР__программирование">#REF!</definedName>
    <definedName name="ПОДБЕТОННАЯ_ПОДГОТОВКА_РАБОТЫ">#REF!</definedName>
    <definedName name="подсобники">[2]Объемы5.8.!#REF!</definedName>
    <definedName name="ПОЛ_АК_505">#REF!</definedName>
    <definedName name="ПОЛ_ГРУНТ_КЛЕЙ_ПЛИТКА">#REF!</definedName>
    <definedName name="ПОЛ_ГРУНТ_КЛЕЙ_ПЛИТКА_">#REF!</definedName>
    <definedName name="ПОЛ_Ц_П_СТЯЖКА_М150">#REF!</definedName>
    <definedName name="ПОЛОТОК_АКУСТИК_ВУЛЛ">#REF!</definedName>
    <definedName name="ПОТОЛОК_ГРУНТ_ЦЕРЕЗИТ">#REF!</definedName>
    <definedName name="ПОТОЛОК_ЗВУКОПОГЛОЩЕНИЕ">#REF!</definedName>
    <definedName name="ПОТОЛОК_ШПАКЛЕВКА_КНАУФ">#REF!</definedName>
    <definedName name="ПОТОЛОЧНЫЙ_ПРОФИЛЬ">#REF!</definedName>
    <definedName name="проект1">#REF!</definedName>
    <definedName name="Проектирование">#REF!</definedName>
    <definedName name="Процент">#REF!</definedName>
    <definedName name="процент_кредита1">'[12]исх-данные'!$B$2</definedName>
    <definedName name="прочее">#REF!</definedName>
    <definedName name="прочее1">#REF!</definedName>
    <definedName name="ПРОЧИЕ_МАТЕРИАЛЫ_2013_06">#REF!</definedName>
    <definedName name="ПУ">#REF!</definedName>
    <definedName name="ПУ1">#REF!</definedName>
    <definedName name="раствор_РК_М100">#REF!</definedName>
    <definedName name="раствор_РК_М75">#REF!</definedName>
    <definedName name="расц_подготовка_ростверки">#REF!</definedName>
    <definedName name="расц_подгшотовка_ростверки">#REF!</definedName>
    <definedName name="расценка_мон_каркас">#REF!</definedName>
    <definedName name="расценка_на_сваи">#REF!</definedName>
    <definedName name="расценка_ростверки">#REF!</definedName>
    <definedName name="ремонт">'[9]операц-расх'!#REF!</definedName>
    <definedName name="ремонт1">#REF!</definedName>
    <definedName name="РОСТВЕРК_РАБОТЫ">#REF!</definedName>
    <definedName name="связь">#REF!</definedName>
    <definedName name="связь1">'[9]операц-расх'!#REF!</definedName>
    <definedName name="СТЕНЫ_ВОДОЭМУЛЬСИЯ">#REF!</definedName>
    <definedName name="СТЕНЫ_ВЫРАВНИВАНИЕ_ЦЕРЕЗИТ">#REF!</definedName>
    <definedName name="СТЕНЫ_ГРАНИТНАЯ_ПЛИТКА">#REF!</definedName>
    <definedName name="СТЕНЫ_ГРУНТ_перед_ПОКРАСКОЙ">#REF!</definedName>
    <definedName name="СТЕНЫ_ГРУНТ_перед_ШПАКЛЕВКОЙ">#REF!</definedName>
    <definedName name="СТЕНЫ_ОБЕСПЫЛИВАНИЕ">#REF!</definedName>
    <definedName name="СТЕНЫ_ПЛИТЫ_ГР_НА_КАРКАСЕ">#REF!</definedName>
    <definedName name="СТЕНЫ_ПРАЙМЕРИС">#REF!</definedName>
    <definedName name="СТЕНЫ_СТАРТ_ШПАКЛЕВАНИЕ">#REF!</definedName>
    <definedName name="СТЕНЫ_ФИНИШ_ШПАКЛЕВАНИЕ">#REF!</definedName>
    <definedName name="СТЕНЫ_ФРАКТАЛИС">#REF!</definedName>
    <definedName name="транспорт1">#REF!</definedName>
    <definedName name="_xlnm.Criteria">#REF!</definedName>
    <definedName name="хознужды">#REF!</definedName>
    <definedName name="хознужды1">#REF!</definedName>
    <definedName name="Цена">'[9]График Продаж'!#REF!</definedName>
    <definedName name="цена_машиноместа">#REF!</definedName>
    <definedName name="цена_продаж">#REF!</definedName>
    <definedName name="цена_продаж_офисов">#REF!</definedName>
    <definedName name="электр">'[10]операц-расх'!$B$9</definedName>
    <definedName name="электр1">'[9]операц-расх'!#REF!</definedName>
    <definedName name="электроэн1">#REF!</definedName>
    <definedName name="юра">#REF!</definedName>
    <definedName name="я">#REF!</definedName>
  </definedNames>
  <calcPr calcId="162913"/>
</workbook>
</file>

<file path=xl/calcChain.xml><?xml version="1.0" encoding="utf-8"?>
<calcChain xmlns="http://schemas.openxmlformats.org/spreadsheetml/2006/main">
  <c r="D8" i="5" l="1"/>
  <c r="D7" i="5"/>
  <c r="D6" i="5"/>
  <c r="D5" i="5"/>
  <c r="D4" i="5"/>
</calcChain>
</file>

<file path=xl/sharedStrings.xml><?xml version="1.0" encoding="utf-8"?>
<sst xmlns="http://schemas.openxmlformats.org/spreadsheetml/2006/main" count="16" uniqueCount="12">
  <si>
    <t>м3</t>
  </si>
  <si>
    <t>№ п/п</t>
  </si>
  <si>
    <t>Найменування робіт і матеріалів</t>
  </si>
  <si>
    <t>Од. вим.</t>
  </si>
  <si>
    <t>Кіль-ть</t>
  </si>
  <si>
    <t>1</t>
  </si>
  <si>
    <t>м2</t>
  </si>
  <si>
    <t>Влаштування основи з ущільненого піску та щебеню 40-70мм товщиною 500мм</t>
  </si>
  <si>
    <t>Влаштування прошарку з плівки ПЕ</t>
  </si>
  <si>
    <t>Влаштування фундаментної залізобетонної плити товщиною 1000мм</t>
  </si>
  <si>
    <t>2</t>
  </si>
  <si>
    <t xml:space="preserve">Влаштування бетонної підготовки  товщиною 150мм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</si>
</sst>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_₴_-;\-* #,##0.00_₴_-;_-* &quot;-&quot;??_₴_-;_-@_-"/>
    <numFmt numFmtId="166" formatCode="_-* #,##0.00\ _₽_-;\-* #,##0.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mo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1">
    <xf numFmtId="0" fontId="0" fillId="0" borderId="0"/>
    <xf numFmtId="0" fontId="3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3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" fillId="0" borderId="0"/>
    <xf numFmtId="0" fontId="1" fillId="0" borderId="0"/>
    <xf numFmtId="0" fontId="12" fillId="0" borderId="0"/>
    <xf numFmtId="0" fontId="14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9" fillId="0" borderId="0" xfId="0" applyFont="1"/>
    <xf numFmtId="4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49" fontId="5" fillId="0" borderId="2" xfId="0" applyNumberFormat="1" applyFont="1" applyFill="1" applyBorder="1" applyAlignment="1">
      <alignment horizontal="center" vertical="center"/>
    </xf>
    <xf numFmtId="0" fontId="8" fillId="2" borderId="2" xfId="22" applyFont="1" applyFill="1" applyBorder="1" applyAlignment="1">
      <alignment horizontal="left" vertical="center" wrapText="1"/>
    </xf>
    <xf numFmtId="0" fontId="5" fillId="0" borderId="2" xfId="2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5" fillId="5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2" fontId="5" fillId="5" borderId="1" xfId="0" applyNumberFormat="1" applyFont="1" applyFill="1" applyBorder="1" applyAlignment="1">
      <alignment horizontal="center" vertical="center"/>
    </xf>
  </cellXfs>
  <cellStyles count="61">
    <cellStyle name="Excel Built-in Normal 2" xfId="5"/>
    <cellStyle name="Звичайний" xfId="0" builtinId="0"/>
    <cellStyle name="Обычный 10" xfId="24"/>
    <cellStyle name="Обычный 12" xfId="19"/>
    <cellStyle name="Обычный 13" xfId="9"/>
    <cellStyle name="Обычный 14" xfId="3"/>
    <cellStyle name="Обычный 14 2" xfId="22"/>
    <cellStyle name="Обычный 2" xfId="2"/>
    <cellStyle name="Обычный 2 2" xfId="12"/>
    <cellStyle name="Обычный 2 3" xfId="10"/>
    <cellStyle name="Обычный 2 4" xfId="8"/>
    <cellStyle name="Обычный 2 5" xfId="13"/>
    <cellStyle name="Обычный 2 6" xfId="15"/>
    <cellStyle name="Обычный 3" xfId="1"/>
    <cellStyle name="Обычный 3 2" xfId="23"/>
    <cellStyle name="Обычный 3 2 2" xfId="14"/>
    <cellStyle name="Обычный 3 2 2 2" xfId="26"/>
    <cellStyle name="Обычный 3 3" xfId="25"/>
    <cellStyle name="Обычный 3 3 2" xfId="47"/>
    <cellStyle name="Обычный 3 4" xfId="20"/>
    <cellStyle name="Обычный 3 5" xfId="32"/>
    <cellStyle name="Обычный 3 5 2" xfId="51"/>
    <cellStyle name="Обычный 3 6" xfId="37"/>
    <cellStyle name="Обычный 3 6 2" xfId="56"/>
    <cellStyle name="Обычный 3 7" xfId="42"/>
    <cellStyle name="Обычный 3 8" xfId="11"/>
    <cellStyle name="Обычный 4" xfId="6"/>
    <cellStyle name="Обычный 5 3" xfId="16"/>
    <cellStyle name="Обычный 5 3 2" xfId="27"/>
    <cellStyle name="Обычный 5 3 2 2" xfId="18"/>
    <cellStyle name="Обычный 5 3 2 2 2" xfId="28"/>
    <cellStyle name="Обычный 5 3 2 2 2 2" xfId="49"/>
    <cellStyle name="Обычный 5 3 2 2 3" xfId="35"/>
    <cellStyle name="Обычный 5 3 2 2 3 2" xfId="54"/>
    <cellStyle name="Обычный 5 3 2 2 4" xfId="40"/>
    <cellStyle name="Обычный 5 3 2 2 4 2" xfId="59"/>
    <cellStyle name="Обычный 5 3 2 2 5" xfId="45"/>
    <cellStyle name="Обычный 5 3 2 3" xfId="48"/>
    <cellStyle name="Обычный 5 3 3" xfId="33"/>
    <cellStyle name="Обычный 5 3 3 2" xfId="52"/>
    <cellStyle name="Обычный 5 3 4" xfId="38"/>
    <cellStyle name="Обычный 5 3 4 2" xfId="57"/>
    <cellStyle name="Обычный 5 3 5" xfId="43"/>
    <cellStyle name="Обычный 5 3 7" xfId="17"/>
    <cellStyle name="Обычный 5 3 7 2" xfId="29"/>
    <cellStyle name="Обычный 5 3 7 2 2" xfId="50"/>
    <cellStyle name="Обычный 5 3 7 3" xfId="21"/>
    <cellStyle name="Обычный 5 3 7 3 2" xfId="36"/>
    <cellStyle name="Обычный 5 3 7 3 2 2" xfId="55"/>
    <cellStyle name="Обычный 5 3 7 3 3" xfId="41"/>
    <cellStyle name="Обычный 5 3 7 3 3 2" xfId="60"/>
    <cellStyle name="Обычный 5 3 7 3 4" xfId="46"/>
    <cellStyle name="Обычный 5 3 7 4" xfId="34"/>
    <cellStyle name="Обычный 5 3 7 4 2" xfId="53"/>
    <cellStyle name="Обычный 5 3 7 5" xfId="39"/>
    <cellStyle name="Обычный 5 3 7 5 2" xfId="58"/>
    <cellStyle name="Обычный 5 3 7 6" xfId="44"/>
    <cellStyle name="Пояснение 2" xfId="4"/>
    <cellStyle name="Финансовый 2" xfId="7"/>
    <cellStyle name="Финансовый 2 2" xfId="30"/>
    <cellStyle name="Финансовый 3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data\Kravchenko.s\&#1050;&#1088;&#1072;&#1074;&#1095;&#1077;&#1085;&#1082;&#1086;\&#1056;&#1072;&#1073;&#1086;&#1090;&#1072;\&#1058;&#1045;&#1056;&#1045;&#1052;&#1050;&#1048;\&#1044;&#1054;&#1050;&#1059;&#1052;&#1045;&#1053;&#1058;&#1067;%20_&#1054;&#1058;%20_&#1051;&#1045;&#1053;&#1067;\&#1041;-&#1058;\&#1057;&#1074;&#1077;&#1090;&#1072;\&#1046;&#1080;&#1079;&#1085;&#1100;%20&#1089;%2027.06.17\&#1053;&#1080;&#1074;&#1082;&#1080;\&#1055;&#1077;&#1088;&#1077;&#1089;&#1095;&#1077;&#1090;%20&#1089;&#1090;&#1086;&#1080;&#1084;&#1086;&#1089;&#1090;&#1080;\&#1041;-&#1090;%2012-04-18%20(11-04-18%20&#1094;&#1080;&#1092;&#1088;&#1091;%20&#1087;&#1086;&#1082;&#1072;&#1079;&#1099;&#1074;&#1072;&#1083;&#1080;%20&#1053;&#1048;&#1042;)%20%20+++++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data\Kravchenko.s\&#1050;&#1088;&#1072;&#1074;&#1095;&#1077;&#1085;&#1082;&#1086;\&#1056;&#1072;&#1073;&#1086;&#1090;&#1072;\&#1058;&#1045;&#1056;&#1045;&#1052;&#1050;&#1048;\&#1044;&#1054;&#1050;&#1059;&#1052;&#1045;&#1053;&#1058;&#1067;%20_&#1054;&#1058;%20_&#1051;&#1045;&#1053;&#1067;\&#1041;-&#1058;\&#1057;&#1074;&#1077;&#1090;&#1072;\Documents%20and%20Settings\Orlova\Local%20Settings\Temporary%20Internet%20Files\Content.IE5\WK5GMQZ9\&#1041;&#1080;&#1079;&#1085;&#1077;&#1089;-&#1087;&#1083;&#1072;&#1085;\Project_&#1055;&#1077;&#1090;&#1088;&#1086;&#1074;&#1089;&#1082;&#1086;&#10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\&#1092;&#1080;&#1085;&#1072;&#1085;&#1089;&#1086;&#1074;&#1099;&#1081;%20&#1086;&#1090;&#1076;&#1077;&#1083;\2.%20&#1057;&#1045;&#1041;&#1045;&#1057;&#1058;&#1054;&#1048;&#1052;&#1054;&#1057;&#1058;&#1048;\&#1057;&#1090;&#1088;&#1091;&#1090;&#1080;&#1085;&#1089;&#1082;&#1086;&#1075;&#1086;\&#1040;&#1088;&#1093;&#1080;&#1074;\&#1057;&#1090;&#1088;&#1091;&#1090;&#1080;&#1085;&#1089;&#1082;&#1086;&#1075;&#1086;_&#1082;&#1083;&#1072;&#1076;&#1082;&#1072;_10.12.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iktor\shares\&#1057;&#1090;&#1088;&#1086;&#1081;&#1082;&#1072;\&#1044;&#1072;&#1085;&#1080;&#1083;&#1102;&#1082;\&#1054;&#1090;&#1095;&#1077;&#1090;%20_17-01-06\project&#1040;&#1088;&#1090;&#1077;&#1084;&#1072;_29-12-05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92;&#1080;&#1085;&#1072;&#1085;&#1089;&#1086;&#1074;&#1099;&#1081;%20&#1086;&#1090;&#1076;&#1077;&#1083;\2.%20&#1057;&#1045;&#1041;&#1045;&#1057;&#1058;&#1054;&#1048;&#1052;&#1054;&#1057;&#1058;&#1048;\&#1057;&#1090;&#1088;&#1091;&#1090;&#1080;&#1085;&#1089;&#1082;&#1086;&#1075;&#1086;\&#1040;&#1088;&#1093;&#1080;&#1074;\&#1057;&#1090;&#1088;&#1091;&#1090;&#1080;&#1085;&#1089;&#1082;&#1086;&#1075;&#1086;_&#1082;&#1083;&#1072;&#1076;&#1082;&#1072;_10.12.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System32\config\systemprofile\AppData\Local\Microsoft\Windows\Temporary%20Internet%20Files\Content.Outlook\T3HN0K8T\Cost%20Plan_rev_3_02%2002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data\Kravchenko.s\&#1050;&#1088;&#1072;&#1074;&#1095;&#1077;&#1085;&#1082;&#1086;\&#1056;&#1072;&#1073;&#1086;&#1090;&#1072;\&#1058;&#1045;&#1056;&#1045;&#1052;&#1050;&#1048;\&#1044;&#1054;&#1050;&#1059;&#1052;&#1045;&#1053;&#1058;&#1067;%20_&#1054;&#1058;%20_&#1051;&#1045;&#1053;&#1067;\&#1041;-&#1058;\&#1057;&#1074;&#1077;&#1090;&#1072;\Chernyavskaya\&#1044;&#1083;&#1103;%20&#1086;&#1073;&#1084;&#1077;&#1085;&#1072;%20&#1051;&#1045;&#1053;&#1040;_&#1040;&#1051;&#1045;&#1042;&#1058;&#1048;&#1053;&#1040;_&#1057;&#1042;&#1045;&#1058;&#1051;&#1040;&#1053;&#1040;\&#1050;&#1051;&#1040;&#1044;&#1050;&#1040;\&#1050;&#1086;&#1087;&#1080;&#1103;%20&#1076;&#1083;&#1103;%20&#1073;&#1072;&#1079;&#1099;%20&#1094;&#1077;&#1085;1!!!!!!!!!!!!!!!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6;&#1080;&#1079;&#1085;&#1100;%20&#1089;%2027.06.17\&#1053;&#1080;&#1074;&#1082;&#1080;\&#1055;&#1077;&#1088;&#1077;&#1089;&#1095;&#1077;&#1090;%20&#1089;&#1090;&#1086;&#1080;&#1084;&#1086;&#1089;&#1090;&#1080;\&#1041;-&#1090;%2012-04-18%20(11-04-18%20&#1094;&#1080;&#1092;&#1088;&#1091;%20&#1087;&#1086;&#1082;&#1072;&#1079;&#1099;&#1074;&#1072;&#1083;&#1080;%20&#1053;&#1048;&#1042;)%20%20++++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na.v\AppData\Local\Microsoft\Windows\Temporary%20Internet%20Files\Content.Outlook\N1P5PLGM\&#1084;&#1087;&#1074;&#1072;&#1088;&#1072;&#1087;&#108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data\Kravchenko.s\&#1050;&#1088;&#1072;&#1074;&#1095;&#1077;&#1085;&#1082;&#1086;\&#1056;&#1072;&#1073;&#1086;&#1090;&#1072;\&#1058;&#1045;&#1056;&#1045;&#1052;&#1050;&#1048;\&#1044;&#1054;&#1050;&#1059;&#1052;&#1045;&#1053;&#1058;&#1067;%20_&#1054;&#1058;%20_&#1051;&#1045;&#1053;&#1067;\&#1041;-&#1058;\&#1057;&#1074;&#1077;&#1090;&#1072;\&#1057;&#1091;&#1096;&#1082;&#1086;&#1074;&#1072;\&#1051;&#1077;&#1085;&#1072;\&#1040;&#1088;&#1090;&#1077;&#1084;&#1072;17\&#1056;&#1072;&#1089;&#1093;&#1086;&#1076;&#1099;\&#1054;&#1090;&#1095;&#1077;&#1090;%2013-03-06\&#1044;&#1044;&#1057;%20&#1080;%20&#1089;&#1084;&#1077;&#1090;&#1072;13-03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ster-srv\Panda\Projekt%20%20%232\&#1058;&#1056;&#1050;\&#1041;&#1070;&#1044;&#1046;&#1045;&#1058;_2%20&#1055;&#1054;%20&#1058;&#1056;&#1050;%202013_03_20%20&#1085;&#1072;%2001.03.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data\Kravchenko.s\&#1050;&#1088;&#1072;&#1074;&#1095;&#1077;&#1085;&#1082;&#1086;\&#1056;&#1072;&#1073;&#1086;&#1090;&#1072;\&#1058;&#1045;&#1056;&#1045;&#1052;&#1050;&#1048;\&#1044;&#1054;&#1050;&#1059;&#1052;&#1045;&#1053;&#1058;&#1067;%20_&#1054;&#1058;%20_&#1051;&#1045;&#1053;&#1067;\&#1041;-&#1058;\&#1057;&#1074;&#1077;&#1090;&#1072;\&#1052;&#1086;&#1077;\Proje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-расх"/>
      <sheetName val="исх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5.8.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5.8.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списк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базы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ня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-расх"/>
      <sheetName val="График Продаж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="130" zoomScaleNormal="130" workbookViewId="0">
      <selection activeCell="C11" sqref="C11"/>
    </sheetView>
  </sheetViews>
  <sheetFormatPr defaultColWidth="9.140625" defaultRowHeight="15"/>
  <cols>
    <col min="1" max="1" width="5.42578125" style="2" customWidth="1"/>
    <col min="2" max="2" width="51.5703125" style="2" customWidth="1"/>
    <col min="3" max="3" width="8.28515625" style="13" customWidth="1"/>
    <col min="4" max="4" width="10.42578125" style="13" customWidth="1"/>
    <col min="5" max="5" width="12.85546875" style="2" bestFit="1" customWidth="1"/>
    <col min="6" max="6" width="10.42578125" style="2" customWidth="1"/>
    <col min="7" max="16384" width="9.140625" style="2"/>
  </cols>
  <sheetData>
    <row r="1" spans="1:6" ht="38.25" customHeight="1">
      <c r="A1" s="16" t="s">
        <v>1</v>
      </c>
      <c r="B1" s="16" t="s">
        <v>2</v>
      </c>
      <c r="C1" s="16" t="s">
        <v>3</v>
      </c>
      <c r="D1" s="16" t="s">
        <v>4</v>
      </c>
      <c r="E1" s="8"/>
      <c r="F1" s="9"/>
    </row>
    <row r="2" spans="1:6" ht="24.75" customHeight="1">
      <c r="A2" s="16"/>
      <c r="B2" s="16"/>
      <c r="C2" s="16"/>
      <c r="D2" s="16"/>
      <c r="E2" s="9"/>
      <c r="F2" s="9"/>
    </row>
    <row r="3" spans="1:6">
      <c r="A3" s="3" t="s">
        <v>5</v>
      </c>
      <c r="B3" s="4">
        <v>2</v>
      </c>
      <c r="C3" s="5">
        <v>3</v>
      </c>
      <c r="D3" s="5">
        <v>5</v>
      </c>
      <c r="E3" s="9"/>
      <c r="F3" s="9"/>
    </row>
    <row r="4" spans="1:6" ht="25.5">
      <c r="A4" s="10" t="s">
        <v>5</v>
      </c>
      <c r="B4" s="11" t="s">
        <v>7</v>
      </c>
      <c r="C4" s="12" t="s">
        <v>6</v>
      </c>
      <c r="D4" s="14">
        <f>7.7*16.2</f>
        <v>124.74</v>
      </c>
    </row>
    <row r="5" spans="1:6">
      <c r="A5" s="10" t="s">
        <v>10</v>
      </c>
      <c r="B5" s="11" t="s">
        <v>8</v>
      </c>
      <c r="C5" s="12" t="s">
        <v>6</v>
      </c>
      <c r="D5" s="14">
        <f>D4</f>
        <v>124.74</v>
      </c>
    </row>
    <row r="6" spans="1:6">
      <c r="A6" s="17">
        <v>3</v>
      </c>
      <c r="B6" s="19" t="s">
        <v>11</v>
      </c>
      <c r="C6" s="1" t="s">
        <v>6</v>
      </c>
      <c r="D6" s="21">
        <f>D4</f>
        <v>124.74</v>
      </c>
    </row>
    <row r="7" spans="1:6">
      <c r="A7" s="18"/>
      <c r="B7" s="20"/>
      <c r="C7" s="1" t="s">
        <v>0</v>
      </c>
      <c r="D7" s="14">
        <f>D6*0.15</f>
        <v>18.710999999999999</v>
      </c>
    </row>
    <row r="8" spans="1:6" ht="25.5">
      <c r="A8" s="15">
        <v>4</v>
      </c>
      <c r="B8" s="6" t="s">
        <v>9</v>
      </c>
      <c r="C8" s="7" t="s">
        <v>0</v>
      </c>
      <c r="D8" s="14">
        <f>7.5*16</f>
        <v>120</v>
      </c>
    </row>
  </sheetData>
  <mergeCells count="6">
    <mergeCell ref="A6:A7"/>
    <mergeCell ref="B6:B7"/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A3 A4: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договірна ціна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Кочума Володимир Григорович</dc:creator>
  <cp:lastModifiedBy>pto</cp:lastModifiedBy>
  <cp:lastPrinted>2025-09-11T13:23:53Z</cp:lastPrinted>
  <dcterms:created xsi:type="dcterms:W3CDTF">2025-06-26T14:24:29Z</dcterms:created>
  <dcterms:modified xsi:type="dcterms:W3CDTF">2025-10-29T11:24:32Z</dcterms:modified>
</cp:coreProperties>
</file>