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D:\2025\1619 лот 1.1 Чернигов NRC Одинцова 9б\АВР\"/>
    </mc:Choice>
  </mc:AlternateContent>
  <xr:revisionPtr revIDLastSave="0" documentId="13_ncr:1_{D701DC71-247B-43DB-A1B0-2564A612D837}" xr6:coauthVersionLast="47" xr6:coauthVersionMax="47" xr10:uidLastSave="{00000000-0000-0000-0000-000000000000}"/>
  <bookViews>
    <workbookView xWindow="-120" yWindow="-120" windowWidth="29040" windowHeight="15720" firstSheet="1" activeTab="1" xr2:uid="{00000000-000D-0000-FFFF-FFFF00000000}"/>
  </bookViews>
  <sheets>
    <sheet name="Annex C" sheetId="2" state="hidden" r:id="rId1"/>
    <sheet name="Lot 1.1" sheetId="9" r:id="rId2"/>
  </sheets>
  <definedNames>
    <definedName name="_xlnm._FilterDatabase" localSheetId="1" hidden="1">'Lot 1.1'!$B$5:$H$67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 i="9" l="1"/>
  <c r="H8" i="9"/>
  <c r="H9" i="9"/>
  <c r="H10" i="9"/>
  <c r="H11" i="9"/>
  <c r="H12" i="9"/>
  <c r="H13" i="9"/>
  <c r="H14" i="9"/>
  <c r="H15" i="9"/>
  <c r="H16" i="9"/>
  <c r="H17" i="9"/>
  <c r="H18" i="9"/>
  <c r="H19" i="9"/>
  <c r="H20" i="9"/>
  <c r="H21" i="9"/>
  <c r="H23" i="9"/>
  <c r="H24" i="9"/>
  <c r="H25" i="9"/>
  <c r="H26" i="9"/>
  <c r="H27" i="9"/>
  <c r="H28" i="9"/>
  <c r="H29" i="9"/>
  <c r="H30" i="9"/>
  <c r="H31" i="9"/>
  <c r="H32" i="9"/>
  <c r="H33" i="9"/>
  <c r="H35" i="9"/>
  <c r="H36" i="9"/>
  <c r="H37" i="9"/>
  <c r="H38" i="9"/>
  <c r="H39" i="9"/>
  <c r="H40" i="9"/>
  <c r="H41" i="9"/>
  <c r="H42" i="9"/>
  <c r="H43" i="9"/>
  <c r="H44" i="9"/>
  <c r="H45" i="9"/>
  <c r="H46" i="9"/>
  <c r="H47" i="9"/>
  <c r="H48" i="9"/>
  <c r="H50" i="9"/>
  <c r="H51" i="9"/>
  <c r="H52" i="9"/>
  <c r="H53" i="9"/>
  <c r="H54" i="9"/>
  <c r="H55" i="9"/>
  <c r="H56" i="9"/>
  <c r="H57" i="9"/>
  <c r="H58" i="9"/>
  <c r="H59" i="9"/>
  <c r="H61" i="9"/>
  <c r="H62" i="9"/>
  <c r="H63" i="9"/>
  <c r="H66" i="9"/>
  <c r="H69" i="9" l="1"/>
</calcChain>
</file>

<file path=xl/sharedStrings.xml><?xml version="1.0" encoding="utf-8"?>
<sst xmlns="http://schemas.openxmlformats.org/spreadsheetml/2006/main" count="407" uniqueCount="190">
  <si>
    <t>Annex C -  Financial Offer Form to  ITB 2017-08</t>
  </si>
  <si>
    <t>Supplier's name:</t>
  </si>
  <si>
    <t>Currency:</t>
  </si>
  <si>
    <r>
      <rPr>
        <i/>
        <sz val="11"/>
        <color rgb="FFC00000"/>
        <rFont val="Arial"/>
        <family val="2"/>
      </rPr>
      <t>Please use this form for your financial proposal for the indicated services giving the price in a fixed and all inclusive basis.
Please indicate all prices in only one currency and indicate them without VAT</t>
    </r>
    <r>
      <rPr>
        <i/>
        <sz val="11"/>
        <color rgb="FF993300"/>
        <rFont val="Arial"/>
        <family val="2"/>
      </rPr>
      <t xml:space="preserve">
</t>
    </r>
  </si>
  <si>
    <t>Annex C: Financial Offer</t>
  </si>
  <si>
    <t>Scope of works for one house of Lot 1 (Medium repair)</t>
  </si>
  <si>
    <t>Measure unit</t>
  </si>
  <si>
    <t>Rectification</t>
  </si>
  <si>
    <t>Cost per 1 Measure Unit (services only)</t>
  </si>
  <si>
    <t>Volume of work per 1 house</t>
  </si>
  <si>
    <t>Cost per 1 house (per services)</t>
  </si>
  <si>
    <t>Damage assessment, preparation of BoQ</t>
  </si>
  <si>
    <t>1 house</t>
  </si>
  <si>
    <t>Loading, uloading of shelter materials</t>
  </si>
  <si>
    <t>tonn</t>
  </si>
  <si>
    <t>Transportation of shelter materials</t>
  </si>
  <si>
    <t>tonn\km</t>
  </si>
  <si>
    <t>Dismantling of damaged roofing sheets and iron elements</t>
  </si>
  <si>
    <t>square meter</t>
  </si>
  <si>
    <t>Dismantling of damaged timber lathing</t>
  </si>
  <si>
    <t>Dismantling of damaged stress bearing rafters</t>
  </si>
  <si>
    <t>running meter</t>
  </si>
  <si>
    <t>Dismantling of damaged roof fronton elements, installation of plywood fronton with timber frame</t>
  </si>
  <si>
    <r>
      <rPr>
        <sz val="11"/>
        <color theme="1"/>
        <rFont val="Calibri"/>
        <family val="2"/>
      </rPr>
      <t>Material and\or element is provided by UNHCR</t>
    </r>
    <r>
      <rPr>
        <i/>
        <sz val="11"/>
        <color rgb="FFFF0000"/>
        <rFont val="Calibri"/>
        <family val="2"/>
      </rPr>
      <t xml:space="preserve"> or participant of tender as per specifications listed in Annex B based on additional agreement</t>
    </r>
  </si>
  <si>
    <t>Installation of roofing sheet</t>
  </si>
  <si>
    <t>Installation of ruberoid</t>
  </si>
  <si>
    <t>Installation of timber lathing 100 mm step</t>
  </si>
  <si>
    <t>Installation of stress bearing rafters</t>
  </si>
  <si>
    <t>Installation of roof ridge, abuting joints</t>
  </si>
  <si>
    <t>Garbage removal</t>
  </si>
  <si>
    <r>
      <rPr>
        <b/>
        <sz val="11"/>
        <color theme="1"/>
        <rFont val="Calibri"/>
        <family val="2"/>
      </rPr>
      <t xml:space="preserve">Scope of </t>
    </r>
    <r>
      <rPr>
        <b/>
        <sz val="11"/>
        <color rgb="FFFF0000"/>
        <rFont val="Calibri"/>
        <family val="2"/>
      </rPr>
      <t>materials</t>
    </r>
    <r>
      <rPr>
        <b/>
        <sz val="11"/>
        <color theme="1"/>
        <rFont val="Calibri"/>
        <family val="2"/>
      </rPr>
      <t xml:space="preserve"> for one house of Lot 1 (Medium repair)</t>
    </r>
  </si>
  <si>
    <t>Timber-batten 25x100x4500mm</t>
  </si>
  <si>
    <t>pcs</t>
  </si>
  <si>
    <t>Timber-batten 70x150x4500</t>
  </si>
  <si>
    <t>Ruberoid / Roofing waterproof 1x10m roll</t>
  </si>
  <si>
    <t>Roofing sheet (Shiffer asbestos free CCB)</t>
  </si>
  <si>
    <t>Nail 3x70mm</t>
  </si>
  <si>
    <t>kg</t>
  </si>
  <si>
    <t>Nail 4x100mm</t>
  </si>
  <si>
    <t>Nail 6x200mm</t>
  </si>
  <si>
    <t>Nail roofing 5x120 galv cap</t>
  </si>
  <si>
    <t>Steel staple d8-L300mm</t>
  </si>
  <si>
    <t>Skate (roof ridge) 200x200x2000</t>
  </si>
  <si>
    <t>Scope of works for one house of Lot 2 (Heavy repair)</t>
  </si>
  <si>
    <t>Cost per 1 Measure Unit</t>
  </si>
  <si>
    <t>Cost per 1 house</t>
  </si>
  <si>
    <t>Transportation of shelter materials and\or equipment as per specifications listed in Annex B</t>
  </si>
  <si>
    <t>Dismantling of damaged roofing shhets and iron elements</t>
  </si>
  <si>
    <t>Dismantling of bricks</t>
  </si>
  <si>
    <t>qubic meter</t>
  </si>
  <si>
    <t>Dismantling of hollow concrete blocks</t>
  </si>
  <si>
    <r>
      <rPr>
        <sz val="11"/>
        <color theme="1"/>
        <rFont val="Calibri"/>
        <family val="2"/>
      </rPr>
      <t xml:space="preserve">Material and\or element is provided by UNHCR </t>
    </r>
    <r>
      <rPr>
        <i/>
        <sz val="11"/>
        <color rgb="FFFF0000"/>
        <rFont val="Calibri"/>
        <family val="2"/>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</si>
  <si>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</si>
  <si>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</si>
  <si>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</si>
  <si>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</si>
  <si>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</si>
  <si>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</si>
  <si>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</si>
  <si>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</si>
  <si>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</si>
  <si>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pc</t>
  </si>
  <si>
    <t>External door installation</t>
  </si>
  <si>
    <t>Linoleum laying</t>
  </si>
  <si>
    <t>Rafter plate installation</t>
  </si>
  <si>
    <r>
      <rPr>
        <i/>
        <sz val="11"/>
        <color theme="1"/>
        <rFont val="Calibri"/>
        <family val="2"/>
      </rPr>
      <t>Installation</t>
    </r>
    <r>
      <rPr>
        <sz val="11"/>
        <color theme="1"/>
        <rFont val="Calibri"/>
        <family val="2"/>
      </rPr>
      <t xml:space="preserve"> Reinforced concrete belt running</t>
    </r>
  </si>
  <si>
    <t>Material and\or element is provided by participant of tender as per specifications listed in Annex B based on additional agreement</t>
  </si>
  <si>
    <t>Bricklaying final, 1 brck or 250 mm thickness (including preparation of concrete 1 cement 3 sand+water)</t>
  </si>
  <si>
    <t>Concrete running 3 cm thick (including preparation of concrete 1 cement 3 sand+water)</t>
  </si>
  <si>
    <t>Installation of skirting board</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</si>
  <si>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</si>
  <si>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</si>
  <si>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</si>
  <si>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</si>
  <si>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</si>
  <si>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</si>
  <si>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</si>
  <si>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</si>
  <si>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</si>
  <si>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</si>
  <si>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</si>
  <si>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</si>
  <si>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</si>
  <si>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</si>
  <si>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</si>
  <si>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</si>
  <si>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</si>
  <si>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</si>
  <si>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</si>
  <si>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</si>
  <si>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r>
      <rPr>
        <b/>
        <sz val="11"/>
        <color theme="1"/>
        <rFont val="Calibri"/>
        <family val="2"/>
      </rPr>
      <t xml:space="preserve">Scope of </t>
    </r>
    <r>
      <rPr>
        <b/>
        <sz val="11"/>
        <color rgb="FFFF0000"/>
        <rFont val="Calibri"/>
        <family val="2"/>
      </rPr>
      <t>materials</t>
    </r>
    <r>
      <rPr>
        <b/>
        <sz val="11"/>
        <color theme="1"/>
        <rFont val="Calibri"/>
        <family val="2"/>
      </rPr>
      <t xml:space="preserve"> for one house of Lot 2 (Heavy repair)</t>
    </r>
  </si>
  <si>
    <t>Timber 100x200x4500</t>
  </si>
  <si>
    <t>Cement M400</t>
  </si>
  <si>
    <t>Metal door (ext door, frame, lock)</t>
  </si>
  <si>
    <t>Wooden door (frame, handle, door trim)</t>
  </si>
  <si>
    <t>Brick (silicate) 250x120x88</t>
  </si>
  <si>
    <t>Thermal insulation (mineral wool) 100mm</t>
  </si>
  <si>
    <t>Linolium</t>
  </si>
  <si>
    <t>m2</t>
  </si>
  <si>
    <t/>
  </si>
  <si>
    <t>№</t>
  </si>
  <si>
    <t xml:space="preserve">Опис </t>
  </si>
  <si>
    <t>Description</t>
  </si>
  <si>
    <t>м2/m2</t>
  </si>
  <si>
    <t>мп/Lm</t>
  </si>
  <si>
    <t>РОЗДІЛ 2: Ремонт приміщень кімнати відпочинку та спортивної зали  (включають матеріали і роботу)</t>
  </si>
  <si>
    <t>Розбирання каркаса натяжної стелі</t>
  </si>
  <si>
    <t>Disassembly of the stretch ceiling frame</t>
  </si>
  <si>
    <t>Відбивання штукатурки по цеглі та бетону зі стін</t>
  </si>
  <si>
    <t>Knocking off plaster on brick and concrete from walls</t>
  </si>
  <si>
    <t>Розбирання покриття підлоги з лінолеума</t>
  </si>
  <si>
    <t>Disassembly of linoleum flooring</t>
  </si>
  <si>
    <t>Розбирання плінтусів ПВХ</t>
  </si>
  <si>
    <t>Disassembly of PVC skirting boards</t>
  </si>
  <si>
    <t>Протравлення стін нейтралізуючими засобами для усунення плісняаи та грибка</t>
  </si>
  <si>
    <t>Treatment of walls with neutralizing agents to eliminate mold and mildew</t>
  </si>
  <si>
    <t>Штукатурення стін цементно-піщаним розчином з улаштуванням каркасу з металевої сітки</t>
  </si>
  <si>
    <t>Improved plastering of walls with the installation of a metal mesh frame</t>
  </si>
  <si>
    <t>Шпаклювання поверхні  стін мінеральною шпаклівкою у 2 шари</t>
  </si>
  <si>
    <t>Puttying the wall surface with mineral putty in 2 layers</t>
  </si>
  <si>
    <t>Обклеювання стін шпалерами простими та
середньої щільності</t>
  </si>
  <si>
    <t>Wallpapering with simple and
medium density wallpaper</t>
  </si>
  <si>
    <t>Улаштування каркаса натяжної стелі з натягуванням полотна під плінтус</t>
  </si>
  <si>
    <t>Installation of a stretch ceiling frame with stretching the fabric under the baseboard</t>
  </si>
  <si>
    <t>Улаштування покриття підлоги з комерційного лінолеуму для використання у громадських і промислових приміщеннях зі зварюванням швів (Лінолеум комерційний  типу Tarkett Тип навантаження на покриття 34 товщиною робочого шару 0,7 або аналог без втрати якості, клей для лінолеуму та тощо)</t>
  </si>
  <si>
    <t>Installation of commercial linoleum flooring for use in public and industrial premises with seam welding (Tarkett commercial linoleum type Type of coating load 34 with a working layer thickness of 0.7 or equivalent without loss of quality, linoleum glue, etc.)</t>
  </si>
  <si>
    <t>Улаштування плінтусів полiвiнiлхлоридних з урахуванням усіх елементів (Плінтус ПВХ типу  King Floor 70 або аналог без втрати якості, з'єднувачі, кути внутрішні та зовнішні, закінчення, саморізи, дюбель-цвяхи та тощо)</t>
  </si>
  <si>
    <t>Installation of polyvinyl chloride skirting boards, taking into account all elements (PVC skirting board type King Floor 70 or similar without loss of quality, connectors, internal and external corners, endings, screws, dowel nails, etc.)</t>
  </si>
  <si>
    <t>Постачання та встановлення світильників. Роботи включають: а) демонтаж світильників б) встановлення нової світлодіодної панелі потужністю 42 Вт типу PANEL-B2B-595 6400K 3500Lm (універсальна) або аналогічної. Ремонт електричного кабелю АВВГнг або ВВГнг (2х1,5, 2х2,5, 3х1,5, 3х2,5). Роботи включають: а) демонтаж старого кабелю б) постачання та монтаж нового кабелю в) захист гофрованою трубою, якщо необхідно.</t>
  </si>
  <si>
    <t>Supply and installation of lamps. The works include: a) dismantling of the luminaires b) installation of a new 42 W LED panel type PANEL-B2B-595 6400K 3500Lm (universal) or similar. Repair of electrical cable AVVGng or VVGng (2x1.5, 2x2.5, 3x1.5, 3x2.5). The work includes: a) dismantling of the old cable b) supply and installation of a new cable c) protection with corrugated pipe, if necessary.</t>
  </si>
  <si>
    <t>шт/pcs</t>
  </si>
  <si>
    <t>Монтаж електричної точки (Робота включає: демонтаж старої електричної точки, монтаж нової електричної точки (вимикач, розетка))</t>
  </si>
  <si>
    <t>Installation of an electrical point (Work includes: dismantling of the old electrical point, installation of a new electrical point (switch, socket))</t>
  </si>
  <si>
    <t>Монтаж електричної проводки (Робота включає демонтаж старого кабелю, влаштування штроби та розподільних коробок при необхідності, монтаж нового кабелю АВВГ або ВВГНГ (2х1,5; 2х2,5; 3х1,5; 3х2,5 тощо))</t>
  </si>
  <si>
    <t>Installation of electrical wiring (The work includes dismantling of the old cable, installation of strobes and junction boxes, if necessary, installation of a new AVVG or VVGNG cable (2x1.5, 2x2.5, 3x1.5, 3x2.5, etc.))</t>
  </si>
  <si>
    <t>Виготовлення та монтаж металевих віконних грат вагою до 80 кг (Усі металеві поверхні повинні бути погрунтовані за 2 рази та пофарбовані емальною фарбою за 2 рази)</t>
  </si>
  <si>
    <t>Manufacturing and installation of metal window grilles weighing up to 80 kg (All metal surfaces must be primed 2 times and painted with enamel paint 2 times)</t>
  </si>
  <si>
    <t>РОЗДІЛ 3: Ремонт приміщення гардеробної
(включають матеріали і роботу)</t>
  </si>
  <si>
    <t>SECTION 3:  Repair of the premises of the cloakroom
(including materials and works)</t>
  </si>
  <si>
    <t>Закладення дверного отвору цеглою</t>
  </si>
  <si>
    <t>Bricking up a doorway with bricks</t>
  </si>
  <si>
    <t>м3/m3</t>
  </si>
  <si>
    <t xml:space="preserve">Монтаж металевої перемички та улаштування підсилення дверного отвору </t>
  </si>
  <si>
    <t xml:space="preserve">Installation of a metal lintel and arrangement of doorway reinforcement </t>
  </si>
  <si>
    <t>Нанесення ґрунтовки та 2 шари латексної фарби для стін</t>
  </si>
  <si>
    <t>Application of a primer and 2 coats of latex wall paint</t>
  </si>
  <si>
    <t>Улаштування покриття підлог з керамогранітної плитки на розчині із клейової суміші</t>
  </si>
  <si>
    <t>Installation of flooring made of porcelain stoneware tiles on a mortar from an adhesive mixture</t>
  </si>
  <si>
    <t>Улаштування плінтусів з керамічних плиток шириною 100мм на розчині із клейової суміші</t>
  </si>
  <si>
    <t>Installation of skirting boards made of 100 mm wide ceramic tiles with adhesive mixture mortar</t>
  </si>
  <si>
    <t>Монтаж підвісної стелі типу Армстронг</t>
  </si>
  <si>
    <t>Installation of suspended ceiling type Armstrong</t>
  </si>
  <si>
    <t>РОЗДІЛ 4:Ремонт приміщення тамбур головного входу
(включають матеріали і роботу)</t>
  </si>
  <si>
    <t>Монтаж стелі з гіпсокартону на металевому каркасі (Роботи включають розчищення стелі від старого оздоблення за потреби; улаштування каркаса з металевих профілів та інших супутніх матеріалів; обшивка каркаса гіпсокартоном; шпаклювання швів та отворів, ґрунтування, шпаклювання, ґрунтування перед фарбуванням, фарбування водоемульсійною фарбою за два рази тощо)</t>
  </si>
  <si>
    <t>Installation of a plasterboard ceiling on a metal frame (Works include cleaning the ceiling from the old finish, if necessary; installation of a frame made of metal profiles and other related materials; plasterboard covering of the frame; filling of seams and holes, priming, filling, priming before painting, painting with water-based paint in two times, etc.)</t>
  </si>
  <si>
    <t>Поставити та встановити одно панельні зовнішні металеві двері без скляного отвору. Ширина = 90-150 см, висота = 200-230 см, наповнення полотна (мінеральна вата підвищеної щільності + фольгоізол + пробкове дерево), короб вхідних дверей утеплено мінеральною ватою. У комплекті з коробкою, залізною фурнітурою, ручкою, циліндровим замком, антикорозійним фарбуванням та двома шарами глянцевої олійної фарби. Роботи включають демонтаж старих дверей будь-якого існуючого типу, де це можливо, оштукатурювання навколо отвору, шпаклювання та фарбування олійною фарбою</t>
  </si>
  <si>
    <t>Supply and install a single panel exterior metal door without a glass opening. Width = 90-150 cm, height = 200-230 cm, door leaf filling (high-density mineral wool + foil insulation + cork wood), the door frame is insulated with mineral wool. Complete with a box, iron fittings, handle, cylinder lock, anti-corrosion painting and two coats of glossy oil paint. Works include dismantling the old door of any existing type, where possible, plastering around the opening, puttying and painting with oil paint</t>
  </si>
  <si>
    <t xml:space="preserve">  шт/pcs</t>
  </si>
  <si>
    <t>Заповнення дверних прорізів готовими блоками площею до 3 м2 з металопластику з склопакетом в кам'яних стінах житлових і громадських будівель. Роботи включають демонтаж старих дверей будь-якого існуючого типу, де це можливо, оштукатурювання навколо отвору, шпаклювання та фарбування олійною фарбою.</t>
  </si>
  <si>
    <t>Filling of doorways with prefabricated units up to 3 m2 in area made of metal-plastic with double-glazed windows in stone walls of residential and public buildings. The works include dismantling of old doors of any existing type, where possible, plastering around the opening, puttying and painting with oil paint.</t>
  </si>
  <si>
    <t>Виготовлення та встановлення металевих дверних решіток вагою до 120 кг (всі металеві поверхні повинні бути заґрунтовані 2 рази і пофарбовані емалевою фарбою 2 рази, в комплекті з коробкою, залізною фурнітурою, ручкою, циліндровим замком та іншими супутніми матеріалами)</t>
  </si>
  <si>
    <t>Fabrication and installation of metal door grilles weighing up to 120 kg (All metal surfaces must be primed 2 times and painted with enamel paint 2 times, complete with a box, iron fittings, handle, cylinder lock and other related materials)</t>
  </si>
  <si>
    <t>РОЗДІЛ 5: Ремонт приміщення холу 
(включають матеріали і роботу)</t>
  </si>
  <si>
    <t>SECTION 5: Repair of the premises of the hall 
(including materials and works)</t>
  </si>
  <si>
    <t>Встановлення вологостійких міжкімнатних дверей (До складу дверних блоків входять: дверна коробка, дверне полотно, петлі - 2 шт, ущільнювальні прокладки та всі супутні матеріали. Відповідають ДСТУ EN 14351-1:2022. У вартість робіт входить демонтаж пошкоджених дверей)</t>
  </si>
  <si>
    <t>Installation of moisture-resistant interior doors (Door blocks include: door frame, door leaf, hinges - 2 pcs, sealing gaskets and all related materials. They comply with DSTU EN 14351-1:2022. The work includes dismantling of damaged doors)</t>
  </si>
  <si>
    <t>РОЗДІЛ 6: Ремонт системи опалення 
(включають матеріали і роботу)</t>
  </si>
  <si>
    <t>SECTION 6: Repair of the heating system 
(including materials and works)</t>
  </si>
  <si>
    <t>Встановлення циркуляційного насоса у систему опалення (з усіма фітингами, коліном, трійником, вирізом для з'єднання тощо, пусконалагоджувальні роботи)</t>
  </si>
  <si>
    <t>Installation of a circulation pump in the heating system (with all fittings, elbow, tee, connection cutout, etc., commissioning)</t>
  </si>
  <si>
    <t>Заміна радіаторів системи опалення (з усіма фітингами, коліном, трійником, вирізом для з'єднання тощо, пусконалагоджувальні роботи)</t>
  </si>
  <si>
    <t>Replacement of radiators of the heating system (with all fittings, elbow, tee, cutout for connection, etc., commissioning)</t>
  </si>
  <si>
    <t>Installation of internal pipes for cold and hot water supply 40 mm PPR (PN20), with all fittings, elbow, tee, cutout for connection of the connection, etc.</t>
  </si>
  <si>
    <t>Монтаж внутрішніх труб холодного та гарячого водопостачання 40 мм PPR (PN20), з усіма фітингами, коліном, трійником, вирізом для з'єднання з'єднання тощо</t>
  </si>
  <si>
    <t>РОЗДІЛ 7: Інше</t>
  </si>
  <si>
    <t>SECTION 7: Other</t>
  </si>
  <si>
    <t>Очищення приміщень від існуючого сміття</t>
  </si>
  <si>
    <t>Cleaning the premises from existing debris</t>
  </si>
  <si>
    <t xml:space="preserve">  т/ton</t>
  </si>
  <si>
    <t>Навантаження сміття вручну</t>
  </si>
  <si>
    <t>Loading garbage manually</t>
  </si>
  <si>
    <t>Перевезення сміття до 10 км</t>
  </si>
  <si>
    <t>Garbage transportation up to 10 km</t>
  </si>
  <si>
    <t xml:space="preserve">Одиниця / 
Unit </t>
  </si>
  <si>
    <t>Кількість / 
Quantity</t>
  </si>
  <si>
    <t>SECTION 2: Repair of the premises of the recreation room and gym (including materials and works)</t>
  </si>
  <si>
    <t>SECTION 4: Repair of the premises of the main entrance vestibule (including materials and works)</t>
  </si>
  <si>
    <t>ЗП</t>
  </si>
  <si>
    <t>Сумма ЗП</t>
  </si>
  <si>
    <r>
      <rPr>
        <b/>
        <sz val="16"/>
        <color theme="1"/>
        <rFont val="Franklin Gothic Book"/>
        <family val="2"/>
        <charset val="204"/>
      </rPr>
      <t xml:space="preserve">1619 </t>
    </r>
    <r>
      <rPr>
        <b/>
        <sz val="11"/>
        <color theme="1"/>
        <rFont val="Franklin Gothic Book"/>
        <family val="2"/>
      </rPr>
      <t>вул. Захисників України (Одинцова), 9б, м. Чернігів, Чернігівська область, Україна</t>
    </r>
    <r>
      <rPr>
        <sz val="11"/>
        <color theme="1"/>
        <rFont val="Franklin Gothic Book"/>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</si>
</sst>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409]* #,##0.00_ ;_-[$$-409]* \-#,##0.00\ ;_-[$$-409]* &quot;-&quot;??_ ;_-@_ "/>
  </numFmts>
  <fonts count="32" x14ac:knownFonts="1">
    <font>
      <sz val="11"/>
      <color theme="1"/>
      <name val="Calibri"/>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color theme="1"/>
      <name val="Arial"/>
      <family val="2"/>
    </font>
    <font>
      <sz val="11"/>
      <name val="Calibri"/>
      <family val="2"/>
    </font>
    <font>
      <b/>
      <sz val="13"/>
      <color theme="1"/>
      <name val="Arial"/>
      <family val="2"/>
    </font>
    <font>
      <b/>
      <i/>
      <sz val="11"/>
      <color theme="1"/>
      <name val="Arial"/>
      <family val="2"/>
    </font>
    <font>
      <sz val="12"/>
      <color theme="1"/>
      <name val="Arial"/>
      <family val="2"/>
    </font>
    <font>
      <i/>
      <sz val="11"/>
      <color rgb="FFC00000"/>
      <name val="Arial"/>
      <family val="2"/>
    </font>
    <font>
      <b/>
      <sz val="11"/>
      <color theme="1"/>
      <name val="Calibri"/>
      <family val="2"/>
    </font>
    <font>
      <sz val="11"/>
      <color theme="1"/>
      <name val="Calibri"/>
      <family val="2"/>
    </font>
    <font>
      <sz val="11"/>
      <color rgb="FFFF0000"/>
      <name val="Calibri"/>
      <family val="2"/>
    </font>
    <font>
      <i/>
      <sz val="11"/>
      <color theme="1"/>
      <name val="Calibri"/>
      <family val="2"/>
    </font>
    <font>
      <i/>
      <sz val="11"/>
      <color rgb="FF993300"/>
      <name val="Arial"/>
      <family val="2"/>
    </font>
    <font>
      <i/>
      <sz val="11"/>
      <color rgb="FFFF0000"/>
      <name val="Calibri"/>
      <family val="2"/>
    </font>
    <font>
      <b/>
      <sz val="11"/>
      <color rgb="FFFF0000"/>
      <name val="Calibri"/>
      <family val="2"/>
    </font>
    <font>
      <sz val="11"/>
      <color theme="1"/>
      <name val="Calibri"/>
      <family val="2"/>
      <scheme val="minor"/>
    </font>
    <font>
      <sz val="11"/>
      <color theme="1"/>
      <name val="Calibri"/>
      <family val="2"/>
      <charset val="204"/>
      <scheme val="minor"/>
    </font>
    <font>
      <sz val="10"/>
      <color theme="1"/>
      <name val="Franklin Gothic Book"/>
      <family val="2"/>
    </font>
    <font>
      <b/>
      <sz val="10"/>
      <color theme="1"/>
      <name val="Franklin Gothic Book"/>
      <family val="2"/>
    </font>
    <font>
      <b/>
      <sz val="10"/>
      <color rgb="FF000000"/>
      <name val="Franklin Gothic Book"/>
      <family val="2"/>
    </font>
    <font>
      <b/>
      <sz val="11"/>
      <color theme="1"/>
      <name val="Franklin Gothic Book"/>
      <family val="2"/>
    </font>
    <font>
      <sz val="10"/>
      <color rgb="FF000000"/>
      <name val="Franklin Gothic Book"/>
      <family val="2"/>
    </font>
    <font>
      <sz val="10"/>
      <name val="Franklin Gothic Book"/>
      <family val="2"/>
    </font>
    <font>
      <b/>
      <sz val="10"/>
      <name val="Franklin Gothic Book"/>
      <family val="2"/>
    </font>
    <font>
      <b/>
      <sz val="10"/>
      <color rgb="FFFF0000"/>
      <name val="Franklin Gothic Book"/>
      <family val="2"/>
    </font>
    <font>
      <b/>
      <i/>
      <sz val="10"/>
      <color rgb="FFFF0000"/>
      <name val="Franklin Gothic Book"/>
      <family val="2"/>
    </font>
    <font>
      <sz val="11"/>
      <color theme="1"/>
      <name val="Franklin Gothic Book"/>
      <family val="2"/>
    </font>
    <font>
      <b/>
      <sz val="16"/>
      <color theme="1"/>
      <name val="Franklin Gothic Book"/>
      <family val="2"/>
      <charset val="204"/>
    </font>
    <font>
      <sz val="11"/>
      <color theme="1"/>
      <name val="Franklin Gothic Book"/>
      <family val="2"/>
      <charset val="204"/>
    </font>
  </fonts>
  <fills count="16">
    <fill>
      <patternFill patternType="none"/>
    </fill>
    <fill>
      <patternFill patternType="gray125"/>
    </fill>
    <fill>
      <patternFill patternType="solid">
        <fgColor rgb="FFFFFF66"/>
        <bgColor rgb="FFFFFF66"/>
      </patternFill>
    </fill>
    <fill>
      <patternFill patternType="solid">
        <fgColor rgb="FFC5E0B3"/>
        <bgColor rgb="FFC5E0B3"/>
      </patternFill>
    </fill>
    <fill>
      <patternFill patternType="solid">
        <fgColor rgb="FFFFFF00"/>
        <bgColor rgb="FFFFFF00"/>
      </patternFill>
    </fill>
    <fill>
      <patternFill patternType="solid">
        <fgColor rgb="FFA8D08D"/>
        <bgColor rgb="FFA8D08D"/>
      </patternFill>
    </fill>
    <fill>
      <patternFill patternType="solid">
        <fgColor theme="0"/>
        <bgColor theme="0"/>
      </patternFill>
    </fill>
    <fill>
      <patternFill patternType="solid">
        <fgColor rgb="FFD8D8D8"/>
        <bgColor rgb="FFD8D8D8"/>
      </patternFill>
    </fill>
    <fill>
      <patternFill patternType="solid">
        <fgColor theme="0"/>
        <bgColor indexed="64"/>
      </patternFill>
    </fill>
    <fill>
      <patternFill patternType="solid">
        <fgColor rgb="FFFFFFFF"/>
        <bgColor rgb="FF000000"/>
      </patternFill>
    </fill>
    <fill>
      <patternFill patternType="solid">
        <fgColor rgb="FFD0CECE"/>
        <bgColor rgb="FF000000"/>
      </patternFill>
    </fill>
    <fill>
      <patternFill patternType="solid">
        <fgColor theme="0" tint="-0.14999847407452621"/>
        <bgColor rgb="FFD8D8D8"/>
      </patternFill>
    </fill>
    <fill>
      <patternFill patternType="solid">
        <fgColor theme="0" tint="-0.14999847407452621"/>
        <bgColor indexed="64"/>
      </patternFill>
    </fill>
    <fill>
      <patternFill patternType="solid">
        <fgColor theme="0" tint="-0.249977111117893"/>
        <bgColor rgb="FFD8D8D8"/>
      </patternFill>
    </fill>
    <fill>
      <patternFill patternType="solid">
        <fgColor theme="6" tint="0.39997558519241921"/>
        <bgColor rgb="FF000000"/>
      </patternFill>
    </fill>
    <fill>
      <patternFill patternType="solid">
        <fgColor theme="6" tint="0.39997558519241921"/>
        <bgColor indexed="64"/>
      </patternFill>
    </fill>
  </fills>
  <borders count="25">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bottom style="medium">
        <color indexed="64"/>
      </bottom>
      <diagonal/>
    </border>
  </borders>
  <cellStyleXfs count="7">
    <xf numFmtId="0" fontId="0" fillId="0" borderId="0"/>
    <xf numFmtId="0" fontId="4" fillId="0" borderId="12"/>
    <xf numFmtId="0" fontId="3" fillId="0" borderId="12"/>
    <xf numFmtId="0" fontId="18" fillId="0" borderId="12"/>
    <xf numFmtId="0" fontId="2" fillId="0" borderId="12"/>
    <xf numFmtId="0" fontId="19" fillId="0" borderId="12"/>
    <xf numFmtId="0" fontId="1" fillId="0" borderId="12"/>
  </cellStyleXfs>
  <cellXfs count="132">
    <xf numFmtId="0" fontId="0" fillId="0" borderId="0" xfId="0"/>
    <xf numFmtId="0" fontId="5" fillId="0" borderId="0" xfId="0" applyFont="1"/>
    <xf numFmtId="0" fontId="9" fillId="0" borderId="0" xfId="0" applyFont="1"/>
    <xf numFmtId="0" fontId="11" fillId="0" borderId="0" xfId="0" applyFont="1"/>
    <xf numFmtId="0" fontId="11" fillId="3" borderId="7" xfId="0" applyFont="1" applyFill="1" applyBorder="1" applyAlignment="1">
      <alignment horizontal="center" vertical="center" wrapText="1"/>
    </xf>
    <xf numFmtId="0" fontId="12" fillId="0" borderId="7" xfId="0" applyFont="1" applyBorder="1" applyAlignment="1">
      <alignment horizontal="center" vertical="center"/>
    </xf>
    <xf numFmtId="0" fontId="12" fillId="0" borderId="7" xfId="0" applyFont="1" applyBorder="1"/>
    <xf numFmtId="0" fontId="12" fillId="0" borderId="7" xfId="0" applyFont="1" applyBorder="1" applyAlignment="1">
      <alignment horizontal="center"/>
    </xf>
    <xf numFmtId="0" fontId="12" fillId="0" borderId="8" xfId="0" applyFont="1" applyBorder="1" applyAlignment="1">
      <alignment vertical="center" wrapText="1"/>
    </xf>
    <xf numFmtId="0" fontId="12" fillId="0" borderId="0" xfId="0" applyFont="1" applyAlignment="1">
      <alignment horizontal="center" vertical="center"/>
    </xf>
    <xf numFmtId="0" fontId="12" fillId="0" borderId="0" xfId="0" applyFont="1" applyAlignment="1">
      <alignment vertical="center" wrapText="1"/>
    </xf>
    <xf numFmtId="0" fontId="12" fillId="0" borderId="0" xfId="0" applyFont="1" applyAlignment="1">
      <alignment horizontal="center"/>
    </xf>
    <xf numFmtId="0" fontId="11" fillId="4" borderId="7" xfId="0" applyFont="1" applyFill="1" applyBorder="1" applyAlignment="1">
      <alignment horizontal="center" vertical="center" wrapText="1"/>
    </xf>
    <xf numFmtId="0" fontId="9" fillId="0" borderId="7" xfId="0" applyFont="1" applyBorder="1" applyAlignment="1">
      <alignment vertical="center" wrapText="1"/>
    </xf>
    <xf numFmtId="0" fontId="9" fillId="0" borderId="7" xfId="0" applyFont="1" applyBorder="1" applyAlignment="1">
      <alignment horizontal="left" vertical="center" wrapText="1"/>
    </xf>
    <xf numFmtId="0" fontId="12" fillId="0" borderId="7" xfId="0" applyFont="1" applyBorder="1" applyAlignment="1">
      <alignment vertical="center" wrapText="1"/>
    </xf>
    <xf numFmtId="0" fontId="11" fillId="5" borderId="10" xfId="0" applyFont="1" applyFill="1" applyBorder="1" applyAlignment="1">
      <alignment horizontal="center" vertical="center" wrapText="1"/>
    </xf>
    <xf numFmtId="0" fontId="11" fillId="5" borderId="7" xfId="0" applyFont="1" applyFill="1" applyBorder="1" applyAlignment="1">
      <alignment horizontal="center" vertical="center" wrapText="1"/>
    </xf>
    <xf numFmtId="0" fontId="12" fillId="6" borderId="10" xfId="0" applyFont="1" applyFill="1" applyBorder="1" applyAlignment="1">
      <alignment vertical="center" wrapText="1"/>
    </xf>
    <xf numFmtId="0" fontId="12" fillId="6" borderId="7" xfId="0" applyFont="1" applyFill="1" applyBorder="1" applyAlignment="1">
      <alignment horizontal="center" vertical="center"/>
    </xf>
    <xf numFmtId="0" fontId="12" fillId="6" borderId="7" xfId="0" applyFont="1" applyFill="1" applyBorder="1" applyAlignment="1">
      <alignment vertical="center"/>
    </xf>
    <xf numFmtId="0" fontId="12" fillId="6" borderId="10" xfId="0" applyFont="1" applyFill="1" applyBorder="1" applyAlignment="1">
      <alignment wrapText="1"/>
    </xf>
    <xf numFmtId="0" fontId="12" fillId="0" borderId="7" xfId="0" applyFont="1" applyBorder="1" applyAlignment="1">
      <alignment vertical="center"/>
    </xf>
    <xf numFmtId="0" fontId="12" fillId="0" borderId="0" xfId="0" applyFont="1" applyAlignment="1">
      <alignment vertical="center"/>
    </xf>
    <xf numFmtId="0" fontId="12" fillId="0" borderId="0" xfId="0" applyFont="1" applyAlignment="1">
      <alignment wrapText="1"/>
    </xf>
    <xf numFmtId="0" fontId="13" fillId="6" borderId="11" xfId="0" applyFont="1" applyFill="1" applyBorder="1" applyAlignment="1">
      <alignment horizontal="center" vertical="center" wrapText="1"/>
    </xf>
    <xf numFmtId="0" fontId="8" fillId="2" borderId="1" xfId="0" applyFont="1" applyFill="1" applyBorder="1" applyAlignment="1">
      <alignment horizontal="left" vertical="center"/>
    </xf>
    <xf numFmtId="0" fontId="8" fillId="2" borderId="4" xfId="0" applyFont="1" applyFill="1" applyBorder="1" applyAlignment="1">
      <alignment horizontal="left" vertical="center"/>
    </xf>
    <xf numFmtId="0" fontId="11" fillId="3" borderId="12" xfId="0" applyFont="1" applyFill="1" applyBorder="1" applyAlignment="1">
      <alignment horizontal="center" vertical="center" wrapText="1"/>
    </xf>
    <xf numFmtId="0" fontId="12" fillId="0" borderId="10" xfId="0" applyFont="1" applyBorder="1"/>
    <xf numFmtId="0" fontId="12" fillId="0" borderId="10" xfId="0" applyFont="1" applyBorder="1" applyAlignment="1">
      <alignment wrapText="1"/>
    </xf>
    <xf numFmtId="0" fontId="12" fillId="0" borderId="11" xfId="0" applyFont="1" applyBorder="1" applyAlignment="1">
      <alignment vertical="center" wrapText="1"/>
    </xf>
    <xf numFmtId="0" fontId="11" fillId="4" borderId="12" xfId="0" applyFont="1" applyFill="1" applyBorder="1" applyAlignment="1">
      <alignment horizontal="center" vertical="center" wrapText="1"/>
    </xf>
    <xf numFmtId="0" fontId="22" fillId="10" borderId="23" xfId="5" applyFont="1" applyFill="1" applyBorder="1" applyAlignment="1">
      <alignment horizontal="center" vertical="center" wrapText="1"/>
    </xf>
    <xf numFmtId="0" fontId="20" fillId="0" borderId="0" xfId="0" applyFont="1"/>
    <xf numFmtId="0" fontId="20" fillId="0" borderId="0" xfId="0" applyFont="1" applyAlignment="1">
      <alignment horizontal="center" vertical="center"/>
    </xf>
    <xf numFmtId="0" fontId="20" fillId="0" borderId="0" xfId="0" applyFont="1" applyAlignment="1">
      <alignment horizontal="left" vertical="center" wrapText="1"/>
    </xf>
    <xf numFmtId="0" fontId="20" fillId="0" borderId="12" xfId="0" applyFont="1" applyBorder="1"/>
    <xf numFmtId="0" fontId="20" fillId="0" borderId="12" xfId="0" quotePrefix="1" applyFont="1" applyBorder="1" applyAlignment="1">
      <alignment horizontal="center" vertical="center"/>
    </xf>
    <xf numFmtId="0" fontId="20" fillId="0" borderId="12" xfId="0" applyFont="1" applyBorder="1" applyAlignment="1">
      <alignment horizontal="center" vertical="center"/>
    </xf>
    <xf numFmtId="0" fontId="20" fillId="0" borderId="12" xfId="0" applyFont="1" applyBorder="1" applyAlignment="1">
      <alignment vertical="top"/>
    </xf>
    <xf numFmtId="0" fontId="21" fillId="11" borderId="13" xfId="0" applyFont="1" applyFill="1" applyBorder="1" applyAlignment="1">
      <alignment horizontal="center" vertical="center" wrapText="1"/>
    </xf>
    <xf numFmtId="0" fontId="24" fillId="10" borderId="13" xfId="0" applyFont="1" applyFill="1" applyBorder="1" applyAlignment="1">
      <alignment horizontal="center" vertical="center" wrapText="1"/>
    </xf>
    <xf numFmtId="0" fontId="24" fillId="0" borderId="13" xfId="0" applyFont="1" applyBorder="1" applyAlignment="1">
      <alignment horizontal="center" vertical="center" wrapText="1"/>
    </xf>
    <xf numFmtId="0" fontId="20" fillId="0" borderId="13" xfId="3" applyFont="1" applyBorder="1" applyAlignment="1">
      <alignment horizontal="left" vertical="center" wrapText="1"/>
    </xf>
    <xf numFmtId="0" fontId="24" fillId="0" borderId="13" xfId="4" applyFont="1" applyBorder="1" applyAlignment="1">
      <alignment horizontal="center" vertical="center"/>
    </xf>
    <xf numFmtId="2" fontId="24" fillId="0" borderId="13" xfId="4" applyNumberFormat="1" applyFont="1" applyBorder="1" applyAlignment="1">
      <alignment horizontal="center" vertical="center" wrapText="1"/>
    </xf>
    <xf numFmtId="2" fontId="24" fillId="0" borderId="13" xfId="0" applyNumberFormat="1" applyFont="1" applyBorder="1" applyAlignment="1">
      <alignment horizontal="center" vertical="center" wrapText="1"/>
    </xf>
    <xf numFmtId="2" fontId="20" fillId="0" borderId="12" xfId="0" applyNumberFormat="1" applyFont="1" applyBorder="1" applyAlignment="1">
      <alignment horizontal="center" vertical="center"/>
    </xf>
    <xf numFmtId="0" fontId="21" fillId="11" borderId="13" xfId="0" applyFont="1" applyFill="1" applyBorder="1" applyAlignment="1">
      <alignment vertical="center" wrapText="1"/>
    </xf>
    <xf numFmtId="0" fontId="24" fillId="0" borderId="13" xfId="0" applyFont="1" applyBorder="1" applyAlignment="1">
      <alignment horizontal="left" vertical="center" wrapText="1"/>
    </xf>
    <xf numFmtId="0" fontId="24" fillId="8" borderId="13" xfId="0" applyFont="1" applyFill="1" applyBorder="1" applyAlignment="1">
      <alignment vertical="center" wrapText="1"/>
    </xf>
    <xf numFmtId="0" fontId="24" fillId="8" borderId="13" xfId="0" applyFont="1" applyFill="1" applyBorder="1" applyAlignment="1">
      <alignment horizontal="left" vertical="center" wrapText="1"/>
    </xf>
    <xf numFmtId="0" fontId="25" fillId="0" borderId="13" xfId="0" applyFont="1" applyBorder="1" applyAlignment="1">
      <alignment horizontal="left" vertical="center" wrapText="1"/>
    </xf>
    <xf numFmtId="0" fontId="24" fillId="0" borderId="13" xfId="4" applyFont="1" applyBorder="1" applyAlignment="1">
      <alignment horizontal="left" vertical="center" wrapText="1"/>
    </xf>
    <xf numFmtId="0" fontId="21" fillId="13" borderId="13" xfId="0" applyFont="1" applyFill="1" applyBorder="1" applyAlignment="1">
      <alignment vertical="center" wrapText="1"/>
    </xf>
    <xf numFmtId="0" fontId="24" fillId="0" borderId="13" xfId="0" applyFont="1" applyBorder="1" applyAlignment="1">
      <alignment horizontal="center" vertical="center"/>
    </xf>
    <xf numFmtId="0" fontId="25" fillId="8" borderId="13" xfId="0" applyFont="1" applyFill="1" applyBorder="1" applyAlignment="1">
      <alignment horizontal="left" vertical="center" wrapText="1"/>
    </xf>
    <xf numFmtId="0" fontId="25" fillId="0" borderId="13" xfId="0" applyFont="1" applyBorder="1" applyAlignment="1">
      <alignment horizontal="center" vertical="center"/>
    </xf>
    <xf numFmtId="2" fontId="25" fillId="0" borderId="13" xfId="0" applyNumberFormat="1" applyFont="1" applyBorder="1" applyAlignment="1">
      <alignment horizontal="center" vertical="center" wrapText="1"/>
    </xf>
    <xf numFmtId="0" fontId="24" fillId="0" borderId="13" xfId="3" applyFont="1" applyBorder="1" applyAlignment="1">
      <alignment horizontal="left" vertical="center" wrapText="1"/>
    </xf>
    <xf numFmtId="0" fontId="24" fillId="0" borderId="13" xfId="3" applyFont="1" applyBorder="1" applyAlignment="1">
      <alignment horizontal="center" vertical="center" wrapText="1"/>
    </xf>
    <xf numFmtId="0" fontId="24" fillId="0" borderId="7" xfId="0" applyFont="1" applyBorder="1" applyAlignment="1">
      <alignment horizontal="left" vertical="center" wrapText="1"/>
    </xf>
    <xf numFmtId="0" fontId="24" fillId="0" borderId="13" xfId="0" applyFont="1" applyBorder="1" applyAlignment="1">
      <alignment vertical="center" wrapText="1"/>
    </xf>
    <xf numFmtId="0" fontId="24" fillId="0" borderId="9" xfId="3" applyFont="1" applyBorder="1" applyAlignment="1">
      <alignment horizontal="left" vertical="center" wrapText="1"/>
    </xf>
    <xf numFmtId="0" fontId="24" fillId="0" borderId="13" xfId="3" applyFont="1" applyBorder="1" applyAlignment="1">
      <alignment vertical="center" wrapText="1"/>
    </xf>
    <xf numFmtId="0" fontId="24" fillId="8" borderId="13" xfId="4" applyFont="1" applyFill="1" applyBorder="1" applyAlignment="1">
      <alignment horizontal="center" vertical="center"/>
    </xf>
    <xf numFmtId="0" fontId="24" fillId="9" borderId="13" xfId="0" applyFont="1" applyFill="1" applyBorder="1" applyAlignment="1">
      <alignment horizontal="center" vertical="center" wrapText="1"/>
    </xf>
    <xf numFmtId="0" fontId="20" fillId="12" borderId="13" xfId="0" applyFont="1" applyFill="1" applyBorder="1" applyAlignment="1">
      <alignment horizontal="center" vertical="center"/>
    </xf>
    <xf numFmtId="164" fontId="21" fillId="12" borderId="13" xfId="0" applyNumberFormat="1" applyFont="1" applyFill="1" applyBorder="1" applyAlignment="1">
      <alignment horizontal="left" vertical="center" wrapText="1"/>
    </xf>
    <xf numFmtId="0" fontId="25" fillId="12" borderId="13" xfId="0" applyFont="1" applyFill="1" applyBorder="1" applyAlignment="1">
      <alignment vertical="center"/>
    </xf>
    <xf numFmtId="0" fontId="25" fillId="12" borderId="13" xfId="0" applyFont="1" applyFill="1" applyBorder="1"/>
    <xf numFmtId="0" fontId="21" fillId="12" borderId="13" xfId="0" applyFont="1" applyFill="1" applyBorder="1" applyAlignment="1">
      <alignment vertical="center" wrapText="1"/>
    </xf>
    <xf numFmtId="164" fontId="21" fillId="0" borderId="0" xfId="0" applyNumberFormat="1" applyFont="1" applyAlignment="1">
      <alignment horizontal="left" vertical="center" wrapText="1"/>
    </xf>
    <xf numFmtId="164" fontId="27" fillId="0" borderId="0" xfId="0" applyNumberFormat="1" applyFont="1" applyAlignment="1">
      <alignment horizontal="center" vertical="center" wrapText="1"/>
    </xf>
    <xf numFmtId="0" fontId="21" fillId="0" borderId="0" xfId="0" applyFont="1" applyAlignment="1">
      <alignment horizontal="left" vertical="center" wrapText="1"/>
    </xf>
    <xf numFmtId="0" fontId="20" fillId="0" borderId="0" xfId="0" applyFont="1" applyAlignment="1">
      <alignment horizontal="center" vertical="center" wrapText="1"/>
    </xf>
    <xf numFmtId="0" fontId="21" fillId="0" borderId="12" xfId="0" applyFont="1" applyBorder="1" applyAlignment="1">
      <alignment horizontal="left" vertical="center" wrapText="1"/>
    </xf>
    <xf numFmtId="0" fontId="20" fillId="0" borderId="12" xfId="0" applyFont="1" applyBorder="1" applyAlignment="1">
      <alignment horizontal="center" vertical="center" wrapText="1"/>
    </xf>
    <xf numFmtId="0" fontId="20" fillId="0" borderId="12" xfId="0" applyFont="1" applyBorder="1" applyAlignment="1">
      <alignment vertical="center" wrapText="1"/>
    </xf>
    <xf numFmtId="0" fontId="21" fillId="0" borderId="12" xfId="0" applyFont="1" applyBorder="1" applyAlignment="1">
      <alignment horizontal="right" vertical="center" wrapText="1"/>
    </xf>
    <xf numFmtId="0" fontId="28" fillId="6" borderId="12" xfId="0" applyFont="1" applyFill="1" applyBorder="1" applyAlignment="1">
      <alignment horizontal="center" vertical="center" wrapText="1"/>
    </xf>
    <xf numFmtId="0" fontId="25" fillId="0" borderId="12" xfId="0" applyFont="1" applyBorder="1" applyAlignment="1">
      <alignment vertical="center"/>
    </xf>
    <xf numFmtId="0" fontId="25" fillId="0" borderId="12" xfId="0" applyFont="1" applyBorder="1"/>
    <xf numFmtId="0" fontId="27" fillId="0" borderId="12" xfId="0" applyFont="1" applyBorder="1" applyAlignment="1">
      <alignment horizontal="left" vertical="center" wrapText="1"/>
    </xf>
    <xf numFmtId="0" fontId="20" fillId="0" borderId="12" xfId="0" applyFont="1" applyBorder="1" applyAlignment="1">
      <alignment horizontal="left" vertical="center" wrapText="1"/>
    </xf>
    <xf numFmtId="0" fontId="20" fillId="0" borderId="12" xfId="0" applyFont="1" applyBorder="1" applyAlignment="1">
      <alignment vertical="center"/>
    </xf>
    <xf numFmtId="0" fontId="20" fillId="0" borderId="0" xfId="0" applyFont="1" applyAlignment="1">
      <alignment vertical="center" wrapText="1"/>
    </xf>
    <xf numFmtId="0" fontId="20" fillId="0" borderId="0" xfId="0" applyFont="1" applyAlignment="1">
      <alignment vertical="center"/>
    </xf>
    <xf numFmtId="0" fontId="26" fillId="12" borderId="13" xfId="0" applyFont="1" applyFill="1" applyBorder="1" applyAlignment="1">
      <alignment horizontal="center" vertical="center" wrapText="1"/>
    </xf>
    <xf numFmtId="0" fontId="21" fillId="13" borderId="13" xfId="0" applyFont="1" applyFill="1" applyBorder="1" applyAlignment="1">
      <alignment horizontal="center" vertical="center" wrapText="1"/>
    </xf>
    <xf numFmtId="0" fontId="29" fillId="0" borderId="12" xfId="0" applyFont="1" applyBorder="1" applyAlignment="1">
      <alignment horizontal="left" vertical="center" wrapText="1"/>
    </xf>
    <xf numFmtId="0" fontId="29" fillId="0" borderId="12" xfId="0" applyFont="1" applyBorder="1" applyAlignment="1">
      <alignment vertical="center" wrapText="1"/>
    </xf>
    <xf numFmtId="0" fontId="21" fillId="7" borderId="22" xfId="0" applyFont="1" applyFill="1" applyBorder="1" applyAlignment="1">
      <alignment horizontal="center" vertical="center" wrapText="1"/>
    </xf>
    <xf numFmtId="0" fontId="21" fillId="7" borderId="23" xfId="0" applyFont="1" applyFill="1" applyBorder="1" applyAlignment="1">
      <alignment horizontal="center" vertical="center" wrapText="1"/>
    </xf>
    <xf numFmtId="0" fontId="21" fillId="12" borderId="15" xfId="0" applyFont="1" applyFill="1" applyBorder="1" applyAlignment="1">
      <alignment horizontal="center" vertical="center" wrapText="1"/>
    </xf>
    <xf numFmtId="0" fontId="24" fillId="14" borderId="13" xfId="0" applyFont="1" applyFill="1" applyBorder="1" applyAlignment="1">
      <alignment horizontal="center" vertical="center" wrapText="1"/>
    </xf>
    <xf numFmtId="2" fontId="24" fillId="14" borderId="13" xfId="0" applyNumberFormat="1" applyFont="1" applyFill="1" applyBorder="1" applyAlignment="1">
      <alignment horizontal="center" vertical="center"/>
    </xf>
    <xf numFmtId="0" fontId="24" fillId="14" borderId="13" xfId="0" applyFont="1" applyFill="1" applyBorder="1" applyAlignment="1">
      <alignment horizontal="center" vertical="center"/>
    </xf>
    <xf numFmtId="2" fontId="24" fillId="0" borderId="13" xfId="0" applyNumberFormat="1" applyFont="1" applyBorder="1" applyAlignment="1">
      <alignment horizontal="center" vertical="center"/>
    </xf>
    <xf numFmtId="4" fontId="21" fillId="12" borderId="15" xfId="0" applyNumberFormat="1" applyFont="1" applyFill="1" applyBorder="1" applyAlignment="1">
      <alignment horizontal="center" vertical="center" wrapText="1"/>
    </xf>
    <xf numFmtId="2" fontId="25" fillId="0" borderId="13" xfId="0" applyNumberFormat="1" applyFont="1" applyBorder="1" applyAlignment="1">
      <alignment horizontal="center" vertical="center"/>
    </xf>
    <xf numFmtId="4" fontId="22" fillId="10" borderId="23" xfId="5" applyNumberFormat="1" applyFont="1" applyFill="1" applyBorder="1" applyAlignment="1">
      <alignment horizontal="center" vertical="center" wrapText="1"/>
    </xf>
    <xf numFmtId="4" fontId="20" fillId="0" borderId="0" xfId="0" applyNumberFormat="1" applyFont="1" applyAlignment="1">
      <alignment horizontal="center" vertical="center"/>
    </xf>
    <xf numFmtId="4" fontId="29" fillId="0" borderId="12" xfId="0" applyNumberFormat="1" applyFont="1" applyBorder="1" applyAlignment="1">
      <alignment vertical="center" wrapText="1"/>
    </xf>
    <xf numFmtId="4" fontId="25" fillId="0" borderId="13" xfId="0" applyNumberFormat="1" applyFont="1" applyBorder="1" applyAlignment="1">
      <alignment horizontal="center" vertical="center"/>
    </xf>
    <xf numFmtId="4" fontId="25" fillId="15" borderId="13" xfId="0" applyNumberFormat="1" applyFont="1" applyFill="1" applyBorder="1" applyAlignment="1">
      <alignment horizontal="center" vertical="center"/>
    </xf>
    <xf numFmtId="4" fontId="25" fillId="12" borderId="13" xfId="0" applyNumberFormat="1" applyFont="1" applyFill="1" applyBorder="1"/>
    <xf numFmtId="4" fontId="21" fillId="0" borderId="0" xfId="0" applyNumberFormat="1" applyFont="1" applyAlignment="1">
      <alignment horizontal="left" vertical="center" wrapText="1"/>
    </xf>
    <xf numFmtId="4" fontId="20" fillId="0" borderId="0" xfId="0" applyNumberFormat="1" applyFont="1"/>
    <xf numFmtId="4" fontId="25" fillId="0" borderId="12" xfId="0" applyNumberFormat="1" applyFont="1" applyBorder="1"/>
    <xf numFmtId="0" fontId="13" fillId="6" borderId="9" xfId="0" applyFont="1" applyFill="1" applyBorder="1" applyAlignment="1">
      <alignment horizontal="center" vertical="center" wrapText="1"/>
    </xf>
    <xf numFmtId="0" fontId="6" fillId="0" borderId="8" xfId="0" applyFont="1" applyBorder="1"/>
    <xf numFmtId="0" fontId="6" fillId="0" borderId="11" xfId="0" applyFont="1" applyBorder="1"/>
    <xf numFmtId="0" fontId="12" fillId="0" borderId="9" xfId="0" applyFont="1" applyBorder="1" applyAlignment="1">
      <alignment horizontal="center" vertical="center" wrapText="1"/>
    </xf>
    <xf numFmtId="0" fontId="7" fillId="0" borderId="0" xfId="0" applyFont="1" applyAlignment="1">
      <alignment horizontal="left"/>
    </xf>
    <xf numFmtId="0" fontId="0" fillId="0" borderId="0" xfId="0"/>
    <xf numFmtId="0" fontId="8" fillId="2" borderId="1" xfId="0" applyFont="1" applyFill="1" applyBorder="1" applyAlignment="1">
      <alignment horizontal="center" vertical="center" wrapText="1"/>
    </xf>
    <xf numFmtId="0" fontId="6" fillId="0" borderId="2" xfId="0" applyFont="1" applyBorder="1"/>
    <xf numFmtId="0" fontId="6" fillId="0" borderId="3" xfId="0" applyFont="1" applyBorder="1"/>
    <xf numFmtId="0" fontId="8" fillId="2" borderId="4" xfId="0" applyFont="1" applyFill="1" applyBorder="1" applyAlignment="1">
      <alignment horizontal="center" wrapText="1"/>
    </xf>
    <xf numFmtId="0" fontId="6" fillId="0" borderId="5" xfId="0" applyFont="1" applyBorder="1"/>
    <xf numFmtId="0" fontId="6" fillId="0" borderId="6" xfId="0" applyFont="1" applyBorder="1"/>
    <xf numFmtId="0" fontId="10" fillId="0" borderId="0" xfId="0" applyFont="1" applyAlignment="1">
      <alignment horizontal="center" vertical="center" wrapText="1"/>
    </xf>
    <xf numFmtId="0" fontId="21" fillId="12" borderId="14" xfId="0" applyFont="1" applyFill="1" applyBorder="1" applyAlignment="1">
      <alignment horizontal="center" vertical="center" wrapText="1"/>
    </xf>
    <xf numFmtId="0" fontId="21" fillId="12" borderId="16" xfId="0" applyFont="1" applyFill="1" applyBorder="1" applyAlignment="1">
      <alignment horizontal="center" vertical="center" wrapText="1"/>
    </xf>
    <xf numFmtId="0" fontId="29" fillId="0" borderId="18" xfId="0" applyFont="1" applyBorder="1" applyAlignment="1">
      <alignment horizontal="left" vertical="center" wrapText="1"/>
    </xf>
    <xf numFmtId="0" fontId="29" fillId="0" borderId="19" xfId="0" applyFont="1" applyBorder="1" applyAlignment="1">
      <alignment horizontal="left" vertical="center" wrapText="1"/>
    </xf>
    <xf numFmtId="0" fontId="29" fillId="0" borderId="20" xfId="0" applyFont="1" applyBorder="1" applyAlignment="1">
      <alignment horizontal="left" vertical="center" wrapText="1"/>
    </xf>
    <xf numFmtId="0" fontId="29" fillId="0" borderId="21" xfId="0" applyFont="1" applyBorder="1" applyAlignment="1">
      <alignment horizontal="left" vertical="center" wrapText="1"/>
    </xf>
    <xf numFmtId="0" fontId="29" fillId="0" borderId="24" xfId="0" applyFont="1" applyBorder="1" applyAlignment="1">
      <alignment horizontal="left" vertical="center" wrapText="1"/>
    </xf>
    <xf numFmtId="0" fontId="31" fillId="0" borderId="17" xfId="0" applyFont="1" applyBorder="1" applyAlignment="1">
      <alignment horizontal="left" vertical="center" wrapText="1"/>
    </xf>
  </cellXfs>
  <cellStyles count="7">
    <cellStyle name="Звичайний 2" xfId="1" xr:uid="{3D4BE8DF-2840-457C-9C4F-C7C5C74BFA66}"/>
    <cellStyle name="Звичайний 2 2" xfId="4" xr:uid="{EDFC7FBA-89D2-423D-8F99-F9B92E1DE0FF}"/>
    <cellStyle name="Звичайний 2 3" xfId="6" xr:uid="{A8E4D3FA-8499-4003-83C3-7CF1FBAB898D}"/>
    <cellStyle name="Звичайний 3" xfId="3" xr:uid="{4813A991-DC34-40E1-B170-3EE51CA25443}"/>
    <cellStyle name="Звичайний 4" xfId="2" xr:uid="{2AD97210-68E2-4C85-90E9-99B3B1037264}"/>
    <cellStyle name="Звичайний 5" xfId="5" xr:uid="{8F5CC7DA-EBDD-47E8-8818-A7F8343F612D}"/>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defaultColWidth="14.42578125" defaultRowHeight="15" customHeight="1" x14ac:dyDescent="0.25"/>
  <cols>
    <col min="1" max="1" width="48.5703125" customWidth="1"/>
    <col min="2" max="2" width="18.5703125" customWidth="1"/>
    <col min="3" max="3" width="18.42578125" customWidth="1"/>
    <col min="4" max="4" width="15.5703125" customWidth="1"/>
    <col min="5" max="5" width="11.5703125" customWidth="1"/>
    <col min="6" max="6" width="14.42578125" customWidth="1"/>
    <col min="7" max="26" width="8.5703125" customWidth="1"/>
  </cols>
  <sheetData>
    <row r="1" spans="1:6" ht="14.25" customHeight="1" x14ac:dyDescent="0.25"/>
    <row r="2" spans="1:6" ht="14.25" customHeight="1" x14ac:dyDescent="0.25">
      <c r="A2" s="115" t="s">
        <v>0</v>
      </c>
      <c r="B2" s="116"/>
      <c r="C2" s="116"/>
      <c r="D2" s="116"/>
      <c r="E2" s="116"/>
      <c r="F2" s="116"/>
    </row>
    <row r="3" spans="1:6" ht="14.25" customHeight="1" x14ac:dyDescent="0.25">
      <c r="A3" s="1"/>
      <c r="B3" s="1"/>
      <c r="C3" s="1"/>
      <c r="D3" s="1"/>
      <c r="E3" s="1"/>
    </row>
    <row r="4" spans="1:6" ht="14.25" customHeight="1" x14ac:dyDescent="0.25">
      <c r="A4" s="26" t="s">
        <v>1</v>
      </c>
      <c r="B4" s="117"/>
      <c r="C4" s="118"/>
      <c r="D4" s="118"/>
      <c r="E4" s="118"/>
      <c r="F4" s="119"/>
    </row>
    <row r="5" spans="1:6" ht="14.25" customHeight="1" x14ac:dyDescent="0.25">
      <c r="A5" s="27" t="s">
        <v>2</v>
      </c>
      <c r="B5" s="120"/>
      <c r="C5" s="121"/>
      <c r="D5" s="121"/>
      <c r="E5" s="121"/>
      <c r="F5" s="122"/>
    </row>
    <row r="6" spans="1:6" ht="14.25" customHeight="1" x14ac:dyDescent="0.25">
      <c r="A6" s="1"/>
      <c r="B6" s="1"/>
      <c r="C6" s="1"/>
      <c r="D6" s="1"/>
      <c r="E6" s="2"/>
    </row>
    <row r="7" spans="1:6" ht="14.25" customHeight="1" x14ac:dyDescent="0.25">
      <c r="A7" s="123" t="s">
        <v>3</v>
      </c>
      <c r="B7" s="116"/>
      <c r="C7" s="116"/>
      <c r="D7" s="116"/>
      <c r="E7" s="116"/>
      <c r="F7" s="116"/>
    </row>
    <row r="8" spans="1:6" ht="14.25" customHeight="1" x14ac:dyDescent="0.25">
      <c r="A8" s="116"/>
      <c r="B8" s="116"/>
      <c r="C8" s="116"/>
      <c r="D8" s="116"/>
      <c r="E8" s="116"/>
      <c r="F8" s="116"/>
    </row>
    <row r="9" spans="1:6" ht="14.25" customHeight="1" x14ac:dyDescent="0.25"/>
    <row r="10" spans="1:6" ht="14.25" customHeight="1" x14ac:dyDescent="0.25">
      <c r="A10" s="3" t="s">
        <v>4</v>
      </c>
    </row>
    <row r="11" spans="1:6" ht="51" customHeight="1" x14ac:dyDescent="0.25">
      <c r="A11" s="28" t="s">
        <v>5</v>
      </c>
      <c r="B11" s="4" t="s">
        <v>6</v>
      </c>
      <c r="C11" s="4" t="s">
        <v>7</v>
      </c>
      <c r="D11" s="4" t="s">
        <v>8</v>
      </c>
      <c r="E11" s="4" t="s">
        <v>9</v>
      </c>
      <c r="F11" s="4" t="s">
        <v>10</v>
      </c>
    </row>
    <row r="12" spans="1:6" ht="14.25" customHeight="1" x14ac:dyDescent="0.25">
      <c r="A12" s="29" t="s">
        <v>11</v>
      </c>
      <c r="B12" s="5" t="s">
        <v>12</v>
      </c>
      <c r="D12" s="6"/>
      <c r="E12" s="7">
        <v>1</v>
      </c>
      <c r="F12" s="6"/>
    </row>
    <row r="13" spans="1:6" ht="14.25" customHeight="1" x14ac:dyDescent="0.25">
      <c r="A13" s="29" t="s">
        <v>13</v>
      </c>
      <c r="B13" s="5" t="s">
        <v>14</v>
      </c>
      <c r="C13" s="8"/>
      <c r="D13" s="6"/>
      <c r="E13" s="7">
        <v>3</v>
      </c>
      <c r="F13" s="6"/>
    </row>
    <row r="14" spans="1:6" ht="14.25" customHeight="1" x14ac:dyDescent="0.25">
      <c r="A14" s="29" t="s">
        <v>15</v>
      </c>
      <c r="B14" s="5" t="s">
        <v>16</v>
      </c>
      <c r="C14" s="8"/>
      <c r="D14" s="6"/>
      <c r="E14" s="7">
        <v>40</v>
      </c>
      <c r="F14" s="6"/>
    </row>
    <row r="15" spans="1:6" ht="14.25" customHeight="1" x14ac:dyDescent="0.25">
      <c r="A15" s="29" t="s">
        <v>17</v>
      </c>
      <c r="B15" s="5" t="s">
        <v>18</v>
      </c>
      <c r="C15" s="8"/>
      <c r="D15" s="6"/>
      <c r="E15" s="7">
        <v>130</v>
      </c>
      <c r="F15" s="6"/>
    </row>
    <row r="16" spans="1:6" ht="14.25" customHeight="1" x14ac:dyDescent="0.25">
      <c r="A16" s="29" t="s">
        <v>19</v>
      </c>
      <c r="B16" s="5" t="s">
        <v>18</v>
      </c>
      <c r="C16" s="8"/>
      <c r="D16" s="6"/>
      <c r="E16" s="7">
        <v>100</v>
      </c>
      <c r="F16" s="6"/>
    </row>
    <row r="17" spans="1:6" ht="14.25" customHeight="1" x14ac:dyDescent="0.25">
      <c r="A17" s="29" t="s">
        <v>20</v>
      </c>
      <c r="B17" s="5" t="s">
        <v>21</v>
      </c>
      <c r="C17" s="8"/>
      <c r="D17" s="6"/>
      <c r="E17" s="7">
        <v>180</v>
      </c>
      <c r="F17" s="6"/>
    </row>
    <row r="18" spans="1:6" ht="14.25" customHeight="1" x14ac:dyDescent="0.25">
      <c r="A18" s="30" t="s">
        <v>22</v>
      </c>
      <c r="B18" s="5" t="s">
        <v>18</v>
      </c>
      <c r="C18" s="114" t="s">
        <v>23</v>
      </c>
      <c r="D18" s="6"/>
      <c r="E18" s="5">
        <v>16</v>
      </c>
      <c r="F18" s="6"/>
    </row>
    <row r="19" spans="1:6" ht="14.25" customHeight="1" x14ac:dyDescent="0.25">
      <c r="A19" s="29" t="s">
        <v>24</v>
      </c>
      <c r="B19" s="5" t="s">
        <v>18</v>
      </c>
      <c r="C19" s="112"/>
      <c r="D19" s="6"/>
      <c r="E19" s="7">
        <v>130</v>
      </c>
      <c r="F19" s="6"/>
    </row>
    <row r="20" spans="1:6" ht="14.25" customHeight="1" x14ac:dyDescent="0.25">
      <c r="A20" s="29" t="s">
        <v>25</v>
      </c>
      <c r="B20" s="5" t="s">
        <v>18</v>
      </c>
      <c r="C20" s="112"/>
      <c r="D20" s="6"/>
      <c r="E20" s="7">
        <v>130</v>
      </c>
      <c r="F20" s="6"/>
    </row>
    <row r="21" spans="1:6" ht="14.25" customHeight="1" x14ac:dyDescent="0.25">
      <c r="A21" s="29" t="s">
        <v>26</v>
      </c>
      <c r="B21" s="5" t="s">
        <v>18</v>
      </c>
      <c r="C21" s="112"/>
      <c r="D21" s="6"/>
      <c r="E21" s="7">
        <v>130</v>
      </c>
      <c r="F21" s="6"/>
    </row>
    <row r="22" spans="1:6" ht="14.25" customHeight="1" x14ac:dyDescent="0.25">
      <c r="A22" s="29" t="s">
        <v>27</v>
      </c>
      <c r="B22" s="5" t="s">
        <v>21</v>
      </c>
      <c r="C22" s="112"/>
      <c r="D22" s="6"/>
      <c r="E22" s="7">
        <v>180</v>
      </c>
      <c r="F22" s="6"/>
    </row>
    <row r="23" spans="1:6" ht="14.25" customHeight="1" x14ac:dyDescent="0.25">
      <c r="A23" s="29" t="s">
        <v>28</v>
      </c>
      <c r="B23" s="5" t="s">
        <v>21</v>
      </c>
      <c r="C23" s="112"/>
      <c r="D23" s="6"/>
      <c r="E23" s="7">
        <v>30</v>
      </c>
      <c r="F23" s="6"/>
    </row>
    <row r="24" spans="1:6" ht="14.25" customHeight="1" x14ac:dyDescent="0.25">
      <c r="A24" s="29" t="s">
        <v>29</v>
      </c>
      <c r="B24" s="5" t="s">
        <v>14</v>
      </c>
      <c r="C24" s="31"/>
      <c r="D24" s="6"/>
      <c r="E24" s="7">
        <v>3</v>
      </c>
      <c r="F24" s="6"/>
    </row>
    <row r="25" spans="1:6" ht="14.25" customHeight="1" x14ac:dyDescent="0.25">
      <c r="B25" s="9"/>
      <c r="C25" s="10"/>
      <c r="E25" s="11"/>
    </row>
    <row r="26" spans="1:6" ht="14.25" customHeight="1" x14ac:dyDescent="0.25">
      <c r="A26" s="32" t="s">
        <v>30</v>
      </c>
      <c r="B26" s="12" t="s">
        <v>6</v>
      </c>
      <c r="C26" s="12" t="s">
        <v>7</v>
      </c>
      <c r="D26" s="12" t="s">
        <v>8</v>
      </c>
      <c r="E26" s="12" t="s">
        <v>9</v>
      </c>
      <c r="F26" s="12" t="s">
        <v>10</v>
      </c>
    </row>
    <row r="27" spans="1:6" ht="14.25" customHeight="1" x14ac:dyDescent="0.25">
      <c r="A27" s="13" t="s">
        <v>31</v>
      </c>
      <c r="B27" s="5" t="s">
        <v>32</v>
      </c>
      <c r="C27" s="114" t="s">
        <v>23</v>
      </c>
      <c r="D27" s="6"/>
      <c r="E27" s="7">
        <v>160</v>
      </c>
      <c r="F27" s="6"/>
    </row>
    <row r="28" spans="1:6" ht="14.25" customHeight="1" x14ac:dyDescent="0.25">
      <c r="A28" s="13" t="s">
        <v>33</v>
      </c>
      <c r="B28" s="5" t="s">
        <v>32</v>
      </c>
      <c r="C28" s="112"/>
      <c r="D28" s="6"/>
      <c r="E28" s="7">
        <v>9</v>
      </c>
      <c r="F28" s="6"/>
    </row>
    <row r="29" spans="1:6" ht="14.25" customHeight="1" x14ac:dyDescent="0.25">
      <c r="A29" s="13" t="s">
        <v>34</v>
      </c>
      <c r="B29" s="5" t="s">
        <v>32</v>
      </c>
      <c r="C29" s="112"/>
      <c r="D29" s="6"/>
      <c r="E29" s="7">
        <v>15</v>
      </c>
      <c r="F29" s="6"/>
    </row>
    <row r="30" spans="1:6" ht="14.25" customHeight="1" x14ac:dyDescent="0.25">
      <c r="A30" s="13" t="s">
        <v>35</v>
      </c>
      <c r="B30" s="5" t="s">
        <v>32</v>
      </c>
      <c r="C30" s="112"/>
      <c r="D30" s="6"/>
      <c r="E30" s="7">
        <v>95</v>
      </c>
      <c r="F30" s="6"/>
    </row>
    <row r="31" spans="1:6" ht="14.25" customHeight="1" x14ac:dyDescent="0.25">
      <c r="A31" s="14" t="s">
        <v>36</v>
      </c>
      <c r="B31" s="5" t="s">
        <v>37</v>
      </c>
      <c r="C31" s="112"/>
      <c r="D31" s="6"/>
      <c r="E31" s="7">
        <v>3</v>
      </c>
      <c r="F31" s="6"/>
    </row>
    <row r="32" spans="1:6" ht="14.25" customHeight="1" x14ac:dyDescent="0.25">
      <c r="A32" s="14" t="s">
        <v>38</v>
      </c>
      <c r="B32" s="5" t="s">
        <v>37</v>
      </c>
      <c r="C32" s="112"/>
      <c r="D32" s="6"/>
      <c r="E32" s="7">
        <v>5</v>
      </c>
      <c r="F32" s="6"/>
    </row>
    <row r="33" spans="1:6" ht="14.25" customHeight="1" x14ac:dyDescent="0.25">
      <c r="A33" s="14" t="s">
        <v>39</v>
      </c>
      <c r="B33" s="5" t="s">
        <v>37</v>
      </c>
      <c r="C33" s="112"/>
      <c r="D33" s="6"/>
      <c r="E33" s="7">
        <v>3</v>
      </c>
      <c r="F33" s="6"/>
    </row>
    <row r="34" spans="1:6" ht="14.25" customHeight="1" x14ac:dyDescent="0.25">
      <c r="A34" s="14" t="s">
        <v>40</v>
      </c>
      <c r="B34" s="5" t="s">
        <v>37</v>
      </c>
      <c r="C34" s="112"/>
      <c r="D34" s="6"/>
      <c r="E34" s="7">
        <v>12</v>
      </c>
      <c r="F34" s="6"/>
    </row>
    <row r="35" spans="1:6" ht="14.25" customHeight="1" x14ac:dyDescent="0.25">
      <c r="A35" s="14" t="s">
        <v>41</v>
      </c>
      <c r="B35" s="5" t="s">
        <v>32</v>
      </c>
      <c r="C35" s="112"/>
      <c r="D35" s="6"/>
      <c r="E35" s="7">
        <v>28</v>
      </c>
      <c r="F35" s="6"/>
    </row>
    <row r="36" spans="1:6" ht="15" customHeight="1" x14ac:dyDescent="0.25">
      <c r="A36" s="14" t="s">
        <v>42</v>
      </c>
      <c r="B36" s="5" t="s">
        <v>32</v>
      </c>
      <c r="C36" s="113"/>
      <c r="D36" s="6"/>
      <c r="E36" s="7">
        <v>15</v>
      </c>
      <c r="F36" s="6"/>
    </row>
    <row r="37" spans="1:6" ht="14.25" customHeight="1" x14ac:dyDescent="0.25">
      <c r="A37" s="6"/>
      <c r="B37" s="5"/>
      <c r="C37" s="15"/>
      <c r="D37" s="6"/>
      <c r="E37" s="7"/>
      <c r="F37" s="6"/>
    </row>
    <row r="38" spans="1:6" ht="14.25" customHeight="1" x14ac:dyDescent="0.25"/>
    <row r="39" spans="1:6" ht="14.25" customHeight="1" x14ac:dyDescent="0.25"/>
    <row r="40" spans="1:6" ht="14.25" customHeight="1" x14ac:dyDescent="0.25">
      <c r="A40" s="16" t="s">
        <v>43</v>
      </c>
      <c r="B40" s="17" t="s">
        <v>6</v>
      </c>
      <c r="C40" s="17" t="s">
        <v>7</v>
      </c>
      <c r="D40" s="17" t="s">
        <v>44</v>
      </c>
      <c r="E40" s="17" t="s">
        <v>9</v>
      </c>
      <c r="F40" s="17" t="s">
        <v>45</v>
      </c>
    </row>
    <row r="41" spans="1:6" ht="14.25" customHeight="1" x14ac:dyDescent="0.25">
      <c r="A41" s="30" t="s">
        <v>11</v>
      </c>
      <c r="B41" s="5" t="s">
        <v>12</v>
      </c>
      <c r="C41" s="5"/>
      <c r="D41" s="6"/>
      <c r="E41" s="5">
        <v>1</v>
      </c>
      <c r="F41" s="6"/>
    </row>
    <row r="42" spans="1:6" ht="14.25" customHeight="1" x14ac:dyDescent="0.25">
      <c r="A42" s="30" t="s">
        <v>13</v>
      </c>
      <c r="B42" s="5" t="s">
        <v>14</v>
      </c>
      <c r="C42" s="5"/>
      <c r="D42" s="6"/>
      <c r="E42" s="5">
        <v>8</v>
      </c>
      <c r="F42" s="6"/>
    </row>
    <row r="43" spans="1:6" ht="14.25" customHeight="1" x14ac:dyDescent="0.25">
      <c r="A43" s="30" t="s">
        <v>46</v>
      </c>
      <c r="B43" s="5" t="s">
        <v>16</v>
      </c>
      <c r="C43" s="5"/>
      <c r="D43" s="6"/>
      <c r="E43" s="5">
        <v>100</v>
      </c>
      <c r="F43" s="6"/>
    </row>
    <row r="44" spans="1:6" ht="14.25" customHeight="1" x14ac:dyDescent="0.25">
      <c r="A44" s="30" t="s">
        <v>47</v>
      </c>
      <c r="B44" s="5" t="s">
        <v>18</v>
      </c>
      <c r="C44" s="5"/>
      <c r="D44" s="6"/>
      <c r="E44" s="5">
        <v>130</v>
      </c>
      <c r="F44" s="6"/>
    </row>
    <row r="45" spans="1:6" ht="14.25" customHeight="1" x14ac:dyDescent="0.25">
      <c r="A45" s="30" t="s">
        <v>19</v>
      </c>
      <c r="B45" s="5" t="s">
        <v>18</v>
      </c>
      <c r="C45" s="5"/>
      <c r="D45" s="6"/>
      <c r="E45" s="5">
        <v>100</v>
      </c>
      <c r="F45" s="6"/>
    </row>
    <row r="46" spans="1:6" ht="14.25" customHeight="1" x14ac:dyDescent="0.25">
      <c r="A46" s="30" t="s">
        <v>20</v>
      </c>
      <c r="B46" s="5" t="s">
        <v>21</v>
      </c>
      <c r="C46" s="5"/>
      <c r="D46" s="6"/>
      <c r="E46" s="5">
        <v>180</v>
      </c>
      <c r="F46" s="6"/>
    </row>
    <row r="47" spans="1:6" ht="14.25" customHeight="1" x14ac:dyDescent="0.25">
      <c r="A47" s="30" t="s">
        <v>48</v>
      </c>
      <c r="B47" s="5" t="s">
        <v>49</v>
      </c>
      <c r="C47" s="5"/>
      <c r="D47" s="6"/>
      <c r="E47" s="5">
        <v>0.75</v>
      </c>
      <c r="F47" s="6"/>
    </row>
    <row r="48" spans="1:6" ht="14.25" customHeight="1" x14ac:dyDescent="0.25">
      <c r="A48" s="30" t="s">
        <v>50</v>
      </c>
      <c r="B48" s="5" t="s">
        <v>49</v>
      </c>
      <c r="C48" s="5"/>
      <c r="D48" s="6"/>
      <c r="E48" s="5">
        <v>2.4</v>
      </c>
      <c r="F48" s="6"/>
    </row>
    <row r="49" spans="1:6" ht="14.25" customHeight="1" x14ac:dyDescent="0.25">
      <c r="A49" s="30" t="s">
        <v>29</v>
      </c>
      <c r="B49" s="5" t="s">
        <v>14</v>
      </c>
      <c r="C49" s="5"/>
      <c r="D49" s="6"/>
      <c r="E49" s="5">
        <v>6</v>
      </c>
      <c r="F49" s="6"/>
    </row>
    <row r="50" spans="1:6" ht="14.25" customHeight="1" x14ac:dyDescent="0.25">
      <c r="A50" s="30" t="s">
        <v>24</v>
      </c>
      <c r="B50" s="5" t="s">
        <v>18</v>
      </c>
      <c r="C50" s="114" t="s">
        <v>51</v>
      </c>
      <c r="D50" s="6"/>
      <c r="E50" s="5">
        <v>130</v>
      </c>
      <c r="F50" s="6"/>
    </row>
    <row r="51" spans="1:6" ht="14.25" customHeight="1" x14ac:dyDescent="0.25">
      <c r="A51" s="30" t="s">
        <v>25</v>
      </c>
      <c r="B51" s="5" t="s">
        <v>18</v>
      </c>
      <c r="C51" s="112"/>
      <c r="D51" s="6"/>
      <c r="E51" s="5">
        <v>130</v>
      </c>
      <c r="F51" s="6"/>
    </row>
    <row r="52" spans="1:6" ht="14.25" customHeight="1" x14ac:dyDescent="0.25">
      <c r="A52" s="30" t="s">
        <v>26</v>
      </c>
      <c r="B52" s="5" t="s">
        <v>18</v>
      </c>
      <c r="C52" s="112"/>
      <c r="D52" s="6"/>
      <c r="E52" s="5">
        <v>130</v>
      </c>
      <c r="F52" s="6"/>
    </row>
    <row r="53" spans="1:6" ht="14.25" customHeight="1" x14ac:dyDescent="0.25">
      <c r="A53" s="30" t="s">
        <v>27</v>
      </c>
      <c r="B53" s="5" t="s">
        <v>21</v>
      </c>
      <c r="C53" s="112"/>
      <c r="D53" s="6"/>
      <c r="E53" s="5">
        <v>180</v>
      </c>
      <c r="F53" s="6"/>
    </row>
    <row r="54" spans="1:6" ht="14.25" customHeight="1" x14ac:dyDescent="0.25">
      <c r="A54" s="30" t="s">
        <v>28</v>
      </c>
      <c r="B54" s="5" t="s">
        <v>21</v>
      </c>
      <c r="C54" s="112"/>
      <c r="D54" s="6"/>
      <c r="E54" s="5">
        <v>30</v>
      </c>
      <c r="F54" s="6"/>
    </row>
    <row r="55" spans="1:6" ht="14.25" customHeight="1" x14ac:dyDescent="0.25">
      <c r="A55" s="30" t="s">
        <v>22</v>
      </c>
      <c r="B55" s="5" t="s">
        <v>18</v>
      </c>
      <c r="C55" s="112"/>
      <c r="D55" s="6"/>
      <c r="E55" s="5">
        <v>16</v>
      </c>
      <c r="F55" s="6"/>
    </row>
    <row r="56" spans="1:6" ht="14.25" customHeight="1" x14ac:dyDescent="0.25">
      <c r="A56" s="30" t="s">
        <v>52</v>
      </c>
      <c r="B56" s="5" t="s">
        <v>18</v>
      </c>
      <c r="C56" s="112"/>
      <c r="D56" s="6"/>
      <c r="E56" s="5">
        <v>26</v>
      </c>
      <c r="F56" s="6"/>
    </row>
    <row r="57" spans="1:6" ht="14.25" customHeight="1" x14ac:dyDescent="0.25">
      <c r="A57" s="30" t="s">
        <v>53</v>
      </c>
      <c r="B57" s="5" t="s">
        <v>21</v>
      </c>
      <c r="C57" s="112"/>
      <c r="D57" s="6"/>
      <c r="E57" s="5">
        <v>60</v>
      </c>
      <c r="F57" s="6"/>
    </row>
    <row r="58" spans="1:6" ht="14.25" customHeight="1" x14ac:dyDescent="0.25">
      <c r="A58" s="30" t="s">
        <v>54</v>
      </c>
      <c r="B58" s="5" t="s">
        <v>21</v>
      </c>
      <c r="C58" s="112"/>
      <c r="D58" s="6"/>
      <c r="E58" s="5">
        <v>135</v>
      </c>
      <c r="F58" s="6"/>
    </row>
    <row r="59" spans="1:6" ht="14.25" customHeight="1" x14ac:dyDescent="0.25">
      <c r="A59" s="30" t="s">
        <v>55</v>
      </c>
      <c r="B59" s="5" t="s">
        <v>18</v>
      </c>
      <c r="C59" s="112"/>
      <c r="D59" s="6"/>
      <c r="E59" s="5">
        <v>25</v>
      </c>
      <c r="F59" s="6"/>
    </row>
    <row r="60" spans="1:6" ht="14.25" customHeight="1" x14ac:dyDescent="0.25">
      <c r="A60" s="30" t="s">
        <v>56</v>
      </c>
      <c r="B60" s="5" t="s">
        <v>21</v>
      </c>
      <c r="C60" s="112"/>
      <c r="D60" s="6"/>
      <c r="E60" s="5">
        <v>38</v>
      </c>
      <c r="F60" s="6"/>
    </row>
    <row r="61" spans="1:6" ht="14.25" customHeight="1" x14ac:dyDescent="0.25">
      <c r="A61" s="30" t="s">
        <v>57</v>
      </c>
      <c r="B61" s="5" t="s">
        <v>21</v>
      </c>
      <c r="C61" s="112"/>
      <c r="D61" s="6"/>
      <c r="E61" s="5">
        <v>120</v>
      </c>
      <c r="F61" s="6"/>
    </row>
    <row r="62" spans="1:6" ht="14.25" customHeight="1" x14ac:dyDescent="0.25">
      <c r="A62" s="30" t="s">
        <v>58</v>
      </c>
      <c r="B62" s="5" t="s">
        <v>18</v>
      </c>
      <c r="C62" s="112"/>
      <c r="D62" s="6"/>
      <c r="E62" s="5">
        <v>60</v>
      </c>
      <c r="F62" s="6"/>
    </row>
    <row r="63" spans="1:6" ht="14.25" customHeight="1" x14ac:dyDescent="0.25">
      <c r="A63" s="30" t="s">
        <v>59</v>
      </c>
      <c r="B63" s="5" t="s">
        <v>18</v>
      </c>
      <c r="C63" s="112"/>
      <c r="D63" s="6"/>
      <c r="E63" s="5">
        <v>30</v>
      </c>
      <c r="F63" s="6"/>
    </row>
    <row r="64" spans="1:6" ht="14.25" customHeight="1" x14ac:dyDescent="0.25">
      <c r="A64" s="30" t="s">
        <v>60</v>
      </c>
      <c r="B64" s="5" t="s">
        <v>61</v>
      </c>
      <c r="C64" s="112"/>
      <c r="D64" s="6"/>
      <c r="E64" s="5">
        <v>3</v>
      </c>
      <c r="F64" s="6"/>
    </row>
    <row r="65" spans="1:26" ht="14.25" customHeight="1" x14ac:dyDescent="0.25">
      <c r="A65" s="30" t="s">
        <v>62</v>
      </c>
      <c r="B65" s="5" t="s">
        <v>61</v>
      </c>
      <c r="C65" s="112"/>
      <c r="D65" s="6"/>
      <c r="E65" s="5">
        <v>1</v>
      </c>
      <c r="F65" s="6"/>
    </row>
    <row r="66" spans="1:26" ht="14.25" customHeight="1" x14ac:dyDescent="0.25">
      <c r="A66" s="30" t="s">
        <v>63</v>
      </c>
      <c r="B66" s="5" t="s">
        <v>18</v>
      </c>
      <c r="C66" s="112"/>
      <c r="D66" s="6"/>
      <c r="E66" s="5">
        <v>26</v>
      </c>
      <c r="F66" s="6"/>
    </row>
    <row r="67" spans="1:26" ht="14.25" customHeight="1" x14ac:dyDescent="0.25">
      <c r="A67" s="30" t="s">
        <v>64</v>
      </c>
      <c r="B67" s="5" t="s">
        <v>21</v>
      </c>
      <c r="C67" s="113"/>
      <c r="D67" s="6"/>
      <c r="E67" s="5">
        <v>22</v>
      </c>
      <c r="F67" s="6"/>
    </row>
    <row r="68" spans="1:26" ht="14.25" customHeight="1" x14ac:dyDescent="0.25">
      <c r="A68" s="18" t="s">
        <v>65</v>
      </c>
      <c r="B68" s="19" t="s">
        <v>49</v>
      </c>
      <c r="C68" s="111" t="s">
        <v>66</v>
      </c>
      <c r="D68" s="20"/>
      <c r="E68" s="19">
        <v>1</v>
      </c>
      <c r="F68" s="20"/>
    </row>
    <row r="69" spans="1:26" ht="14.25" customHeight="1" x14ac:dyDescent="0.25">
      <c r="A69" s="21" t="s">
        <v>67</v>
      </c>
      <c r="B69" s="5" t="s">
        <v>18</v>
      </c>
      <c r="C69" s="112"/>
      <c r="D69" s="6"/>
      <c r="E69" s="5">
        <v>3</v>
      </c>
      <c r="F69" s="6"/>
    </row>
    <row r="70" spans="1:26" ht="14.25" customHeight="1" x14ac:dyDescent="0.25">
      <c r="A70" s="18" t="s">
        <v>68</v>
      </c>
      <c r="B70" s="5" t="s">
        <v>18</v>
      </c>
      <c r="C70" s="112"/>
      <c r="D70" s="22"/>
      <c r="E70" s="5">
        <v>5</v>
      </c>
      <c r="F70" s="22"/>
      <c r="G70" s="23"/>
      <c r="H70" s="23"/>
      <c r="I70" s="23"/>
      <c r="J70" s="23"/>
      <c r="K70" s="23"/>
      <c r="L70" s="23"/>
      <c r="M70" s="23"/>
      <c r="N70" s="23"/>
      <c r="O70" s="23"/>
      <c r="P70" s="23"/>
      <c r="Q70" s="23"/>
      <c r="R70" s="23"/>
      <c r="S70" s="23"/>
      <c r="T70" s="23"/>
      <c r="U70" s="23"/>
      <c r="V70" s="23"/>
      <c r="W70" s="23"/>
      <c r="X70" s="23"/>
      <c r="Y70" s="23"/>
      <c r="Z70" s="23"/>
    </row>
    <row r="71" spans="1:26" ht="14.25" customHeight="1" x14ac:dyDescent="0.25">
      <c r="A71" s="21" t="s">
        <v>69</v>
      </c>
      <c r="B71" s="5" t="s">
        <v>21</v>
      </c>
      <c r="C71" s="112"/>
      <c r="D71" s="6"/>
      <c r="E71" s="5">
        <v>45</v>
      </c>
      <c r="F71" s="6"/>
    </row>
    <row r="72" spans="1:26" ht="14.25" customHeight="1" x14ac:dyDescent="0.25">
      <c r="A72" s="21" t="s">
        <v>70</v>
      </c>
      <c r="B72" s="5" t="s">
        <v>18</v>
      </c>
      <c r="C72" s="112"/>
      <c r="D72" s="6"/>
      <c r="E72" s="5">
        <v>5</v>
      </c>
      <c r="F72" s="6"/>
    </row>
    <row r="73" spans="1:26" ht="14.25" customHeight="1" x14ac:dyDescent="0.25">
      <c r="A73" s="21" t="s">
        <v>71</v>
      </c>
      <c r="B73" s="5" t="s">
        <v>18</v>
      </c>
      <c r="C73" s="112"/>
      <c r="D73" s="6"/>
      <c r="E73" s="5">
        <v>30</v>
      </c>
      <c r="F73" s="6"/>
    </row>
    <row r="74" spans="1:26" ht="14.25" customHeight="1" x14ac:dyDescent="0.25">
      <c r="A74" s="21" t="s">
        <v>72</v>
      </c>
      <c r="B74" s="5" t="s">
        <v>18</v>
      </c>
      <c r="C74" s="112"/>
      <c r="D74" s="6"/>
      <c r="E74" s="5">
        <v>30</v>
      </c>
      <c r="F74" s="6"/>
    </row>
    <row r="75" spans="1:26" ht="14.25" customHeight="1" x14ac:dyDescent="0.25">
      <c r="A75" s="21" t="s">
        <v>67</v>
      </c>
      <c r="B75" s="5" t="s">
        <v>18</v>
      </c>
      <c r="C75" s="112"/>
      <c r="D75" s="6"/>
      <c r="E75" s="5">
        <v>3</v>
      </c>
      <c r="F75" s="6"/>
    </row>
    <row r="76" spans="1:26" ht="14.25" customHeight="1" x14ac:dyDescent="0.25">
      <c r="A76" s="21" t="s">
        <v>73</v>
      </c>
      <c r="B76" s="5" t="s">
        <v>18</v>
      </c>
      <c r="C76" s="112"/>
      <c r="D76" s="6"/>
      <c r="E76" s="5">
        <v>12</v>
      </c>
      <c r="F76" s="6"/>
    </row>
    <row r="77" spans="1:26" ht="14.25" customHeight="1" x14ac:dyDescent="0.25">
      <c r="A77" s="30" t="s">
        <v>74</v>
      </c>
      <c r="B77" s="5" t="s">
        <v>18</v>
      </c>
      <c r="C77" s="112"/>
      <c r="D77" s="6"/>
      <c r="E77" s="5">
        <v>110</v>
      </c>
      <c r="F77" s="6"/>
    </row>
    <row r="78" spans="1:26" ht="14.25" customHeight="1" x14ac:dyDescent="0.25">
      <c r="A78" s="30" t="s">
        <v>75</v>
      </c>
      <c r="B78" s="5" t="s">
        <v>18</v>
      </c>
      <c r="C78" s="112"/>
      <c r="D78" s="6"/>
      <c r="E78" s="5">
        <v>50</v>
      </c>
      <c r="F78" s="6"/>
    </row>
    <row r="79" spans="1:26" ht="14.25" customHeight="1" x14ac:dyDescent="0.25">
      <c r="A79" s="30" t="s">
        <v>76</v>
      </c>
      <c r="B79" s="5" t="s">
        <v>18</v>
      </c>
      <c r="C79" s="112"/>
      <c r="D79" s="6"/>
      <c r="E79" s="5">
        <v>8</v>
      </c>
      <c r="F79" s="6"/>
    </row>
    <row r="80" spans="1:26" ht="14.25" customHeight="1" x14ac:dyDescent="0.25">
      <c r="A80" s="30" t="s">
        <v>77</v>
      </c>
      <c r="B80" s="5" t="s">
        <v>61</v>
      </c>
      <c r="C80" s="112"/>
      <c r="D80" s="6"/>
      <c r="E80" s="5">
        <v>1</v>
      </c>
      <c r="F80" s="6"/>
    </row>
    <row r="81" spans="1:6" ht="14.25" customHeight="1" x14ac:dyDescent="0.25">
      <c r="A81" s="30" t="s">
        <v>78</v>
      </c>
      <c r="B81" s="5" t="s">
        <v>61</v>
      </c>
      <c r="C81" s="112"/>
      <c r="D81" s="6"/>
      <c r="E81" s="5">
        <v>1</v>
      </c>
      <c r="F81" s="6"/>
    </row>
    <row r="82" spans="1:6" ht="14.25" customHeight="1" x14ac:dyDescent="0.25">
      <c r="A82" s="30" t="s">
        <v>79</v>
      </c>
      <c r="B82" s="5" t="s">
        <v>21</v>
      </c>
      <c r="C82" s="112"/>
      <c r="D82" s="6"/>
      <c r="E82" s="5">
        <v>8</v>
      </c>
      <c r="F82" s="6"/>
    </row>
    <row r="83" spans="1:6" ht="14.25" customHeight="1" x14ac:dyDescent="0.25">
      <c r="A83" s="30" t="s">
        <v>80</v>
      </c>
      <c r="B83" s="5" t="s">
        <v>61</v>
      </c>
      <c r="C83" s="112"/>
      <c r="D83" s="6"/>
      <c r="E83" s="5">
        <v>1</v>
      </c>
      <c r="F83" s="6"/>
    </row>
    <row r="84" spans="1:6" ht="14.25" customHeight="1" x14ac:dyDescent="0.25">
      <c r="A84" s="30" t="s">
        <v>81</v>
      </c>
      <c r="B84" s="5" t="s">
        <v>61</v>
      </c>
      <c r="C84" s="112"/>
      <c r="D84" s="6"/>
      <c r="E84" s="5">
        <v>1</v>
      </c>
      <c r="F84" s="6"/>
    </row>
    <row r="85" spans="1:6" ht="14.25" customHeight="1" x14ac:dyDescent="0.25">
      <c r="A85" s="30" t="s">
        <v>82</v>
      </c>
      <c r="B85" s="5" t="s">
        <v>21</v>
      </c>
      <c r="C85" s="112"/>
      <c r="D85" s="6"/>
      <c r="E85" s="5">
        <v>60</v>
      </c>
      <c r="F85" s="6"/>
    </row>
    <row r="86" spans="1:6" ht="14.25" customHeight="1" x14ac:dyDescent="0.25">
      <c r="A86" s="30" t="s">
        <v>83</v>
      </c>
      <c r="B86" s="5" t="s">
        <v>21</v>
      </c>
      <c r="C86" s="112"/>
      <c r="D86" s="6"/>
      <c r="E86" s="5">
        <v>75</v>
      </c>
      <c r="F86" s="6"/>
    </row>
    <row r="87" spans="1:6" ht="14.25" customHeight="1" x14ac:dyDescent="0.25">
      <c r="A87" s="30" t="s">
        <v>84</v>
      </c>
      <c r="B87" s="5" t="s">
        <v>61</v>
      </c>
      <c r="C87" s="112"/>
      <c r="D87" s="6"/>
      <c r="E87" s="5">
        <v>1</v>
      </c>
      <c r="F87" s="6"/>
    </row>
    <row r="88" spans="1:6" ht="14.25" customHeight="1" x14ac:dyDescent="0.25">
      <c r="A88" s="30" t="s">
        <v>85</v>
      </c>
      <c r="B88" s="5" t="s">
        <v>61</v>
      </c>
      <c r="C88" s="112"/>
      <c r="D88" s="6"/>
      <c r="E88" s="5">
        <v>6</v>
      </c>
      <c r="F88" s="6"/>
    </row>
    <row r="89" spans="1:6" ht="14.25" customHeight="1" x14ac:dyDescent="0.25">
      <c r="A89" s="30" t="s">
        <v>86</v>
      </c>
      <c r="B89" s="5" t="s">
        <v>61</v>
      </c>
      <c r="C89" s="112"/>
      <c r="D89" s="6"/>
      <c r="E89" s="5">
        <v>3</v>
      </c>
      <c r="F89" s="6"/>
    </row>
    <row r="90" spans="1:6" ht="14.25" customHeight="1" x14ac:dyDescent="0.25">
      <c r="A90" s="30" t="s">
        <v>87</v>
      </c>
      <c r="B90" s="5" t="s">
        <v>61</v>
      </c>
      <c r="C90" s="112"/>
      <c r="D90" s="6"/>
      <c r="E90" s="5">
        <v>3</v>
      </c>
      <c r="F90" s="6"/>
    </row>
    <row r="91" spans="1:6" ht="14.25" customHeight="1" x14ac:dyDescent="0.25">
      <c r="A91" s="30" t="s">
        <v>88</v>
      </c>
      <c r="B91" s="5" t="s">
        <v>61</v>
      </c>
      <c r="C91" s="112"/>
      <c r="D91" s="6"/>
      <c r="E91" s="5">
        <v>3</v>
      </c>
      <c r="F91" s="6"/>
    </row>
    <row r="92" spans="1:6" ht="14.25" customHeight="1" x14ac:dyDescent="0.25">
      <c r="A92" s="30" t="s">
        <v>89</v>
      </c>
      <c r="B92" s="5" t="s">
        <v>61</v>
      </c>
      <c r="C92" s="113"/>
      <c r="D92" s="6"/>
      <c r="E92" s="5">
        <v>1</v>
      </c>
      <c r="F92" s="6"/>
    </row>
    <row r="93" spans="1:6" ht="14.25" customHeight="1" x14ac:dyDescent="0.25">
      <c r="A93" s="24"/>
      <c r="B93" s="5"/>
      <c r="C93" s="25"/>
      <c r="D93" s="6"/>
      <c r="E93" s="5"/>
      <c r="F93" s="6"/>
    </row>
    <row r="94" spans="1:6" ht="14.25" customHeight="1" x14ac:dyDescent="0.25">
      <c r="A94" s="32" t="s">
        <v>90</v>
      </c>
      <c r="B94" s="12" t="s">
        <v>6</v>
      </c>
      <c r="C94" s="12" t="s">
        <v>7</v>
      </c>
      <c r="D94" s="12" t="s">
        <v>8</v>
      </c>
      <c r="E94" s="12" t="s">
        <v>9</v>
      </c>
      <c r="F94" s="12" t="s">
        <v>10</v>
      </c>
    </row>
    <row r="95" spans="1:6" ht="15" customHeight="1" x14ac:dyDescent="0.25">
      <c r="A95" s="13" t="s">
        <v>31</v>
      </c>
      <c r="B95" s="5" t="s">
        <v>32</v>
      </c>
      <c r="C95" s="114" t="s">
        <v>23</v>
      </c>
      <c r="D95" s="6"/>
      <c r="E95" s="7">
        <v>390</v>
      </c>
      <c r="F95" s="6"/>
    </row>
    <row r="96" spans="1:6" ht="14.25" customHeight="1" x14ac:dyDescent="0.25">
      <c r="A96" s="13" t="s">
        <v>33</v>
      </c>
      <c r="B96" s="5" t="s">
        <v>32</v>
      </c>
      <c r="C96" s="112"/>
      <c r="D96" s="6"/>
      <c r="E96" s="7">
        <v>60</v>
      </c>
      <c r="F96" s="6"/>
    </row>
    <row r="97" spans="1:6" ht="14.25" customHeight="1" x14ac:dyDescent="0.25">
      <c r="A97" s="13" t="s">
        <v>34</v>
      </c>
      <c r="B97" s="5" t="s">
        <v>32</v>
      </c>
      <c r="C97" s="112"/>
      <c r="D97" s="6"/>
      <c r="E97" s="7">
        <v>15</v>
      </c>
      <c r="F97" s="6"/>
    </row>
    <row r="98" spans="1:6" ht="14.25" customHeight="1" x14ac:dyDescent="0.25">
      <c r="A98" s="13" t="s">
        <v>35</v>
      </c>
      <c r="B98" s="5" t="s">
        <v>32</v>
      </c>
      <c r="C98" s="112"/>
      <c r="D98" s="6"/>
      <c r="E98" s="7">
        <v>95</v>
      </c>
      <c r="F98" s="6"/>
    </row>
    <row r="99" spans="1:6" ht="14.25" customHeight="1" x14ac:dyDescent="0.25">
      <c r="A99" s="14" t="s">
        <v>36</v>
      </c>
      <c r="B99" s="5" t="s">
        <v>37</v>
      </c>
      <c r="C99" s="112"/>
      <c r="D99" s="6"/>
      <c r="E99" s="7">
        <v>24</v>
      </c>
      <c r="F99" s="6"/>
    </row>
    <row r="100" spans="1:6" ht="14.25" customHeight="1" x14ac:dyDescent="0.25">
      <c r="A100" s="14" t="s">
        <v>38</v>
      </c>
      <c r="B100" s="5" t="s">
        <v>37</v>
      </c>
      <c r="C100" s="112"/>
      <c r="D100" s="6"/>
      <c r="E100" s="7">
        <v>24</v>
      </c>
      <c r="F100" s="6"/>
    </row>
    <row r="101" spans="1:6" ht="14.25" customHeight="1" x14ac:dyDescent="0.25">
      <c r="A101" s="14" t="s">
        <v>39</v>
      </c>
      <c r="B101" s="5" t="s">
        <v>37</v>
      </c>
      <c r="C101" s="112"/>
      <c r="D101" s="6"/>
      <c r="E101" s="7">
        <v>9</v>
      </c>
      <c r="F101" s="6"/>
    </row>
    <row r="102" spans="1:6" ht="14.25" customHeight="1" x14ac:dyDescent="0.25">
      <c r="A102" s="14" t="s">
        <v>40</v>
      </c>
      <c r="B102" s="5" t="s">
        <v>37</v>
      </c>
      <c r="C102" s="112"/>
      <c r="D102" s="6"/>
      <c r="E102" s="7">
        <v>12</v>
      </c>
      <c r="F102" s="6"/>
    </row>
    <row r="103" spans="1:6" ht="14.25" customHeight="1" x14ac:dyDescent="0.25">
      <c r="A103" s="14" t="s">
        <v>41</v>
      </c>
      <c r="B103" s="5" t="s">
        <v>32</v>
      </c>
      <c r="C103" s="112"/>
      <c r="D103" s="6"/>
      <c r="E103" s="7">
        <v>240</v>
      </c>
      <c r="F103" s="6"/>
    </row>
    <row r="104" spans="1:6" ht="14.25" customHeight="1" x14ac:dyDescent="0.25">
      <c r="A104" s="14" t="s">
        <v>42</v>
      </c>
      <c r="B104" s="5" t="s">
        <v>32</v>
      </c>
      <c r="C104" s="112"/>
      <c r="D104" s="6"/>
      <c r="E104" s="7">
        <v>15</v>
      </c>
      <c r="F104" s="6"/>
    </row>
    <row r="105" spans="1:6" ht="14.25" customHeight="1" x14ac:dyDescent="0.25">
      <c r="A105" s="6" t="s">
        <v>91</v>
      </c>
      <c r="B105" s="5" t="s">
        <v>32</v>
      </c>
      <c r="C105" s="112"/>
      <c r="D105" s="6"/>
      <c r="E105" s="7">
        <v>30</v>
      </c>
      <c r="F105" s="6"/>
    </row>
    <row r="106" spans="1:6" ht="14.25" customHeight="1" x14ac:dyDescent="0.25">
      <c r="A106" s="6" t="s">
        <v>92</v>
      </c>
      <c r="B106" s="5" t="s">
        <v>32</v>
      </c>
      <c r="C106" s="112"/>
      <c r="D106" s="6"/>
      <c r="E106" s="7">
        <v>11</v>
      </c>
      <c r="F106" s="6"/>
    </row>
    <row r="107" spans="1:6" ht="14.25" customHeight="1" x14ac:dyDescent="0.25">
      <c r="A107" s="6" t="s">
        <v>93</v>
      </c>
      <c r="B107" s="5" t="s">
        <v>32</v>
      </c>
      <c r="C107" s="112"/>
      <c r="D107" s="6"/>
      <c r="E107" s="7">
        <v>1</v>
      </c>
      <c r="F107" s="6"/>
    </row>
    <row r="108" spans="1:6" ht="14.25" customHeight="1" x14ac:dyDescent="0.25">
      <c r="A108" s="6" t="s">
        <v>94</v>
      </c>
      <c r="B108" s="5" t="s">
        <v>32</v>
      </c>
      <c r="C108" s="112"/>
      <c r="D108" s="6"/>
      <c r="E108" s="7">
        <v>3</v>
      </c>
      <c r="F108" s="6"/>
    </row>
    <row r="109" spans="1:6" ht="14.25" customHeight="1" x14ac:dyDescent="0.25">
      <c r="A109" s="6" t="s">
        <v>95</v>
      </c>
      <c r="B109" s="5" t="s">
        <v>32</v>
      </c>
      <c r="C109" s="112"/>
      <c r="D109" s="6"/>
      <c r="E109" s="7">
        <v>450</v>
      </c>
      <c r="F109" s="6"/>
    </row>
    <row r="110" spans="1:6" ht="14.25" customHeight="1" x14ac:dyDescent="0.25">
      <c r="A110" s="6" t="s">
        <v>96</v>
      </c>
      <c r="B110" s="5" t="s">
        <v>32</v>
      </c>
      <c r="C110" s="113"/>
      <c r="D110" s="6"/>
      <c r="E110" s="7">
        <v>60</v>
      </c>
      <c r="F110" s="6"/>
    </row>
    <row r="111" spans="1:6" ht="14.25" customHeight="1" x14ac:dyDescent="0.25">
      <c r="A111" s="6" t="s">
        <v>97</v>
      </c>
      <c r="B111" s="5" t="s">
        <v>98</v>
      </c>
      <c r="C111" s="6"/>
      <c r="D111" s="6"/>
      <c r="E111" s="7">
        <v>30</v>
      </c>
      <c r="F111" s="6"/>
    </row>
    <row r="112" spans="1:6"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mergeCells count="9">
    <mergeCell ref="C68:C92"/>
    <mergeCell ref="C95:C110"/>
    <mergeCell ref="A2:F2"/>
    <mergeCell ref="B4:F4"/>
    <mergeCell ref="B5:F5"/>
    <mergeCell ref="A7:F8"/>
    <mergeCell ref="C18:C23"/>
    <mergeCell ref="C27:C36"/>
    <mergeCell ref="C50:C67"/>
  </mergeCells>
  <pageMargins left="0.5" right="0.5" top="0.5" bottom="0.5" header="0" footer="0"/>
  <pageSetup paperSize="9" orientation="landscape"/>
  <headerFooter>
    <oddFooter>&amp;CPage &amp;P of</oddFooter>
  </headerFooter>
  <rowBreaks count="3" manualBreakCount="3">
    <brk id="39" man="1"/>
    <brk id="73" man="1"/>
    <brk id="6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C1993-1913-41A9-B038-48B425D910CC}">
  <sheetPr>
    <pageSetUpPr fitToPage="1"/>
  </sheetPr>
  <dimension ref="A1:FB90"/>
  <sheetViews>
    <sheetView tabSelected="1" zoomScale="90" zoomScaleNormal="90" workbookViewId="0">
      <selection activeCell="M11" sqref="M11"/>
    </sheetView>
  </sheetViews>
  <sheetFormatPr defaultColWidth="14.42578125" defaultRowHeight="13.5" x14ac:dyDescent="0.25"/>
  <cols>
    <col min="1" max="1" width="4.5703125" style="34" customWidth="1"/>
    <col min="2" max="2" width="4.85546875" style="34" customWidth="1"/>
    <col min="3" max="3" width="60.140625" style="87" customWidth="1"/>
    <col min="4" max="4" width="61.85546875" style="88" hidden="1" customWidth="1"/>
    <col min="5" max="5" width="12.28515625" style="34" customWidth="1"/>
    <col min="6" max="6" width="14.28515625" style="34" customWidth="1"/>
    <col min="7" max="7" width="24" style="34" customWidth="1"/>
    <col min="8" max="8" width="24" style="109" customWidth="1"/>
    <col min="9" max="16" width="8.5703125" style="34" customWidth="1"/>
    <col min="17" max="16384" width="14.42578125" style="34"/>
  </cols>
  <sheetData>
    <row r="1" spans="1:158" ht="14.25" thickBot="1" x14ac:dyDescent="0.3">
      <c r="B1" s="35"/>
      <c r="C1" s="75"/>
      <c r="D1" s="36"/>
      <c r="E1" s="35"/>
      <c r="F1" s="35"/>
      <c r="G1" s="35"/>
      <c r="H1" s="103"/>
    </row>
    <row r="2" spans="1:158" ht="49.5" customHeight="1" thickBot="1" x14ac:dyDescent="0.3">
      <c r="A2" s="37"/>
      <c r="B2" s="38" t="s">
        <v>99</v>
      </c>
      <c r="C2" s="131" t="s">
        <v>189</v>
      </c>
      <c r="D2" s="126"/>
      <c r="E2" s="127"/>
      <c r="F2" s="92"/>
      <c r="G2" s="92"/>
      <c r="H2" s="104"/>
      <c r="I2" s="37"/>
      <c r="J2" s="37"/>
      <c r="K2" s="37"/>
      <c r="L2" s="37"/>
    </row>
    <row r="3" spans="1:158" ht="2.25" customHeight="1" thickBot="1" x14ac:dyDescent="0.3">
      <c r="A3" s="37"/>
      <c r="B3" s="39"/>
      <c r="C3" s="128"/>
      <c r="D3" s="129"/>
      <c r="E3" s="130"/>
      <c r="F3" s="92"/>
      <c r="G3" s="92"/>
      <c r="H3" s="104"/>
      <c r="I3" s="40"/>
      <c r="J3" s="40"/>
      <c r="K3" s="37"/>
      <c r="L3" s="37"/>
    </row>
    <row r="4" spans="1:158" ht="5.25" customHeight="1" thickBot="1" x14ac:dyDescent="0.3">
      <c r="A4" s="37"/>
      <c r="B4" s="39"/>
      <c r="C4" s="91"/>
      <c r="D4" s="91"/>
      <c r="E4" s="91"/>
      <c r="F4" s="92"/>
      <c r="G4" s="92"/>
      <c r="H4" s="104"/>
      <c r="I4" s="40"/>
      <c r="J4" s="40"/>
      <c r="K4" s="37"/>
      <c r="L4" s="37"/>
    </row>
    <row r="5" spans="1:158" ht="62.25" customHeight="1" thickBot="1" x14ac:dyDescent="0.3">
      <c r="A5" s="37"/>
      <c r="B5" s="93" t="s">
        <v>100</v>
      </c>
      <c r="C5" s="94" t="s">
        <v>101</v>
      </c>
      <c r="D5" s="94" t="s">
        <v>102</v>
      </c>
      <c r="E5" s="33" t="s">
        <v>183</v>
      </c>
      <c r="F5" s="33" t="s">
        <v>184</v>
      </c>
      <c r="G5" s="33" t="s">
        <v>187</v>
      </c>
      <c r="H5" s="102" t="s">
        <v>188</v>
      </c>
      <c r="I5" s="37"/>
      <c r="J5" s="37"/>
      <c r="K5" s="37"/>
      <c r="L5" s="37"/>
      <c r="M5" s="37"/>
      <c r="N5" s="37"/>
      <c r="O5" s="37"/>
      <c r="P5" s="37"/>
      <c r="Q5" s="37"/>
    </row>
    <row r="6" spans="1:158" ht="42.75" customHeight="1" x14ac:dyDescent="0.25">
      <c r="A6" s="37"/>
      <c r="B6" s="49"/>
      <c r="C6" s="41" t="s">
        <v>105</v>
      </c>
      <c r="D6" s="89" t="s">
        <v>185</v>
      </c>
      <c r="E6" s="42"/>
      <c r="F6" s="42"/>
      <c r="G6" s="96"/>
      <c r="H6" s="106"/>
      <c r="I6" s="37"/>
      <c r="J6" s="48"/>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c r="CJ6" s="37"/>
      <c r="CK6" s="37"/>
      <c r="CL6" s="37"/>
      <c r="CM6" s="37"/>
      <c r="CN6" s="37"/>
      <c r="CO6" s="37"/>
      <c r="CP6" s="37"/>
      <c r="CQ6" s="37"/>
      <c r="CR6" s="37"/>
      <c r="CS6" s="37"/>
      <c r="CT6" s="37"/>
      <c r="CU6" s="37"/>
      <c r="CV6" s="37"/>
      <c r="CW6" s="37"/>
      <c r="CX6" s="37"/>
      <c r="CY6" s="37"/>
      <c r="CZ6" s="37"/>
      <c r="DA6" s="37"/>
      <c r="DB6" s="37"/>
      <c r="DC6" s="37"/>
      <c r="DD6" s="37"/>
      <c r="DE6" s="37"/>
      <c r="DF6" s="37"/>
      <c r="DG6" s="37"/>
      <c r="DH6" s="37"/>
      <c r="DI6" s="37"/>
      <c r="DJ6" s="37"/>
      <c r="DK6" s="37"/>
      <c r="DL6" s="37"/>
      <c r="DM6" s="37"/>
      <c r="DN6" s="37"/>
      <c r="DO6" s="37"/>
      <c r="DP6" s="37"/>
      <c r="DQ6" s="37"/>
      <c r="DR6" s="37"/>
      <c r="DS6" s="37"/>
      <c r="DT6" s="37"/>
      <c r="DU6" s="37"/>
      <c r="DV6" s="37"/>
      <c r="DW6" s="37"/>
      <c r="DX6" s="37"/>
      <c r="DY6" s="37"/>
      <c r="DZ6" s="37"/>
      <c r="EA6" s="37"/>
      <c r="EB6" s="37"/>
      <c r="EC6" s="37"/>
      <c r="ED6" s="37"/>
      <c r="EE6" s="37"/>
      <c r="EF6" s="37"/>
      <c r="EG6" s="37"/>
      <c r="EH6" s="37"/>
      <c r="EI6" s="37"/>
      <c r="EJ6" s="37"/>
      <c r="EK6" s="37"/>
      <c r="EL6" s="37"/>
      <c r="EM6" s="37"/>
      <c r="EN6" s="37"/>
      <c r="EO6" s="37"/>
      <c r="EP6" s="37"/>
      <c r="EQ6" s="37"/>
      <c r="ER6" s="37"/>
      <c r="ES6" s="37"/>
      <c r="ET6" s="37"/>
      <c r="EU6" s="37"/>
      <c r="EV6" s="37"/>
      <c r="EW6" s="37"/>
      <c r="EX6" s="37"/>
      <c r="EY6" s="37"/>
      <c r="EZ6" s="37"/>
      <c r="FA6" s="37"/>
      <c r="FB6" s="37"/>
    </row>
    <row r="7" spans="1:158" x14ac:dyDescent="0.25">
      <c r="A7" s="37"/>
      <c r="B7" s="43">
        <v>1</v>
      </c>
      <c r="C7" s="44" t="s">
        <v>106</v>
      </c>
      <c r="D7" s="44" t="s">
        <v>107</v>
      </c>
      <c r="E7" s="45" t="s">
        <v>103</v>
      </c>
      <c r="F7" s="46">
        <v>32.880000000000003</v>
      </c>
      <c r="G7" s="99">
        <v>40</v>
      </c>
      <c r="H7" s="105">
        <f t="shared" ref="H7:H66" si="0">F7*G7</f>
        <v>1315.2</v>
      </c>
      <c r="I7" s="37"/>
      <c r="J7" s="48"/>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c r="BG7" s="37"/>
      <c r="BH7" s="37"/>
      <c r="BI7" s="37"/>
      <c r="BJ7" s="37"/>
      <c r="BK7" s="37"/>
      <c r="BL7" s="37"/>
      <c r="BM7" s="37"/>
      <c r="BN7" s="37"/>
      <c r="BO7" s="37"/>
      <c r="BP7" s="37"/>
      <c r="BQ7" s="37"/>
      <c r="BR7" s="37"/>
      <c r="BS7" s="37"/>
      <c r="BT7" s="37"/>
      <c r="BU7" s="37"/>
      <c r="BV7" s="37"/>
      <c r="BW7" s="37"/>
      <c r="BX7" s="37"/>
      <c r="BY7" s="37"/>
      <c r="BZ7" s="37"/>
      <c r="CA7" s="37"/>
      <c r="CB7" s="37"/>
      <c r="CC7" s="37"/>
      <c r="CD7" s="37"/>
      <c r="CE7" s="37"/>
      <c r="CF7" s="37"/>
      <c r="CG7" s="37"/>
      <c r="CH7" s="37"/>
      <c r="CI7" s="37"/>
      <c r="CJ7" s="37"/>
      <c r="CK7" s="37"/>
      <c r="CL7" s="37"/>
      <c r="CM7" s="37"/>
      <c r="CN7" s="37"/>
      <c r="CO7" s="37"/>
      <c r="CP7" s="37"/>
      <c r="CQ7" s="37"/>
      <c r="CR7" s="37"/>
      <c r="CS7" s="37"/>
      <c r="CT7" s="37"/>
      <c r="CU7" s="37"/>
      <c r="CV7" s="37"/>
      <c r="CW7" s="37"/>
      <c r="CX7" s="37"/>
      <c r="CY7" s="37"/>
      <c r="CZ7" s="37"/>
      <c r="DA7" s="37"/>
      <c r="DB7" s="37"/>
      <c r="DC7" s="37"/>
      <c r="DD7" s="37"/>
      <c r="DE7" s="37"/>
      <c r="DF7" s="37"/>
      <c r="DG7" s="37"/>
      <c r="DH7" s="37"/>
      <c r="DI7" s="37"/>
      <c r="DJ7" s="37"/>
      <c r="DK7" s="37"/>
      <c r="DL7" s="37"/>
      <c r="DM7" s="37"/>
      <c r="DN7" s="37"/>
      <c r="DO7" s="37"/>
      <c r="DP7" s="37"/>
      <c r="DQ7" s="37"/>
      <c r="DR7" s="37"/>
      <c r="DS7" s="37"/>
      <c r="DT7" s="37"/>
      <c r="DU7" s="37"/>
      <c r="DV7" s="37"/>
      <c r="DW7" s="37"/>
      <c r="DX7" s="37"/>
      <c r="DY7" s="37"/>
      <c r="DZ7" s="37"/>
      <c r="EA7" s="37"/>
      <c r="EB7" s="37"/>
      <c r="EC7" s="37"/>
      <c r="ED7" s="37"/>
      <c r="EE7" s="37"/>
      <c r="EF7" s="37"/>
      <c r="EG7" s="37"/>
      <c r="EH7" s="37"/>
      <c r="EI7" s="37"/>
      <c r="EJ7" s="37"/>
      <c r="EK7" s="37"/>
      <c r="EL7" s="37"/>
      <c r="EM7" s="37"/>
      <c r="EN7" s="37"/>
      <c r="EO7" s="37"/>
      <c r="EP7" s="37"/>
      <c r="EQ7" s="37"/>
      <c r="ER7" s="37"/>
      <c r="ES7" s="37"/>
      <c r="ET7" s="37"/>
      <c r="EU7" s="37"/>
      <c r="EV7" s="37"/>
      <c r="EW7" s="37"/>
      <c r="EX7" s="37"/>
      <c r="EY7" s="37"/>
      <c r="EZ7" s="37"/>
      <c r="FA7" s="37"/>
      <c r="FB7" s="37"/>
    </row>
    <row r="8" spans="1:158" x14ac:dyDescent="0.25">
      <c r="A8" s="37"/>
      <c r="B8" s="43">
        <v>2</v>
      </c>
      <c r="C8" s="44" t="s">
        <v>108</v>
      </c>
      <c r="D8" s="44" t="s">
        <v>109</v>
      </c>
      <c r="E8" s="45" t="s">
        <v>103</v>
      </c>
      <c r="F8" s="46">
        <v>46.66</v>
      </c>
      <c r="G8" s="99">
        <v>100</v>
      </c>
      <c r="H8" s="105">
        <f t="shared" si="0"/>
        <v>4666</v>
      </c>
      <c r="I8" s="37"/>
      <c r="J8" s="48"/>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c r="ER8" s="37"/>
      <c r="ES8" s="37"/>
      <c r="ET8" s="37"/>
      <c r="EU8" s="37"/>
      <c r="EV8" s="37"/>
      <c r="EW8" s="37"/>
      <c r="EX8" s="37"/>
      <c r="EY8" s="37"/>
      <c r="EZ8" s="37"/>
      <c r="FA8" s="37"/>
      <c r="FB8" s="37"/>
    </row>
    <row r="9" spans="1:158" x14ac:dyDescent="0.25">
      <c r="A9" s="37"/>
      <c r="B9" s="43">
        <v>3</v>
      </c>
      <c r="C9" s="44" t="s">
        <v>110</v>
      </c>
      <c r="D9" s="44" t="s">
        <v>111</v>
      </c>
      <c r="E9" s="45" t="s">
        <v>103</v>
      </c>
      <c r="F9" s="46">
        <v>33.08</v>
      </c>
      <c r="G9" s="99">
        <v>25</v>
      </c>
      <c r="H9" s="105">
        <f t="shared" si="0"/>
        <v>827</v>
      </c>
      <c r="I9" s="37"/>
      <c r="J9" s="48"/>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c r="CK9" s="37"/>
      <c r="CL9" s="37"/>
      <c r="CM9" s="37"/>
      <c r="CN9" s="37"/>
      <c r="CO9" s="37"/>
      <c r="CP9" s="37"/>
      <c r="CQ9" s="37"/>
      <c r="CR9" s="37"/>
      <c r="CS9" s="37"/>
      <c r="CT9" s="37"/>
      <c r="CU9" s="37"/>
      <c r="CV9" s="37"/>
      <c r="CW9" s="37"/>
      <c r="CX9" s="37"/>
      <c r="CY9" s="37"/>
      <c r="CZ9" s="37"/>
      <c r="DA9" s="37"/>
      <c r="DB9" s="37"/>
      <c r="DC9" s="37"/>
      <c r="DD9" s="37"/>
      <c r="DE9" s="37"/>
      <c r="DF9" s="37"/>
      <c r="DG9" s="37"/>
      <c r="DH9" s="37"/>
      <c r="DI9" s="37"/>
      <c r="DJ9" s="37"/>
      <c r="DK9" s="37"/>
      <c r="DL9" s="37"/>
      <c r="DM9" s="37"/>
      <c r="DN9" s="37"/>
      <c r="DO9" s="37"/>
      <c r="DP9" s="37"/>
      <c r="DQ9" s="37"/>
      <c r="DR9" s="37"/>
      <c r="DS9" s="37"/>
      <c r="DT9" s="37"/>
      <c r="DU9" s="37"/>
      <c r="DV9" s="37"/>
      <c r="DW9" s="37"/>
      <c r="DX9" s="37"/>
      <c r="DY9" s="37"/>
      <c r="DZ9" s="37"/>
      <c r="EA9" s="37"/>
      <c r="EB9" s="37"/>
      <c r="EC9" s="37"/>
      <c r="ED9" s="37"/>
      <c r="EE9" s="37"/>
      <c r="EF9" s="37"/>
      <c r="EG9" s="37"/>
      <c r="EH9" s="37"/>
      <c r="EI9" s="37"/>
      <c r="EJ9" s="37"/>
      <c r="EK9" s="37"/>
      <c r="EL9" s="37"/>
      <c r="EM9" s="37"/>
      <c r="EN9" s="37"/>
      <c r="EO9" s="37"/>
      <c r="EP9" s="37"/>
      <c r="EQ9" s="37"/>
      <c r="ER9" s="37"/>
      <c r="ES9" s="37"/>
      <c r="ET9" s="37"/>
      <c r="EU9" s="37"/>
      <c r="EV9" s="37"/>
      <c r="EW9" s="37"/>
      <c r="EX9" s="37"/>
      <c r="EY9" s="37"/>
      <c r="EZ9" s="37"/>
      <c r="FA9" s="37"/>
      <c r="FB9" s="37"/>
    </row>
    <row r="10" spans="1:158" x14ac:dyDescent="0.25">
      <c r="A10" s="37"/>
      <c r="B10" s="43">
        <v>4</v>
      </c>
      <c r="C10" s="44" t="s">
        <v>112</v>
      </c>
      <c r="D10" s="44" t="s">
        <v>113</v>
      </c>
      <c r="E10" s="45" t="s">
        <v>104</v>
      </c>
      <c r="F10" s="46">
        <v>32.299999999999997</v>
      </c>
      <c r="G10" s="99">
        <v>20</v>
      </c>
      <c r="H10" s="105">
        <f t="shared" si="0"/>
        <v>646</v>
      </c>
      <c r="I10" s="37"/>
      <c r="J10" s="48"/>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c r="BT10" s="37"/>
      <c r="BU10" s="37"/>
      <c r="BV10" s="37"/>
      <c r="BW10" s="37"/>
      <c r="BX10" s="37"/>
      <c r="BY10" s="37"/>
      <c r="BZ10" s="37"/>
      <c r="CA10" s="37"/>
      <c r="CB10" s="37"/>
      <c r="CC10" s="37"/>
      <c r="CD10" s="37"/>
      <c r="CE10" s="37"/>
      <c r="CF10" s="37"/>
      <c r="CG10" s="37"/>
      <c r="CH10" s="37"/>
      <c r="CI10" s="37"/>
      <c r="CJ10" s="37"/>
      <c r="CK10" s="37"/>
      <c r="CL10" s="37"/>
      <c r="CM10" s="37"/>
      <c r="CN10" s="37"/>
      <c r="CO10" s="37"/>
      <c r="CP10" s="37"/>
      <c r="CQ10" s="37"/>
      <c r="CR10" s="37"/>
      <c r="CS10" s="37"/>
      <c r="CT10" s="37"/>
      <c r="CU10" s="37"/>
      <c r="CV10" s="37"/>
      <c r="CW10" s="37"/>
      <c r="CX10" s="37"/>
      <c r="CY10" s="37"/>
      <c r="CZ10" s="37"/>
      <c r="DA10" s="37"/>
      <c r="DB10" s="37"/>
      <c r="DC10" s="37"/>
      <c r="DD10" s="37"/>
      <c r="DE10" s="37"/>
      <c r="DF10" s="37"/>
      <c r="DG10" s="37"/>
      <c r="DH10" s="37"/>
      <c r="DI10" s="37"/>
      <c r="DJ10" s="37"/>
      <c r="DK10" s="37"/>
      <c r="DL10" s="37"/>
      <c r="DM10" s="37"/>
      <c r="DN10" s="37"/>
      <c r="DO10" s="37"/>
      <c r="DP10" s="37"/>
      <c r="DQ10" s="37"/>
      <c r="DR10" s="37"/>
      <c r="DS10" s="37"/>
      <c r="DT10" s="37"/>
      <c r="DU10" s="37"/>
      <c r="DV10" s="37"/>
      <c r="DW10" s="37"/>
      <c r="DX10" s="37"/>
      <c r="DY10" s="37"/>
      <c r="DZ10" s="37"/>
      <c r="EA10" s="37"/>
      <c r="EB10" s="37"/>
      <c r="EC10" s="37"/>
      <c r="ED10" s="37"/>
      <c r="EE10" s="37"/>
      <c r="EF10" s="37"/>
      <c r="EG10" s="37"/>
      <c r="EH10" s="37"/>
      <c r="EI10" s="37"/>
      <c r="EJ10" s="37"/>
      <c r="EK10" s="37"/>
      <c r="EL10" s="37"/>
      <c r="EM10" s="37"/>
      <c r="EN10" s="37"/>
      <c r="EO10" s="37"/>
      <c r="EP10" s="37"/>
      <c r="EQ10" s="37"/>
      <c r="ER10" s="37"/>
      <c r="ES10" s="37"/>
      <c r="ET10" s="37"/>
      <c r="EU10" s="37"/>
      <c r="EV10" s="37"/>
      <c r="EW10" s="37"/>
      <c r="EX10" s="37"/>
      <c r="EY10" s="37"/>
      <c r="EZ10" s="37"/>
      <c r="FA10" s="37"/>
      <c r="FB10" s="37"/>
    </row>
    <row r="11" spans="1:158" ht="27" x14ac:dyDescent="0.25">
      <c r="A11" s="37"/>
      <c r="B11" s="43">
        <v>5</v>
      </c>
      <c r="C11" s="44" t="s">
        <v>114</v>
      </c>
      <c r="D11" s="44" t="s">
        <v>115</v>
      </c>
      <c r="E11" s="45" t="s">
        <v>103</v>
      </c>
      <c r="F11" s="46">
        <v>46.66</v>
      </c>
      <c r="G11" s="99">
        <v>40</v>
      </c>
      <c r="H11" s="105">
        <f t="shared" si="0"/>
        <v>1866.3999999999999</v>
      </c>
      <c r="I11" s="37"/>
      <c r="J11" s="48"/>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T11" s="37"/>
      <c r="BU11" s="37"/>
      <c r="BV11" s="37"/>
      <c r="BW11" s="37"/>
      <c r="BX11" s="37"/>
      <c r="BY11" s="37"/>
      <c r="BZ11" s="37"/>
      <c r="CA11" s="37"/>
      <c r="CB11" s="37"/>
      <c r="CC11" s="37"/>
      <c r="CD11" s="37"/>
      <c r="CE11" s="37"/>
      <c r="CF11" s="37"/>
      <c r="CG11" s="37"/>
      <c r="CH11" s="37"/>
      <c r="CI11" s="37"/>
      <c r="CJ11" s="37"/>
      <c r="CK11" s="37"/>
      <c r="CL11" s="37"/>
      <c r="CM11" s="37"/>
      <c r="CN11" s="37"/>
      <c r="CO11" s="37"/>
      <c r="CP11" s="37"/>
      <c r="CQ11" s="37"/>
      <c r="CR11" s="37"/>
      <c r="CS11" s="37"/>
      <c r="CT11" s="37"/>
      <c r="CU11" s="37"/>
      <c r="CV11" s="37"/>
      <c r="CW11" s="37"/>
      <c r="CX11" s="37"/>
      <c r="CY11" s="37"/>
      <c r="CZ11" s="37"/>
      <c r="DA11" s="37"/>
      <c r="DB11" s="37"/>
      <c r="DC11" s="37"/>
      <c r="DD11" s="37"/>
      <c r="DE11" s="37"/>
      <c r="DF11" s="37"/>
      <c r="DG11" s="37"/>
      <c r="DH11" s="37"/>
      <c r="DI11" s="37"/>
      <c r="DJ11" s="37"/>
      <c r="DK11" s="37"/>
      <c r="DL11" s="37"/>
      <c r="DM11" s="37"/>
      <c r="DN11" s="37"/>
      <c r="DO11" s="37"/>
      <c r="DP11" s="37"/>
      <c r="DQ11" s="37"/>
      <c r="DR11" s="37"/>
      <c r="DS11" s="37"/>
      <c r="DT11" s="37"/>
      <c r="DU11" s="37"/>
      <c r="DV11" s="37"/>
      <c r="DW11" s="37"/>
      <c r="DX11" s="37"/>
      <c r="DY11" s="37"/>
      <c r="DZ11" s="37"/>
      <c r="EA11" s="37"/>
      <c r="EB11" s="37"/>
      <c r="EC11" s="37"/>
      <c r="ED11" s="37"/>
      <c r="EE11" s="37"/>
      <c r="EF11" s="37"/>
      <c r="EG11" s="37"/>
      <c r="EH11" s="37"/>
      <c r="EI11" s="37"/>
      <c r="EJ11" s="37"/>
      <c r="EK11" s="37"/>
      <c r="EL11" s="37"/>
      <c r="EM11" s="37"/>
      <c r="EN11" s="37"/>
      <c r="EO11" s="37"/>
      <c r="EP11" s="37"/>
      <c r="EQ11" s="37"/>
      <c r="ER11" s="37"/>
      <c r="ES11" s="37"/>
      <c r="ET11" s="37"/>
      <c r="EU11" s="37"/>
      <c r="EV11" s="37"/>
      <c r="EW11" s="37"/>
      <c r="EX11" s="37"/>
      <c r="EY11" s="37"/>
      <c r="EZ11" s="37"/>
      <c r="FA11" s="37"/>
      <c r="FB11" s="37"/>
    </row>
    <row r="12" spans="1:158" ht="27" x14ac:dyDescent="0.25">
      <c r="A12" s="37"/>
      <c r="B12" s="43">
        <v>6</v>
      </c>
      <c r="C12" s="50" t="s">
        <v>116</v>
      </c>
      <c r="D12" s="44" t="s">
        <v>117</v>
      </c>
      <c r="E12" s="45" t="s">
        <v>103</v>
      </c>
      <c r="F12" s="46">
        <v>46.66</v>
      </c>
      <c r="G12" s="99">
        <v>300</v>
      </c>
      <c r="H12" s="105">
        <f t="shared" si="0"/>
        <v>13997.999999999998</v>
      </c>
      <c r="I12" s="37"/>
      <c r="J12" s="48"/>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7"/>
      <c r="BT12" s="37"/>
      <c r="BU12" s="37"/>
      <c r="BV12" s="37"/>
      <c r="BW12" s="37"/>
      <c r="BX12" s="37"/>
      <c r="BY12" s="37"/>
      <c r="BZ12" s="37"/>
      <c r="CA12" s="37"/>
      <c r="CB12" s="37"/>
      <c r="CC12" s="37"/>
      <c r="CD12" s="37"/>
      <c r="CE12" s="37"/>
      <c r="CF12" s="37"/>
      <c r="CG12" s="37"/>
      <c r="CH12" s="37"/>
      <c r="CI12" s="37"/>
      <c r="CJ12" s="37"/>
      <c r="CK12" s="37"/>
      <c r="CL12" s="37"/>
      <c r="CM12" s="37"/>
      <c r="CN12" s="37"/>
      <c r="CO12" s="37"/>
      <c r="CP12" s="37"/>
      <c r="CQ12" s="37"/>
      <c r="CR12" s="37"/>
      <c r="CS12" s="37"/>
      <c r="CT12" s="37"/>
      <c r="CU12" s="37"/>
      <c r="CV12" s="37"/>
      <c r="CW12" s="37"/>
      <c r="CX12" s="37"/>
      <c r="CY12" s="37"/>
      <c r="CZ12" s="37"/>
      <c r="DA12" s="37"/>
      <c r="DB12" s="37"/>
      <c r="DC12" s="37"/>
      <c r="DD12" s="37"/>
      <c r="DE12" s="37"/>
      <c r="DF12" s="37"/>
      <c r="DG12" s="37"/>
      <c r="DH12" s="37"/>
      <c r="DI12" s="37"/>
      <c r="DJ12" s="37"/>
      <c r="DK12" s="37"/>
      <c r="DL12" s="37"/>
      <c r="DM12" s="37"/>
      <c r="DN12" s="37"/>
      <c r="DO12" s="37"/>
      <c r="DP12" s="37"/>
      <c r="DQ12" s="37"/>
      <c r="DR12" s="37"/>
      <c r="DS12" s="37"/>
      <c r="DT12" s="37"/>
      <c r="DU12" s="37"/>
      <c r="DV12" s="37"/>
      <c r="DW12" s="37"/>
      <c r="DX12" s="37"/>
      <c r="DY12" s="37"/>
      <c r="DZ12" s="37"/>
      <c r="EA12" s="37"/>
      <c r="EB12" s="37"/>
      <c r="EC12" s="37"/>
      <c r="ED12" s="37"/>
      <c r="EE12" s="37"/>
      <c r="EF12" s="37"/>
      <c r="EG12" s="37"/>
      <c r="EH12" s="37"/>
      <c r="EI12" s="37"/>
      <c r="EJ12" s="37"/>
      <c r="EK12" s="37"/>
      <c r="EL12" s="37"/>
      <c r="EM12" s="37"/>
      <c r="EN12" s="37"/>
      <c r="EO12" s="37"/>
      <c r="EP12" s="37"/>
      <c r="EQ12" s="37"/>
      <c r="ER12" s="37"/>
      <c r="ES12" s="37"/>
      <c r="ET12" s="37"/>
      <c r="EU12" s="37"/>
      <c r="EV12" s="37"/>
      <c r="EW12" s="37"/>
      <c r="EX12" s="37"/>
      <c r="EY12" s="37"/>
      <c r="EZ12" s="37"/>
      <c r="FA12" s="37"/>
      <c r="FB12" s="37"/>
    </row>
    <row r="13" spans="1:158" x14ac:dyDescent="0.25">
      <c r="A13" s="37"/>
      <c r="B13" s="43">
        <v>7</v>
      </c>
      <c r="C13" s="44" t="s">
        <v>118</v>
      </c>
      <c r="D13" s="44" t="s">
        <v>119</v>
      </c>
      <c r="E13" s="45" t="s">
        <v>103</v>
      </c>
      <c r="F13" s="46">
        <v>86.23</v>
      </c>
      <c r="G13" s="99">
        <v>180</v>
      </c>
      <c r="H13" s="105">
        <f t="shared" si="0"/>
        <v>15521.400000000001</v>
      </c>
      <c r="I13" s="37"/>
      <c r="J13" s="48"/>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37"/>
      <c r="BU13" s="37"/>
      <c r="BV13" s="37"/>
      <c r="BW13" s="37"/>
      <c r="BX13" s="37"/>
      <c r="BY13" s="37"/>
      <c r="BZ13" s="37"/>
      <c r="CA13" s="37"/>
      <c r="CB13" s="37"/>
      <c r="CC13" s="37"/>
      <c r="CD13" s="37"/>
      <c r="CE13" s="37"/>
      <c r="CF13" s="37"/>
      <c r="CG13" s="37"/>
      <c r="CH13" s="37"/>
      <c r="CI13" s="37"/>
      <c r="CJ13" s="37"/>
      <c r="CK13" s="37"/>
      <c r="CL13" s="37"/>
      <c r="CM13" s="37"/>
      <c r="CN13" s="37"/>
      <c r="CO13" s="37"/>
      <c r="CP13" s="37"/>
      <c r="CQ13" s="37"/>
      <c r="CR13" s="37"/>
      <c r="CS13" s="37"/>
      <c r="CT13" s="37"/>
      <c r="CU13" s="37"/>
      <c r="CV13" s="37"/>
      <c r="CW13" s="37"/>
      <c r="CX13" s="37"/>
      <c r="CY13" s="37"/>
      <c r="CZ13" s="37"/>
      <c r="DA13" s="37"/>
      <c r="DB13" s="37"/>
      <c r="DC13" s="37"/>
      <c r="DD13" s="37"/>
      <c r="DE13" s="37"/>
      <c r="DF13" s="37"/>
      <c r="DG13" s="37"/>
      <c r="DH13" s="37"/>
      <c r="DI13" s="37"/>
      <c r="DJ13" s="37"/>
      <c r="DK13" s="37"/>
      <c r="DL13" s="37"/>
      <c r="DM13" s="37"/>
      <c r="DN13" s="37"/>
      <c r="DO13" s="37"/>
      <c r="DP13" s="37"/>
      <c r="DQ13" s="37"/>
      <c r="DR13" s="37"/>
      <c r="DS13" s="37"/>
      <c r="DT13" s="37"/>
      <c r="DU13" s="37"/>
      <c r="DV13" s="37"/>
      <c r="DW13" s="37"/>
      <c r="DX13" s="37"/>
      <c r="DY13" s="37"/>
      <c r="DZ13" s="37"/>
      <c r="EA13" s="37"/>
      <c r="EB13" s="37"/>
      <c r="EC13" s="37"/>
      <c r="ED13" s="37"/>
      <c r="EE13" s="37"/>
      <c r="EF13" s="37"/>
      <c r="EG13" s="37"/>
      <c r="EH13" s="37"/>
      <c r="EI13" s="37"/>
      <c r="EJ13" s="37"/>
      <c r="EK13" s="37"/>
      <c r="EL13" s="37"/>
      <c r="EM13" s="37"/>
      <c r="EN13" s="37"/>
      <c r="EO13" s="37"/>
      <c r="EP13" s="37"/>
      <c r="EQ13" s="37"/>
      <c r="ER13" s="37"/>
      <c r="ES13" s="37"/>
      <c r="ET13" s="37"/>
      <c r="EU13" s="37"/>
      <c r="EV13" s="37"/>
      <c r="EW13" s="37"/>
      <c r="EX13" s="37"/>
      <c r="EY13" s="37"/>
      <c r="EZ13" s="37"/>
      <c r="FA13" s="37"/>
      <c r="FB13" s="37"/>
    </row>
    <row r="14" spans="1:158" ht="27" x14ac:dyDescent="0.25">
      <c r="A14" s="37"/>
      <c r="B14" s="43">
        <v>8</v>
      </c>
      <c r="C14" s="44" t="s">
        <v>120</v>
      </c>
      <c r="D14" s="44" t="s">
        <v>121</v>
      </c>
      <c r="E14" s="45" t="s">
        <v>103</v>
      </c>
      <c r="F14" s="46">
        <v>86.23</v>
      </c>
      <c r="G14" s="99">
        <v>130</v>
      </c>
      <c r="H14" s="105">
        <f t="shared" si="0"/>
        <v>11209.9</v>
      </c>
      <c r="I14" s="37"/>
      <c r="J14" s="48"/>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c r="CQ14" s="37"/>
      <c r="CR14" s="37"/>
      <c r="CS14" s="37"/>
      <c r="CT14" s="37"/>
      <c r="CU14" s="37"/>
      <c r="CV14" s="37"/>
      <c r="CW14" s="37"/>
      <c r="CX14" s="37"/>
      <c r="CY14" s="37"/>
      <c r="CZ14" s="37"/>
      <c r="DA14" s="37"/>
      <c r="DB14" s="37"/>
      <c r="DC14" s="37"/>
      <c r="DD14" s="37"/>
      <c r="DE14" s="37"/>
      <c r="DF14" s="37"/>
      <c r="DG14" s="37"/>
      <c r="DH14" s="37"/>
      <c r="DI14" s="37"/>
      <c r="DJ14" s="37"/>
      <c r="DK14" s="37"/>
      <c r="DL14" s="37"/>
      <c r="DM14" s="37"/>
      <c r="DN14" s="37"/>
      <c r="DO14" s="37"/>
      <c r="DP14" s="37"/>
      <c r="DQ14" s="37"/>
      <c r="DR14" s="37"/>
      <c r="DS14" s="37"/>
      <c r="DT14" s="37"/>
      <c r="DU14" s="37"/>
      <c r="DV14" s="37"/>
      <c r="DW14" s="37"/>
      <c r="DX14" s="37"/>
      <c r="DY14" s="37"/>
      <c r="DZ14" s="37"/>
      <c r="EA14" s="37"/>
      <c r="EB14" s="37"/>
      <c r="EC14" s="37"/>
      <c r="ED14" s="37"/>
      <c r="EE14" s="37"/>
      <c r="EF14" s="37"/>
      <c r="EG14" s="37"/>
      <c r="EH14" s="37"/>
      <c r="EI14" s="37"/>
      <c r="EJ14" s="37"/>
      <c r="EK14" s="37"/>
      <c r="EL14" s="37"/>
      <c r="EM14" s="37"/>
      <c r="EN14" s="37"/>
      <c r="EO14" s="37"/>
      <c r="EP14" s="37"/>
      <c r="EQ14" s="37"/>
      <c r="ER14" s="37"/>
      <c r="ES14" s="37"/>
      <c r="ET14" s="37"/>
      <c r="EU14" s="37"/>
      <c r="EV14" s="37"/>
      <c r="EW14" s="37"/>
      <c r="EX14" s="37"/>
      <c r="EY14" s="37"/>
      <c r="EZ14" s="37"/>
      <c r="FA14" s="37"/>
      <c r="FB14" s="37"/>
    </row>
    <row r="15" spans="1:158" ht="27" x14ac:dyDescent="0.25">
      <c r="A15" s="37"/>
      <c r="B15" s="43">
        <v>9</v>
      </c>
      <c r="C15" s="44" t="s">
        <v>122</v>
      </c>
      <c r="D15" s="44" t="s">
        <v>123</v>
      </c>
      <c r="E15" s="45" t="s">
        <v>103</v>
      </c>
      <c r="F15" s="46">
        <v>32.880000000000003</v>
      </c>
      <c r="G15" s="99">
        <v>350</v>
      </c>
      <c r="H15" s="105">
        <f t="shared" si="0"/>
        <v>11508</v>
      </c>
      <c r="I15" s="37"/>
      <c r="J15" s="48"/>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c r="CQ15" s="37"/>
      <c r="CR15" s="37"/>
      <c r="CS15" s="37"/>
      <c r="CT15" s="37"/>
      <c r="CU15" s="37"/>
      <c r="CV15" s="37"/>
      <c r="CW15" s="37"/>
      <c r="CX15" s="37"/>
      <c r="CY15" s="37"/>
      <c r="CZ15" s="37"/>
      <c r="DA15" s="37"/>
      <c r="DB15" s="37"/>
      <c r="DC15" s="37"/>
      <c r="DD15" s="37"/>
      <c r="DE15" s="37"/>
      <c r="DF15" s="37"/>
      <c r="DG15" s="37"/>
      <c r="DH15" s="37"/>
      <c r="DI15" s="37"/>
      <c r="DJ15" s="37"/>
      <c r="DK15" s="37"/>
      <c r="DL15" s="37"/>
      <c r="DM15" s="37"/>
      <c r="DN15" s="37"/>
      <c r="DO15" s="37"/>
      <c r="DP15" s="37"/>
      <c r="DQ15" s="37"/>
      <c r="DR15" s="37"/>
      <c r="DS15" s="37"/>
      <c r="DT15" s="37"/>
      <c r="DU15" s="37"/>
      <c r="DV15" s="37"/>
      <c r="DW15" s="37"/>
      <c r="DX15" s="37"/>
      <c r="DY15" s="37"/>
      <c r="DZ15" s="37"/>
      <c r="EA15" s="37"/>
      <c r="EB15" s="37"/>
      <c r="EC15" s="37"/>
      <c r="ED15" s="37"/>
      <c r="EE15" s="37"/>
      <c r="EF15" s="37"/>
      <c r="EG15" s="37"/>
      <c r="EH15" s="37"/>
      <c r="EI15" s="37"/>
      <c r="EJ15" s="37"/>
      <c r="EK15" s="37"/>
      <c r="EL15" s="37"/>
      <c r="EM15" s="37"/>
      <c r="EN15" s="37"/>
      <c r="EO15" s="37"/>
      <c r="EP15" s="37"/>
      <c r="EQ15" s="37"/>
      <c r="ER15" s="37"/>
      <c r="ES15" s="37"/>
      <c r="ET15" s="37"/>
      <c r="EU15" s="37"/>
      <c r="EV15" s="37"/>
      <c r="EW15" s="37"/>
      <c r="EX15" s="37"/>
      <c r="EY15" s="37"/>
      <c r="EZ15" s="37"/>
      <c r="FA15" s="37"/>
      <c r="FB15" s="37"/>
    </row>
    <row r="16" spans="1:158" ht="67.5" x14ac:dyDescent="0.25">
      <c r="A16" s="37"/>
      <c r="B16" s="43">
        <v>10</v>
      </c>
      <c r="C16" s="44" t="s">
        <v>124</v>
      </c>
      <c r="D16" s="44" t="s">
        <v>125</v>
      </c>
      <c r="E16" s="45" t="s">
        <v>103</v>
      </c>
      <c r="F16" s="46">
        <v>33.08</v>
      </c>
      <c r="G16" s="99">
        <v>200</v>
      </c>
      <c r="H16" s="105">
        <f t="shared" si="0"/>
        <v>6616</v>
      </c>
      <c r="I16" s="37"/>
      <c r="J16" s="48"/>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c r="BR16" s="37"/>
      <c r="BS16" s="37"/>
      <c r="BT16" s="37"/>
      <c r="BU16" s="37"/>
      <c r="BV16" s="37"/>
      <c r="BW16" s="37"/>
      <c r="BX16" s="37"/>
      <c r="BY16" s="37"/>
      <c r="BZ16" s="37"/>
      <c r="CA16" s="37"/>
      <c r="CB16" s="37"/>
      <c r="CC16" s="37"/>
      <c r="CD16" s="37"/>
      <c r="CE16" s="37"/>
      <c r="CF16" s="37"/>
      <c r="CG16" s="37"/>
      <c r="CH16" s="37"/>
      <c r="CI16" s="37"/>
      <c r="CJ16" s="37"/>
      <c r="CK16" s="37"/>
      <c r="CL16" s="37"/>
      <c r="CM16" s="37"/>
      <c r="CN16" s="37"/>
      <c r="CO16" s="37"/>
      <c r="CP16" s="37"/>
      <c r="CQ16" s="37"/>
      <c r="CR16" s="37"/>
      <c r="CS16" s="37"/>
      <c r="CT16" s="37"/>
      <c r="CU16" s="37"/>
      <c r="CV16" s="37"/>
      <c r="CW16" s="37"/>
      <c r="CX16" s="37"/>
      <c r="CY16" s="37"/>
      <c r="CZ16" s="37"/>
      <c r="DA16" s="37"/>
      <c r="DB16" s="37"/>
      <c r="DC16" s="37"/>
      <c r="DD16" s="37"/>
      <c r="DE16" s="37"/>
      <c r="DF16" s="37"/>
      <c r="DG16" s="37"/>
      <c r="DH16" s="37"/>
      <c r="DI16" s="37"/>
      <c r="DJ16" s="37"/>
      <c r="DK16" s="37"/>
      <c r="DL16" s="37"/>
      <c r="DM16" s="37"/>
      <c r="DN16" s="37"/>
      <c r="DO16" s="37"/>
      <c r="DP16" s="37"/>
      <c r="DQ16" s="37"/>
      <c r="DR16" s="37"/>
      <c r="DS16" s="37"/>
      <c r="DT16" s="37"/>
      <c r="DU16" s="37"/>
      <c r="DV16" s="37"/>
      <c r="DW16" s="37"/>
      <c r="DX16" s="37"/>
      <c r="DY16" s="37"/>
      <c r="DZ16" s="37"/>
      <c r="EA16" s="37"/>
      <c r="EB16" s="37"/>
      <c r="EC16" s="37"/>
      <c r="ED16" s="37"/>
      <c r="EE16" s="37"/>
      <c r="EF16" s="37"/>
      <c r="EG16" s="37"/>
      <c r="EH16" s="37"/>
      <c r="EI16" s="37"/>
      <c r="EJ16" s="37"/>
      <c r="EK16" s="37"/>
      <c r="EL16" s="37"/>
      <c r="EM16" s="37"/>
      <c r="EN16" s="37"/>
      <c r="EO16" s="37"/>
      <c r="EP16" s="37"/>
      <c r="EQ16" s="37"/>
      <c r="ER16" s="37"/>
      <c r="ES16" s="37"/>
      <c r="ET16" s="37"/>
      <c r="EU16" s="37"/>
      <c r="EV16" s="37"/>
      <c r="EW16" s="37"/>
      <c r="EX16" s="37"/>
      <c r="EY16" s="37"/>
      <c r="EZ16" s="37"/>
      <c r="FA16" s="37"/>
      <c r="FB16" s="37"/>
    </row>
    <row r="17" spans="1:158" ht="54" x14ac:dyDescent="0.25">
      <c r="A17" s="37"/>
      <c r="B17" s="43">
        <v>11</v>
      </c>
      <c r="C17" s="44" t="s">
        <v>126</v>
      </c>
      <c r="D17" s="44" t="s">
        <v>127</v>
      </c>
      <c r="E17" s="45" t="s">
        <v>104</v>
      </c>
      <c r="F17" s="46">
        <v>32.299999999999997</v>
      </c>
      <c r="G17" s="99">
        <v>60</v>
      </c>
      <c r="H17" s="105">
        <f t="shared" si="0"/>
        <v>1937.9999999999998</v>
      </c>
      <c r="I17" s="37"/>
      <c r="J17" s="48"/>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37"/>
      <c r="BZ17" s="37"/>
      <c r="CA17" s="37"/>
      <c r="CB17" s="37"/>
      <c r="CC17" s="37"/>
      <c r="CD17" s="37"/>
      <c r="CE17" s="37"/>
      <c r="CF17" s="37"/>
      <c r="CG17" s="37"/>
      <c r="CH17" s="37"/>
      <c r="CI17" s="37"/>
      <c r="CJ17" s="37"/>
      <c r="CK17" s="37"/>
      <c r="CL17" s="37"/>
      <c r="CM17" s="37"/>
      <c r="CN17" s="37"/>
      <c r="CO17" s="37"/>
      <c r="CP17" s="37"/>
      <c r="CQ17" s="37"/>
      <c r="CR17" s="37"/>
      <c r="CS17" s="37"/>
      <c r="CT17" s="37"/>
      <c r="CU17" s="37"/>
      <c r="CV17" s="37"/>
      <c r="CW17" s="37"/>
      <c r="CX17" s="37"/>
      <c r="CY17" s="37"/>
      <c r="CZ17" s="37"/>
      <c r="DA17" s="37"/>
      <c r="DB17" s="37"/>
      <c r="DC17" s="37"/>
      <c r="DD17" s="37"/>
      <c r="DE17" s="37"/>
      <c r="DF17" s="37"/>
      <c r="DG17" s="37"/>
      <c r="DH17" s="37"/>
      <c r="DI17" s="37"/>
      <c r="DJ17" s="37"/>
      <c r="DK17" s="37"/>
      <c r="DL17" s="37"/>
      <c r="DM17" s="37"/>
      <c r="DN17" s="37"/>
      <c r="DO17" s="37"/>
      <c r="DP17" s="37"/>
      <c r="DQ17" s="37"/>
      <c r="DR17" s="37"/>
      <c r="DS17" s="37"/>
      <c r="DT17" s="37"/>
      <c r="DU17" s="37"/>
      <c r="DV17" s="37"/>
      <c r="DW17" s="37"/>
      <c r="DX17" s="37"/>
      <c r="DY17" s="37"/>
      <c r="DZ17" s="37"/>
      <c r="EA17" s="37"/>
      <c r="EB17" s="37"/>
      <c r="EC17" s="37"/>
      <c r="ED17" s="37"/>
      <c r="EE17" s="37"/>
      <c r="EF17" s="37"/>
      <c r="EG17" s="37"/>
      <c r="EH17" s="37"/>
      <c r="EI17" s="37"/>
      <c r="EJ17" s="37"/>
      <c r="EK17" s="37"/>
      <c r="EL17" s="37"/>
      <c r="EM17" s="37"/>
      <c r="EN17" s="37"/>
      <c r="EO17" s="37"/>
      <c r="EP17" s="37"/>
      <c r="EQ17" s="37"/>
      <c r="ER17" s="37"/>
      <c r="ES17" s="37"/>
      <c r="ET17" s="37"/>
      <c r="EU17" s="37"/>
      <c r="EV17" s="37"/>
      <c r="EW17" s="37"/>
      <c r="EX17" s="37"/>
      <c r="EY17" s="37"/>
      <c r="EZ17" s="37"/>
      <c r="FA17" s="37"/>
      <c r="FB17" s="37"/>
    </row>
    <row r="18" spans="1:158" ht="94.5" x14ac:dyDescent="0.25">
      <c r="A18" s="37"/>
      <c r="B18" s="43">
        <v>12</v>
      </c>
      <c r="C18" s="50" t="s">
        <v>128</v>
      </c>
      <c r="D18" s="50" t="s">
        <v>129</v>
      </c>
      <c r="E18" s="45" t="s">
        <v>130</v>
      </c>
      <c r="F18" s="46">
        <v>4</v>
      </c>
      <c r="G18" s="99">
        <v>200</v>
      </c>
      <c r="H18" s="105">
        <f t="shared" si="0"/>
        <v>800</v>
      </c>
      <c r="I18" s="37"/>
      <c r="J18" s="48"/>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c r="CQ18" s="37"/>
      <c r="CR18" s="37"/>
      <c r="CS18" s="37"/>
      <c r="CT18" s="37"/>
      <c r="CU18" s="37"/>
      <c r="CV18" s="37"/>
      <c r="CW18" s="37"/>
      <c r="CX18" s="37"/>
      <c r="CY18" s="37"/>
      <c r="CZ18" s="37"/>
      <c r="DA18" s="37"/>
      <c r="DB18" s="37"/>
      <c r="DC18" s="37"/>
      <c r="DD18" s="37"/>
      <c r="DE18" s="37"/>
      <c r="DF18" s="37"/>
      <c r="DG18" s="37"/>
      <c r="DH18" s="37"/>
      <c r="DI18" s="37"/>
      <c r="DJ18" s="37"/>
      <c r="DK18" s="37"/>
      <c r="DL18" s="37"/>
      <c r="DM18" s="37"/>
      <c r="DN18" s="37"/>
      <c r="DO18" s="37"/>
      <c r="DP18" s="37"/>
      <c r="DQ18" s="37"/>
      <c r="DR18" s="37"/>
      <c r="DS18" s="37"/>
      <c r="DT18" s="37"/>
      <c r="DU18" s="37"/>
      <c r="DV18" s="37"/>
      <c r="DW18" s="37"/>
      <c r="DX18" s="37"/>
      <c r="DY18" s="37"/>
      <c r="DZ18" s="37"/>
      <c r="EA18" s="37"/>
      <c r="EB18" s="37"/>
      <c r="EC18" s="37"/>
      <c r="ED18" s="37"/>
      <c r="EE18" s="37"/>
      <c r="EF18" s="37"/>
      <c r="EG18" s="37"/>
      <c r="EH18" s="37"/>
      <c r="EI18" s="37"/>
      <c r="EJ18" s="37"/>
      <c r="EK18" s="37"/>
      <c r="EL18" s="37"/>
      <c r="EM18" s="37"/>
      <c r="EN18" s="37"/>
      <c r="EO18" s="37"/>
      <c r="EP18" s="37"/>
      <c r="EQ18" s="37"/>
      <c r="ER18" s="37"/>
      <c r="ES18" s="37"/>
      <c r="ET18" s="37"/>
      <c r="EU18" s="37"/>
      <c r="EV18" s="37"/>
      <c r="EW18" s="37"/>
      <c r="EX18" s="37"/>
      <c r="EY18" s="37"/>
      <c r="EZ18" s="37"/>
      <c r="FA18" s="37"/>
      <c r="FB18" s="37"/>
    </row>
    <row r="19" spans="1:158" ht="40.5" x14ac:dyDescent="0.25">
      <c r="A19" s="37"/>
      <c r="B19" s="43">
        <v>13</v>
      </c>
      <c r="C19" s="51" t="s">
        <v>131</v>
      </c>
      <c r="D19" s="52" t="s">
        <v>132</v>
      </c>
      <c r="E19" s="43" t="s">
        <v>130</v>
      </c>
      <c r="F19" s="46">
        <v>6</v>
      </c>
      <c r="G19" s="99">
        <v>180</v>
      </c>
      <c r="H19" s="105">
        <f t="shared" si="0"/>
        <v>1080</v>
      </c>
      <c r="I19" s="37"/>
      <c r="J19" s="48"/>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c r="CQ19" s="37"/>
      <c r="CR19" s="37"/>
      <c r="CS19" s="37"/>
      <c r="CT19" s="37"/>
      <c r="CU19" s="37"/>
      <c r="CV19" s="37"/>
      <c r="CW19" s="37"/>
      <c r="CX19" s="37"/>
      <c r="CY19" s="37"/>
      <c r="CZ19" s="37"/>
      <c r="DA19" s="37"/>
      <c r="DB19" s="37"/>
      <c r="DC19" s="37"/>
      <c r="DD19" s="37"/>
      <c r="DE19" s="37"/>
      <c r="DF19" s="37"/>
      <c r="DG19" s="37"/>
      <c r="DH19" s="37"/>
      <c r="DI19" s="37"/>
      <c r="DJ19" s="37"/>
      <c r="DK19" s="37"/>
      <c r="DL19" s="37"/>
      <c r="DM19" s="37"/>
      <c r="DN19" s="37"/>
      <c r="DO19" s="37"/>
      <c r="DP19" s="37"/>
      <c r="DQ19" s="37"/>
      <c r="DR19" s="37"/>
      <c r="DS19" s="37"/>
      <c r="DT19" s="37"/>
      <c r="DU19" s="37"/>
      <c r="DV19" s="37"/>
      <c r="DW19" s="37"/>
      <c r="DX19" s="37"/>
      <c r="DY19" s="37"/>
      <c r="DZ19" s="37"/>
      <c r="EA19" s="37"/>
      <c r="EB19" s="37"/>
      <c r="EC19" s="37"/>
      <c r="ED19" s="37"/>
      <c r="EE19" s="37"/>
      <c r="EF19" s="37"/>
      <c r="EG19" s="37"/>
      <c r="EH19" s="37"/>
      <c r="EI19" s="37"/>
      <c r="EJ19" s="37"/>
      <c r="EK19" s="37"/>
      <c r="EL19" s="37"/>
      <c r="EM19" s="37"/>
      <c r="EN19" s="37"/>
      <c r="EO19" s="37"/>
      <c r="EP19" s="37"/>
      <c r="EQ19" s="37"/>
      <c r="ER19" s="37"/>
      <c r="ES19" s="37"/>
      <c r="ET19" s="37"/>
      <c r="EU19" s="37"/>
      <c r="EV19" s="37"/>
      <c r="EW19" s="37"/>
      <c r="EX19" s="37"/>
      <c r="EY19" s="37"/>
      <c r="EZ19" s="37"/>
      <c r="FA19" s="37"/>
      <c r="FB19" s="37"/>
    </row>
    <row r="20" spans="1:158" x14ac:dyDescent="0.25">
      <c r="A20" s="37"/>
      <c r="B20" s="43">
        <v>14</v>
      </c>
      <c r="C20" s="53" t="s">
        <v>133</v>
      </c>
      <c r="D20" s="50" t="s">
        <v>134</v>
      </c>
      <c r="E20" s="45" t="s">
        <v>104</v>
      </c>
      <c r="F20" s="46">
        <v>25</v>
      </c>
      <c r="G20" s="99">
        <v>35</v>
      </c>
      <c r="H20" s="105">
        <f t="shared" si="0"/>
        <v>875</v>
      </c>
      <c r="I20" s="37"/>
      <c r="J20" s="48"/>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c r="CQ20" s="37"/>
      <c r="CR20" s="37"/>
      <c r="CS20" s="37"/>
      <c r="CT20" s="37"/>
      <c r="CU20" s="37"/>
      <c r="CV20" s="37"/>
      <c r="CW20" s="37"/>
      <c r="CX20" s="37"/>
      <c r="CY20" s="37"/>
      <c r="CZ20" s="37"/>
      <c r="DA20" s="37"/>
      <c r="DB20" s="37"/>
      <c r="DC20" s="37"/>
      <c r="DD20" s="37"/>
      <c r="DE20" s="37"/>
      <c r="DF20" s="37"/>
      <c r="DG20" s="37"/>
      <c r="DH20" s="37"/>
      <c r="DI20" s="37"/>
      <c r="DJ20" s="37"/>
      <c r="DK20" s="37"/>
      <c r="DL20" s="37"/>
      <c r="DM20" s="37"/>
      <c r="DN20" s="37"/>
      <c r="DO20" s="37"/>
      <c r="DP20" s="37"/>
      <c r="DQ20" s="37"/>
      <c r="DR20" s="37"/>
      <c r="DS20" s="37"/>
      <c r="DT20" s="37"/>
      <c r="DU20" s="37"/>
      <c r="DV20" s="37"/>
      <c r="DW20" s="37"/>
      <c r="DX20" s="37"/>
      <c r="DY20" s="37"/>
      <c r="DZ20" s="37"/>
      <c r="EA20" s="37"/>
      <c r="EB20" s="37"/>
      <c r="EC20" s="37"/>
      <c r="ED20" s="37"/>
      <c r="EE20" s="37"/>
      <c r="EF20" s="37"/>
      <c r="EG20" s="37"/>
      <c r="EH20" s="37"/>
      <c r="EI20" s="37"/>
      <c r="EJ20" s="37"/>
      <c r="EK20" s="37"/>
      <c r="EL20" s="37"/>
      <c r="EM20" s="37"/>
      <c r="EN20" s="37"/>
      <c r="EO20" s="37"/>
      <c r="EP20" s="37"/>
      <c r="EQ20" s="37"/>
      <c r="ER20" s="37"/>
      <c r="ES20" s="37"/>
      <c r="ET20" s="37"/>
      <c r="EU20" s="37"/>
      <c r="EV20" s="37"/>
      <c r="EW20" s="37"/>
      <c r="EX20" s="37"/>
      <c r="EY20" s="37"/>
      <c r="EZ20" s="37"/>
      <c r="FA20" s="37"/>
      <c r="FB20" s="37"/>
    </row>
    <row r="21" spans="1:158" ht="40.5" x14ac:dyDescent="0.25">
      <c r="A21" s="37"/>
      <c r="B21" s="43">
        <v>15</v>
      </c>
      <c r="C21" s="54" t="s">
        <v>135</v>
      </c>
      <c r="D21" s="54" t="s">
        <v>136</v>
      </c>
      <c r="E21" s="43" t="s">
        <v>130</v>
      </c>
      <c r="F21" s="46">
        <v>1</v>
      </c>
      <c r="G21" s="101">
        <v>300</v>
      </c>
      <c r="H21" s="105">
        <f t="shared" si="0"/>
        <v>300</v>
      </c>
      <c r="I21" s="37"/>
      <c r="J21" s="48"/>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c r="DT21" s="37"/>
      <c r="DU21" s="37"/>
      <c r="DV21" s="37"/>
      <c r="DW21" s="37"/>
      <c r="DX21" s="37"/>
      <c r="DY21" s="37"/>
      <c r="DZ21" s="37"/>
      <c r="EA21" s="37"/>
      <c r="EB21" s="37"/>
      <c r="EC21" s="37"/>
      <c r="ED21" s="37"/>
      <c r="EE21" s="37"/>
      <c r="EF21" s="37"/>
      <c r="EG21" s="37"/>
      <c r="EH21" s="37"/>
      <c r="EI21" s="37"/>
      <c r="EJ21" s="37"/>
      <c r="EK21" s="37"/>
      <c r="EL21" s="37"/>
      <c r="EM21" s="37"/>
      <c r="EN21" s="37"/>
      <c r="EO21" s="37"/>
      <c r="EP21" s="37"/>
      <c r="EQ21" s="37"/>
      <c r="ER21" s="37"/>
      <c r="ES21" s="37"/>
      <c r="ET21" s="37"/>
      <c r="EU21" s="37"/>
      <c r="EV21" s="37"/>
      <c r="EW21" s="37"/>
      <c r="EX21" s="37"/>
      <c r="EY21" s="37"/>
      <c r="EZ21" s="37"/>
      <c r="FA21" s="37"/>
      <c r="FB21" s="37"/>
    </row>
    <row r="22" spans="1:158" ht="36" customHeight="1" x14ac:dyDescent="0.25">
      <c r="A22" s="37"/>
      <c r="B22" s="55"/>
      <c r="C22" s="90" t="s">
        <v>137</v>
      </c>
      <c r="D22" s="90" t="s">
        <v>138</v>
      </c>
      <c r="E22" s="42"/>
      <c r="F22" s="42"/>
      <c r="G22" s="97"/>
      <c r="H22" s="106"/>
      <c r="I22" s="37"/>
      <c r="J22" s="48"/>
    </row>
    <row r="23" spans="1:158" x14ac:dyDescent="0.25">
      <c r="A23" s="37"/>
      <c r="B23" s="43">
        <v>1</v>
      </c>
      <c r="C23" s="53" t="s">
        <v>139</v>
      </c>
      <c r="D23" s="50" t="s">
        <v>140</v>
      </c>
      <c r="E23" s="56" t="s">
        <v>141</v>
      </c>
      <c r="F23" s="47">
        <v>0.84</v>
      </c>
      <c r="G23" s="101">
        <v>2900</v>
      </c>
      <c r="H23" s="105">
        <f t="shared" si="0"/>
        <v>2436</v>
      </c>
      <c r="I23" s="37"/>
      <c r="J23" s="48"/>
    </row>
    <row r="24" spans="1:158" ht="27" x14ac:dyDescent="0.25">
      <c r="A24" s="37"/>
      <c r="B24" s="43">
        <v>2</v>
      </c>
      <c r="C24" s="57" t="s">
        <v>142</v>
      </c>
      <c r="D24" s="57" t="s">
        <v>143</v>
      </c>
      <c r="E24" s="43" t="s">
        <v>130</v>
      </c>
      <c r="F24" s="47">
        <v>1</v>
      </c>
      <c r="G24" s="101">
        <v>350</v>
      </c>
      <c r="H24" s="105">
        <f t="shared" si="0"/>
        <v>350</v>
      </c>
      <c r="I24" s="37"/>
      <c r="J24" s="48"/>
    </row>
    <row r="25" spans="1:158" ht="27" x14ac:dyDescent="0.25">
      <c r="A25" s="37"/>
      <c r="B25" s="43">
        <v>3</v>
      </c>
      <c r="C25" s="50" t="s">
        <v>116</v>
      </c>
      <c r="D25" s="44" t="s">
        <v>117</v>
      </c>
      <c r="E25" s="56" t="s">
        <v>103</v>
      </c>
      <c r="F25" s="47">
        <v>37.15</v>
      </c>
      <c r="G25" s="99">
        <v>300</v>
      </c>
      <c r="H25" s="105">
        <f t="shared" si="0"/>
        <v>11145</v>
      </c>
      <c r="I25" s="37"/>
      <c r="J25" s="48"/>
    </row>
    <row r="26" spans="1:158" x14ac:dyDescent="0.25">
      <c r="A26" s="37"/>
      <c r="B26" s="43">
        <v>4</v>
      </c>
      <c r="C26" s="44" t="s">
        <v>118</v>
      </c>
      <c r="D26" s="44" t="s">
        <v>119</v>
      </c>
      <c r="E26" s="56" t="s">
        <v>103</v>
      </c>
      <c r="F26" s="47">
        <v>37.15</v>
      </c>
      <c r="G26" s="101">
        <v>180</v>
      </c>
      <c r="H26" s="105">
        <f t="shared" si="0"/>
        <v>6687</v>
      </c>
      <c r="I26" s="37"/>
      <c r="J26" s="48"/>
    </row>
    <row r="27" spans="1:158" x14ac:dyDescent="0.25">
      <c r="A27" s="37"/>
      <c r="B27" s="43">
        <v>5</v>
      </c>
      <c r="C27" s="50" t="s">
        <v>144</v>
      </c>
      <c r="D27" s="53" t="s">
        <v>145</v>
      </c>
      <c r="E27" s="56" t="s">
        <v>103</v>
      </c>
      <c r="F27" s="47">
        <v>37.15</v>
      </c>
      <c r="G27" s="101">
        <v>170</v>
      </c>
      <c r="H27" s="105">
        <f t="shared" si="0"/>
        <v>6315.5</v>
      </c>
      <c r="I27" s="37"/>
      <c r="J27" s="48"/>
    </row>
    <row r="28" spans="1:158" ht="27" x14ac:dyDescent="0.25">
      <c r="A28" s="37"/>
      <c r="B28" s="43">
        <v>6</v>
      </c>
      <c r="C28" s="50" t="s">
        <v>146</v>
      </c>
      <c r="D28" s="53" t="s">
        <v>147</v>
      </c>
      <c r="E28" s="56" t="s">
        <v>103</v>
      </c>
      <c r="F28" s="47">
        <v>11.1</v>
      </c>
      <c r="G28" s="101">
        <v>700</v>
      </c>
      <c r="H28" s="105">
        <f t="shared" si="0"/>
        <v>7770</v>
      </c>
      <c r="I28" s="37"/>
      <c r="J28" s="48"/>
    </row>
    <row r="29" spans="1:158" ht="27" x14ac:dyDescent="0.25">
      <c r="A29" s="37"/>
      <c r="B29" s="43">
        <v>7</v>
      </c>
      <c r="C29" s="50" t="s">
        <v>148</v>
      </c>
      <c r="D29" s="53" t="s">
        <v>149</v>
      </c>
      <c r="E29" s="56" t="s">
        <v>103</v>
      </c>
      <c r="F29" s="47">
        <v>1.25</v>
      </c>
      <c r="G29" s="101">
        <v>1200</v>
      </c>
      <c r="H29" s="105">
        <f t="shared" si="0"/>
        <v>1500</v>
      </c>
      <c r="I29" s="37"/>
      <c r="J29" s="48"/>
    </row>
    <row r="30" spans="1:158" x14ac:dyDescent="0.25">
      <c r="A30" s="37"/>
      <c r="B30" s="43">
        <v>8</v>
      </c>
      <c r="C30" s="53" t="s">
        <v>150</v>
      </c>
      <c r="D30" s="53" t="s">
        <v>151</v>
      </c>
      <c r="E30" s="58" t="s">
        <v>103</v>
      </c>
      <c r="F30" s="47">
        <v>11.1</v>
      </c>
      <c r="G30" s="101">
        <v>170</v>
      </c>
      <c r="H30" s="105">
        <f t="shared" si="0"/>
        <v>1887</v>
      </c>
      <c r="I30" s="37"/>
      <c r="J30" s="48"/>
    </row>
    <row r="31" spans="1:158" ht="94.5" x14ac:dyDescent="0.25">
      <c r="A31" s="37"/>
      <c r="B31" s="43">
        <v>9</v>
      </c>
      <c r="C31" s="50" t="s">
        <v>128</v>
      </c>
      <c r="D31" s="50" t="s">
        <v>129</v>
      </c>
      <c r="E31" s="45" t="s">
        <v>130</v>
      </c>
      <c r="F31" s="47">
        <v>2</v>
      </c>
      <c r="G31" s="101">
        <v>200</v>
      </c>
      <c r="H31" s="105">
        <f t="shared" si="0"/>
        <v>400</v>
      </c>
      <c r="I31" s="37"/>
      <c r="J31" s="48"/>
    </row>
    <row r="32" spans="1:158" ht="40.5" x14ac:dyDescent="0.25">
      <c r="A32" s="37"/>
      <c r="B32" s="43">
        <v>10</v>
      </c>
      <c r="C32" s="51" t="s">
        <v>131</v>
      </c>
      <c r="D32" s="52" t="s">
        <v>132</v>
      </c>
      <c r="E32" s="43" t="s">
        <v>130</v>
      </c>
      <c r="F32" s="47">
        <v>4</v>
      </c>
      <c r="G32" s="101">
        <v>180</v>
      </c>
      <c r="H32" s="105">
        <f t="shared" si="0"/>
        <v>720</v>
      </c>
      <c r="I32" s="37"/>
      <c r="J32" s="48"/>
    </row>
    <row r="33" spans="1:10" ht="54" x14ac:dyDescent="0.25">
      <c r="A33" s="37"/>
      <c r="B33" s="43">
        <v>11</v>
      </c>
      <c r="C33" s="53" t="s">
        <v>133</v>
      </c>
      <c r="D33" s="50" t="s">
        <v>134</v>
      </c>
      <c r="E33" s="45" t="s">
        <v>104</v>
      </c>
      <c r="F33" s="47">
        <v>37</v>
      </c>
      <c r="G33" s="101">
        <v>40</v>
      </c>
      <c r="H33" s="105">
        <f t="shared" si="0"/>
        <v>1480</v>
      </c>
      <c r="I33" s="37"/>
      <c r="J33" s="48"/>
    </row>
    <row r="34" spans="1:10" ht="44.25" customHeight="1" x14ac:dyDescent="0.25">
      <c r="A34" s="37"/>
      <c r="B34" s="55"/>
      <c r="C34" s="90" t="s">
        <v>152</v>
      </c>
      <c r="D34" s="90" t="s">
        <v>186</v>
      </c>
      <c r="E34" s="42"/>
      <c r="F34" s="42"/>
      <c r="G34" s="98"/>
      <c r="H34" s="106"/>
      <c r="I34" s="37"/>
      <c r="J34" s="48"/>
    </row>
    <row r="35" spans="1:10" x14ac:dyDescent="0.25">
      <c r="A35" s="37"/>
      <c r="B35" s="43">
        <v>1</v>
      </c>
      <c r="C35" s="44" t="s">
        <v>108</v>
      </c>
      <c r="D35" s="44" t="s">
        <v>109</v>
      </c>
      <c r="E35" s="56" t="s">
        <v>103</v>
      </c>
      <c r="F35" s="59">
        <v>17.3</v>
      </c>
      <c r="G35" s="56">
        <v>80</v>
      </c>
      <c r="H35" s="105">
        <f t="shared" si="0"/>
        <v>1384</v>
      </c>
      <c r="I35" s="37"/>
      <c r="J35" s="48"/>
    </row>
    <row r="36" spans="1:10" ht="27" x14ac:dyDescent="0.25">
      <c r="A36" s="37"/>
      <c r="B36" s="43">
        <v>2</v>
      </c>
      <c r="C36" s="57" t="s">
        <v>142</v>
      </c>
      <c r="D36" s="57" t="s">
        <v>143</v>
      </c>
      <c r="E36" s="43" t="s">
        <v>130</v>
      </c>
      <c r="F36" s="59">
        <v>1</v>
      </c>
      <c r="G36" s="101">
        <v>350</v>
      </c>
      <c r="H36" s="105">
        <f t="shared" si="0"/>
        <v>350</v>
      </c>
      <c r="I36" s="37"/>
      <c r="J36" s="48"/>
    </row>
    <row r="37" spans="1:10" ht="27" x14ac:dyDescent="0.25">
      <c r="A37" s="37"/>
      <c r="B37" s="43">
        <v>3</v>
      </c>
      <c r="C37" s="50" t="s">
        <v>116</v>
      </c>
      <c r="D37" s="44" t="s">
        <v>117</v>
      </c>
      <c r="E37" s="56" t="s">
        <v>103</v>
      </c>
      <c r="F37" s="59">
        <v>17.3</v>
      </c>
      <c r="G37" s="99">
        <v>300</v>
      </c>
      <c r="H37" s="105">
        <f t="shared" si="0"/>
        <v>5190</v>
      </c>
      <c r="I37" s="37"/>
      <c r="J37" s="48"/>
    </row>
    <row r="38" spans="1:10" x14ac:dyDescent="0.25">
      <c r="A38" s="37"/>
      <c r="B38" s="43">
        <v>4</v>
      </c>
      <c r="C38" s="44" t="s">
        <v>118</v>
      </c>
      <c r="D38" s="44" t="s">
        <v>119</v>
      </c>
      <c r="E38" s="56" t="s">
        <v>103</v>
      </c>
      <c r="F38" s="59">
        <v>19.5</v>
      </c>
      <c r="G38" s="101">
        <v>180</v>
      </c>
      <c r="H38" s="105">
        <f t="shared" si="0"/>
        <v>3510</v>
      </c>
      <c r="I38" s="37"/>
      <c r="J38" s="48"/>
    </row>
    <row r="39" spans="1:10" x14ac:dyDescent="0.25">
      <c r="A39" s="37"/>
      <c r="B39" s="43">
        <v>5</v>
      </c>
      <c r="C39" s="50" t="s">
        <v>144</v>
      </c>
      <c r="D39" s="53" t="s">
        <v>145</v>
      </c>
      <c r="E39" s="56" t="s">
        <v>103</v>
      </c>
      <c r="F39" s="59">
        <v>19.5</v>
      </c>
      <c r="G39" s="101">
        <v>170</v>
      </c>
      <c r="H39" s="105">
        <f t="shared" si="0"/>
        <v>3315</v>
      </c>
      <c r="I39" s="37"/>
      <c r="J39" s="48"/>
    </row>
    <row r="40" spans="1:10" ht="81" x14ac:dyDescent="0.25">
      <c r="A40" s="37"/>
      <c r="B40" s="43">
        <v>6</v>
      </c>
      <c r="C40" s="53" t="s">
        <v>153</v>
      </c>
      <c r="D40" s="50" t="s">
        <v>154</v>
      </c>
      <c r="E40" s="56" t="s">
        <v>103</v>
      </c>
      <c r="F40" s="59">
        <v>4.0999999999999996</v>
      </c>
      <c r="G40" s="56">
        <v>790</v>
      </c>
      <c r="H40" s="105">
        <f t="shared" si="0"/>
        <v>3238.9999999999995</v>
      </c>
      <c r="I40" s="37"/>
      <c r="J40" s="48"/>
    </row>
    <row r="41" spans="1:10" ht="94.5" x14ac:dyDescent="0.25">
      <c r="A41" s="37"/>
      <c r="B41" s="43">
        <v>7</v>
      </c>
      <c r="C41" s="50" t="s">
        <v>128</v>
      </c>
      <c r="D41" s="50" t="s">
        <v>129</v>
      </c>
      <c r="E41" s="43" t="s">
        <v>130</v>
      </c>
      <c r="F41" s="59">
        <v>2</v>
      </c>
      <c r="G41" s="56">
        <v>200</v>
      </c>
      <c r="H41" s="105">
        <f t="shared" si="0"/>
        <v>400</v>
      </c>
      <c r="I41" s="37"/>
      <c r="J41" s="48"/>
    </row>
    <row r="42" spans="1:10" ht="40.5" x14ac:dyDescent="0.25">
      <c r="A42" s="37"/>
      <c r="B42" s="43">
        <v>8</v>
      </c>
      <c r="C42" s="51" t="s">
        <v>131</v>
      </c>
      <c r="D42" s="52" t="s">
        <v>132</v>
      </c>
      <c r="E42" s="43" t="s">
        <v>130</v>
      </c>
      <c r="F42" s="59">
        <v>3</v>
      </c>
      <c r="G42" s="56">
        <v>180</v>
      </c>
      <c r="H42" s="105">
        <f t="shared" si="0"/>
        <v>540</v>
      </c>
      <c r="I42" s="37"/>
      <c r="J42" s="48"/>
    </row>
    <row r="43" spans="1:10" ht="54" x14ac:dyDescent="0.25">
      <c r="A43" s="37"/>
      <c r="B43" s="43">
        <v>9</v>
      </c>
      <c r="C43" s="53" t="s">
        <v>133</v>
      </c>
      <c r="D43" s="50" t="s">
        <v>134</v>
      </c>
      <c r="E43" s="45" t="s">
        <v>104</v>
      </c>
      <c r="F43" s="59">
        <v>23</v>
      </c>
      <c r="G43" s="56">
        <v>40</v>
      </c>
      <c r="H43" s="105">
        <f t="shared" si="0"/>
        <v>920</v>
      </c>
      <c r="I43" s="37"/>
      <c r="J43" s="48"/>
    </row>
    <row r="44" spans="1:10" ht="137.25" customHeight="1" x14ac:dyDescent="0.25">
      <c r="A44" s="37"/>
      <c r="B44" s="43">
        <v>10</v>
      </c>
      <c r="C44" s="60" t="s">
        <v>155</v>
      </c>
      <c r="D44" s="60" t="s">
        <v>156</v>
      </c>
      <c r="E44" s="61" t="s">
        <v>157</v>
      </c>
      <c r="F44" s="59">
        <v>1</v>
      </c>
      <c r="G44" s="56">
        <v>1500</v>
      </c>
      <c r="H44" s="105">
        <f t="shared" si="0"/>
        <v>1500</v>
      </c>
      <c r="I44" s="37"/>
      <c r="J44" s="48"/>
    </row>
    <row r="45" spans="1:10" ht="67.5" x14ac:dyDescent="0.25">
      <c r="A45" s="37"/>
      <c r="B45" s="43">
        <v>11</v>
      </c>
      <c r="C45" s="44" t="s">
        <v>158</v>
      </c>
      <c r="D45" s="44" t="s">
        <v>159</v>
      </c>
      <c r="E45" s="61" t="s">
        <v>157</v>
      </c>
      <c r="F45" s="59">
        <v>1</v>
      </c>
      <c r="G45" s="56">
        <v>1000</v>
      </c>
      <c r="H45" s="105">
        <f t="shared" si="0"/>
        <v>1000</v>
      </c>
      <c r="I45" s="37"/>
      <c r="J45" s="48"/>
    </row>
    <row r="46" spans="1:10" ht="67.5" x14ac:dyDescent="0.25">
      <c r="A46" s="37"/>
      <c r="B46" s="43">
        <v>12</v>
      </c>
      <c r="C46" s="54" t="s">
        <v>160</v>
      </c>
      <c r="D46" s="53" t="s">
        <v>161</v>
      </c>
      <c r="E46" s="61" t="s">
        <v>157</v>
      </c>
      <c r="F46" s="59">
        <v>1</v>
      </c>
      <c r="G46" s="56">
        <v>400</v>
      </c>
      <c r="H46" s="105">
        <f t="shared" si="0"/>
        <v>400</v>
      </c>
      <c r="I46" s="37"/>
      <c r="J46" s="48"/>
    </row>
    <row r="47" spans="1:10" ht="27" x14ac:dyDescent="0.25">
      <c r="A47" s="37"/>
      <c r="B47" s="43">
        <v>13</v>
      </c>
      <c r="C47" s="50" t="s">
        <v>146</v>
      </c>
      <c r="D47" s="53" t="s">
        <v>147</v>
      </c>
      <c r="E47" s="56" t="s">
        <v>103</v>
      </c>
      <c r="F47" s="59">
        <v>4.0999999999999996</v>
      </c>
      <c r="G47" s="56">
        <v>700</v>
      </c>
      <c r="H47" s="105">
        <f t="shared" si="0"/>
        <v>2869.9999999999995</v>
      </c>
      <c r="I47" s="37"/>
      <c r="J47" s="48"/>
    </row>
    <row r="48" spans="1:10" ht="27" x14ac:dyDescent="0.25">
      <c r="A48" s="37"/>
      <c r="B48" s="43">
        <v>14</v>
      </c>
      <c r="C48" s="50" t="s">
        <v>148</v>
      </c>
      <c r="D48" s="53" t="s">
        <v>149</v>
      </c>
      <c r="E48" s="56" t="s">
        <v>103</v>
      </c>
      <c r="F48" s="59">
        <v>0.6</v>
      </c>
      <c r="G48" s="56">
        <v>1200</v>
      </c>
      <c r="H48" s="105">
        <f t="shared" si="0"/>
        <v>720</v>
      </c>
      <c r="I48" s="37"/>
      <c r="J48" s="48"/>
    </row>
    <row r="49" spans="1:10" ht="44.25" customHeight="1" x14ac:dyDescent="0.25">
      <c r="A49" s="37"/>
      <c r="B49" s="55"/>
      <c r="C49" s="90" t="s">
        <v>162</v>
      </c>
      <c r="D49" s="90" t="s">
        <v>163</v>
      </c>
      <c r="E49" s="42"/>
      <c r="F49" s="42"/>
      <c r="G49" s="98"/>
      <c r="H49" s="106"/>
      <c r="I49" s="37"/>
      <c r="J49" s="48"/>
    </row>
    <row r="50" spans="1:10" x14ac:dyDescent="0.25">
      <c r="A50" s="37"/>
      <c r="B50" s="43">
        <v>1</v>
      </c>
      <c r="C50" s="44" t="s">
        <v>108</v>
      </c>
      <c r="D50" s="44" t="s">
        <v>109</v>
      </c>
      <c r="E50" s="56" t="s">
        <v>103</v>
      </c>
      <c r="F50" s="59">
        <v>43.95</v>
      </c>
      <c r="G50" s="101">
        <v>80</v>
      </c>
      <c r="H50" s="105">
        <f t="shared" si="0"/>
        <v>3516</v>
      </c>
      <c r="I50" s="37"/>
      <c r="J50" s="48"/>
    </row>
    <row r="51" spans="1:10" ht="27" x14ac:dyDescent="0.25">
      <c r="A51" s="37"/>
      <c r="B51" s="43">
        <v>2</v>
      </c>
      <c r="C51" s="50" t="s">
        <v>116</v>
      </c>
      <c r="D51" s="44" t="s">
        <v>117</v>
      </c>
      <c r="E51" s="56" t="s">
        <v>103</v>
      </c>
      <c r="F51" s="59">
        <v>43.95</v>
      </c>
      <c r="G51" s="99">
        <v>300</v>
      </c>
      <c r="H51" s="105">
        <f t="shared" si="0"/>
        <v>13185</v>
      </c>
      <c r="I51" s="37"/>
      <c r="J51" s="48"/>
    </row>
    <row r="52" spans="1:10" x14ac:dyDescent="0.25">
      <c r="A52" s="37"/>
      <c r="B52" s="43">
        <v>3</v>
      </c>
      <c r="C52" s="44" t="s">
        <v>118</v>
      </c>
      <c r="D52" s="44" t="s">
        <v>119</v>
      </c>
      <c r="E52" s="56" t="s">
        <v>103</v>
      </c>
      <c r="F52" s="59">
        <v>51.7</v>
      </c>
      <c r="G52" s="101">
        <v>180</v>
      </c>
      <c r="H52" s="105">
        <f t="shared" si="0"/>
        <v>9306</v>
      </c>
      <c r="I52" s="37"/>
      <c r="J52" s="48"/>
    </row>
    <row r="53" spans="1:10" x14ac:dyDescent="0.25">
      <c r="A53" s="37"/>
      <c r="B53" s="43">
        <v>4</v>
      </c>
      <c r="C53" s="50" t="s">
        <v>144</v>
      </c>
      <c r="D53" s="53" t="s">
        <v>145</v>
      </c>
      <c r="E53" s="56" t="s">
        <v>103</v>
      </c>
      <c r="F53" s="59">
        <v>51.7</v>
      </c>
      <c r="G53" s="101">
        <v>170</v>
      </c>
      <c r="H53" s="105">
        <f t="shared" si="0"/>
        <v>8789</v>
      </c>
      <c r="I53" s="37"/>
      <c r="J53" s="48"/>
    </row>
    <row r="54" spans="1:10" ht="27" x14ac:dyDescent="0.25">
      <c r="A54" s="37"/>
      <c r="B54" s="43">
        <v>5</v>
      </c>
      <c r="C54" s="50" t="s">
        <v>146</v>
      </c>
      <c r="D54" s="53" t="s">
        <v>147</v>
      </c>
      <c r="E54" s="56" t="s">
        <v>103</v>
      </c>
      <c r="F54" s="59">
        <v>45.51</v>
      </c>
      <c r="G54" s="101">
        <v>700</v>
      </c>
      <c r="H54" s="105">
        <f t="shared" si="0"/>
        <v>31857</v>
      </c>
      <c r="I54" s="37"/>
      <c r="J54" s="48"/>
    </row>
    <row r="55" spans="1:10" ht="27" x14ac:dyDescent="0.25">
      <c r="A55" s="37"/>
      <c r="B55" s="43">
        <v>6</v>
      </c>
      <c r="C55" s="50" t="s">
        <v>148</v>
      </c>
      <c r="D55" s="53" t="s">
        <v>149</v>
      </c>
      <c r="E55" s="56" t="s">
        <v>103</v>
      </c>
      <c r="F55" s="59">
        <v>2.21</v>
      </c>
      <c r="G55" s="101">
        <v>1200</v>
      </c>
      <c r="H55" s="105">
        <f t="shared" si="0"/>
        <v>2652</v>
      </c>
      <c r="I55" s="37"/>
      <c r="J55" s="48"/>
    </row>
    <row r="56" spans="1:10" ht="67.5" x14ac:dyDescent="0.25">
      <c r="A56" s="37"/>
      <c r="B56" s="43">
        <v>7</v>
      </c>
      <c r="C56" s="62" t="s">
        <v>164</v>
      </c>
      <c r="D56" s="63" t="s">
        <v>165</v>
      </c>
      <c r="E56" s="45" t="s">
        <v>130</v>
      </c>
      <c r="F56" s="59">
        <v>2</v>
      </c>
      <c r="G56" s="101">
        <v>1500</v>
      </c>
      <c r="H56" s="105">
        <f t="shared" si="0"/>
        <v>3000</v>
      </c>
      <c r="I56" s="37"/>
      <c r="J56" s="48"/>
    </row>
    <row r="57" spans="1:10" ht="94.5" x14ac:dyDescent="0.25">
      <c r="A57" s="37"/>
      <c r="B57" s="43">
        <v>8</v>
      </c>
      <c r="C57" s="50" t="s">
        <v>128</v>
      </c>
      <c r="D57" s="50" t="s">
        <v>129</v>
      </c>
      <c r="E57" s="45" t="s">
        <v>130</v>
      </c>
      <c r="F57" s="59">
        <v>5</v>
      </c>
      <c r="G57" s="101">
        <v>200</v>
      </c>
      <c r="H57" s="105">
        <f t="shared" si="0"/>
        <v>1000</v>
      </c>
      <c r="I57" s="37"/>
      <c r="J57" s="48"/>
    </row>
    <row r="58" spans="1:10" ht="40.5" x14ac:dyDescent="0.25">
      <c r="A58" s="37"/>
      <c r="B58" s="43">
        <v>9</v>
      </c>
      <c r="C58" s="51" t="s">
        <v>131</v>
      </c>
      <c r="D58" s="52" t="s">
        <v>132</v>
      </c>
      <c r="E58" s="43" t="s">
        <v>130</v>
      </c>
      <c r="F58" s="59">
        <v>6</v>
      </c>
      <c r="G58" s="101">
        <v>180</v>
      </c>
      <c r="H58" s="105">
        <f t="shared" si="0"/>
        <v>1080</v>
      </c>
      <c r="I58" s="37"/>
      <c r="J58" s="48"/>
    </row>
    <row r="59" spans="1:10" ht="54" x14ac:dyDescent="0.25">
      <c r="A59" s="37"/>
      <c r="B59" s="43">
        <v>10</v>
      </c>
      <c r="C59" s="53" t="s">
        <v>133</v>
      </c>
      <c r="D59" s="50" t="s">
        <v>134</v>
      </c>
      <c r="E59" s="45" t="s">
        <v>104</v>
      </c>
      <c r="F59" s="59">
        <v>58</v>
      </c>
      <c r="G59" s="101">
        <v>40</v>
      </c>
      <c r="H59" s="105">
        <f t="shared" si="0"/>
        <v>2320</v>
      </c>
      <c r="I59" s="37"/>
      <c r="J59" s="48"/>
    </row>
    <row r="60" spans="1:10" ht="44.25" customHeight="1" x14ac:dyDescent="0.25">
      <c r="A60" s="37"/>
      <c r="B60" s="55"/>
      <c r="C60" s="90" t="s">
        <v>166</v>
      </c>
      <c r="D60" s="90" t="s">
        <v>167</v>
      </c>
      <c r="E60" s="42"/>
      <c r="F60" s="42"/>
      <c r="G60" s="98"/>
      <c r="H60" s="106"/>
      <c r="I60" s="37"/>
      <c r="J60" s="48"/>
    </row>
    <row r="61" spans="1:10" ht="40.5" x14ac:dyDescent="0.25">
      <c r="A61" s="37"/>
      <c r="B61" s="43">
        <v>1</v>
      </c>
      <c r="C61" s="53" t="s">
        <v>168</v>
      </c>
      <c r="D61" s="50" t="s">
        <v>169</v>
      </c>
      <c r="E61" s="43" t="s">
        <v>130</v>
      </c>
      <c r="F61" s="59">
        <v>1</v>
      </c>
      <c r="G61" s="101">
        <v>1000</v>
      </c>
      <c r="H61" s="105">
        <f t="shared" si="0"/>
        <v>1000</v>
      </c>
      <c r="I61" s="37"/>
      <c r="J61" s="48"/>
    </row>
    <row r="62" spans="1:10" ht="27" x14ac:dyDescent="0.25">
      <c r="A62" s="37"/>
      <c r="B62" s="43">
        <v>2</v>
      </c>
      <c r="C62" s="50" t="s">
        <v>170</v>
      </c>
      <c r="D62" s="50" t="s">
        <v>171</v>
      </c>
      <c r="E62" s="43" t="s">
        <v>130</v>
      </c>
      <c r="F62" s="59">
        <v>2</v>
      </c>
      <c r="G62" s="101">
        <v>1600</v>
      </c>
      <c r="H62" s="105">
        <f t="shared" si="0"/>
        <v>3200</v>
      </c>
      <c r="I62" s="37"/>
      <c r="J62" s="48"/>
    </row>
    <row r="63" spans="1:10" ht="40.5" x14ac:dyDescent="0.25">
      <c r="A63" s="37"/>
      <c r="B63" s="43">
        <v>3</v>
      </c>
      <c r="C63" s="64" t="s">
        <v>172</v>
      </c>
      <c r="D63" s="65" t="s">
        <v>173</v>
      </c>
      <c r="E63" s="66" t="s">
        <v>104</v>
      </c>
      <c r="F63" s="59">
        <v>12</v>
      </c>
      <c r="G63" s="101">
        <v>70</v>
      </c>
      <c r="H63" s="105">
        <f t="shared" si="0"/>
        <v>840</v>
      </c>
      <c r="I63" s="37"/>
      <c r="J63" s="48"/>
    </row>
    <row r="64" spans="1:10" ht="20.25" customHeight="1" x14ac:dyDescent="0.25">
      <c r="A64" s="37"/>
      <c r="B64" s="55"/>
      <c r="C64" s="90" t="s">
        <v>174</v>
      </c>
      <c r="D64" s="90" t="s">
        <v>175</v>
      </c>
      <c r="E64" s="42"/>
      <c r="F64" s="42"/>
      <c r="G64" s="98"/>
      <c r="H64" s="106"/>
      <c r="I64" s="37"/>
      <c r="J64" s="48"/>
    </row>
    <row r="65" spans="1:8" x14ac:dyDescent="0.25">
      <c r="A65" s="37"/>
      <c r="B65" s="43">
        <v>1</v>
      </c>
      <c r="C65" s="50" t="s">
        <v>176</v>
      </c>
      <c r="D65" s="50" t="s">
        <v>177</v>
      </c>
      <c r="E65" s="43" t="s">
        <v>178</v>
      </c>
      <c r="F65" s="47">
        <v>36.479999999999997</v>
      </c>
      <c r="G65" s="99"/>
      <c r="H65" s="105"/>
    </row>
    <row r="66" spans="1:8" x14ac:dyDescent="0.25">
      <c r="A66" s="37"/>
      <c r="B66" s="43">
        <v>2</v>
      </c>
      <c r="C66" s="50" t="s">
        <v>179</v>
      </c>
      <c r="D66" s="50" t="s">
        <v>180</v>
      </c>
      <c r="E66" s="67" t="s">
        <v>178</v>
      </c>
      <c r="F66" s="47">
        <v>36.479999999999997</v>
      </c>
      <c r="G66" s="99">
        <v>500</v>
      </c>
      <c r="H66" s="105">
        <f t="shared" si="0"/>
        <v>18240</v>
      </c>
    </row>
    <row r="67" spans="1:8" x14ac:dyDescent="0.25">
      <c r="A67" s="37"/>
      <c r="B67" s="43">
        <v>3</v>
      </c>
      <c r="C67" s="50" t="s">
        <v>181</v>
      </c>
      <c r="D67" s="50" t="s">
        <v>182</v>
      </c>
      <c r="E67" s="67" t="s">
        <v>178</v>
      </c>
      <c r="F67" s="47">
        <v>36.479999999999997</v>
      </c>
      <c r="G67" s="99"/>
      <c r="H67" s="105"/>
    </row>
    <row r="68" spans="1:8" x14ac:dyDescent="0.25">
      <c r="B68" s="68"/>
      <c r="C68" s="69"/>
      <c r="D68" s="70"/>
      <c r="E68" s="71"/>
      <c r="F68" s="71"/>
      <c r="G68" s="71"/>
      <c r="H68" s="107"/>
    </row>
    <row r="69" spans="1:8" ht="19.5" customHeight="1" x14ac:dyDescent="0.25">
      <c r="B69" s="72"/>
      <c r="C69" s="124"/>
      <c r="D69" s="125"/>
      <c r="E69" s="125"/>
      <c r="F69" s="125"/>
      <c r="G69" s="95"/>
      <c r="H69" s="100">
        <f>SUM(H6:H68)</f>
        <v>239180.4</v>
      </c>
    </row>
    <row r="70" spans="1:8" ht="19.5" customHeight="1" x14ac:dyDescent="0.25">
      <c r="B70" s="72"/>
      <c r="C70" s="124"/>
      <c r="D70" s="125"/>
      <c r="E70" s="125"/>
      <c r="F70" s="125"/>
      <c r="G70" s="95"/>
      <c r="H70" s="100"/>
    </row>
    <row r="71" spans="1:8" x14ac:dyDescent="0.25">
      <c r="B71" s="35"/>
      <c r="C71" s="73"/>
      <c r="D71" s="73"/>
      <c r="E71" s="73"/>
      <c r="F71" s="73"/>
      <c r="G71" s="73"/>
      <c r="H71" s="108"/>
    </row>
    <row r="72" spans="1:8" x14ac:dyDescent="0.25">
      <c r="B72" s="35"/>
      <c r="C72" s="73"/>
      <c r="D72" s="73"/>
      <c r="E72" s="73"/>
      <c r="F72" s="73"/>
      <c r="G72" s="73"/>
      <c r="H72" s="108"/>
    </row>
    <row r="73" spans="1:8" x14ac:dyDescent="0.25">
      <c r="B73" s="35"/>
      <c r="C73" s="73"/>
      <c r="D73" s="74"/>
      <c r="E73" s="73"/>
      <c r="F73" s="73"/>
      <c r="G73" s="73"/>
      <c r="H73" s="108"/>
    </row>
    <row r="74" spans="1:8" x14ac:dyDescent="0.25">
      <c r="B74" s="35"/>
      <c r="C74" s="75"/>
      <c r="D74" s="76"/>
    </row>
    <row r="75" spans="1:8" x14ac:dyDescent="0.25">
      <c r="A75" s="37"/>
      <c r="B75" s="35"/>
      <c r="C75" s="75"/>
      <c r="D75" s="76"/>
    </row>
    <row r="76" spans="1:8" x14ac:dyDescent="0.25">
      <c r="A76" s="37"/>
      <c r="B76" s="35"/>
      <c r="C76" s="75"/>
      <c r="D76" s="76"/>
    </row>
    <row r="77" spans="1:8" x14ac:dyDescent="0.25">
      <c r="A77" s="37"/>
      <c r="B77" s="35"/>
      <c r="C77" s="75"/>
      <c r="D77" s="76"/>
    </row>
    <row r="78" spans="1:8" x14ac:dyDescent="0.25">
      <c r="A78" s="37"/>
      <c r="B78" s="39"/>
      <c r="C78" s="77"/>
      <c r="D78" s="78"/>
    </row>
    <row r="79" spans="1:8" x14ac:dyDescent="0.25">
      <c r="A79" s="37"/>
      <c r="B79" s="39"/>
      <c r="C79" s="79"/>
      <c r="D79" s="78"/>
    </row>
    <row r="80" spans="1:8" x14ac:dyDescent="0.25">
      <c r="A80" s="37"/>
      <c r="B80" s="39"/>
      <c r="C80" s="79"/>
      <c r="D80" s="78"/>
    </row>
    <row r="81" spans="1:8" x14ac:dyDescent="0.25">
      <c r="A81" s="37"/>
      <c r="B81" s="39"/>
      <c r="C81" s="80"/>
      <c r="D81" s="78"/>
    </row>
    <row r="82" spans="1:8" x14ac:dyDescent="0.25">
      <c r="A82" s="37"/>
      <c r="B82" s="39"/>
      <c r="C82" s="79"/>
      <c r="D82" s="78"/>
    </row>
    <row r="83" spans="1:8" x14ac:dyDescent="0.25">
      <c r="A83" s="37"/>
      <c r="B83" s="39"/>
      <c r="C83" s="81"/>
      <c r="D83" s="82"/>
      <c r="E83" s="83"/>
      <c r="F83" s="83"/>
      <c r="G83" s="83"/>
      <c r="H83" s="110"/>
    </row>
    <row r="84" spans="1:8" x14ac:dyDescent="0.25">
      <c r="A84" s="37"/>
      <c r="B84" s="39"/>
      <c r="C84" s="79"/>
      <c r="D84" s="39"/>
      <c r="E84" s="35"/>
      <c r="F84" s="35"/>
      <c r="G84" s="35"/>
      <c r="H84" s="103"/>
    </row>
    <row r="85" spans="1:8" x14ac:dyDescent="0.25">
      <c r="A85" s="37"/>
      <c r="B85" s="39"/>
      <c r="C85" s="84"/>
      <c r="D85" s="85"/>
      <c r="E85" s="35"/>
      <c r="F85" s="35"/>
      <c r="G85" s="35"/>
      <c r="H85" s="103"/>
    </row>
    <row r="86" spans="1:8" x14ac:dyDescent="0.25">
      <c r="A86" s="37"/>
      <c r="B86" s="39"/>
      <c r="C86" s="85"/>
      <c r="D86" s="85"/>
      <c r="E86" s="35"/>
      <c r="F86" s="35"/>
      <c r="G86" s="35"/>
      <c r="H86" s="103"/>
    </row>
    <row r="87" spans="1:8" x14ac:dyDescent="0.25">
      <c r="A87" s="37"/>
      <c r="B87" s="37"/>
      <c r="C87" s="79"/>
      <c r="D87" s="86"/>
    </row>
    <row r="88" spans="1:8" x14ac:dyDescent="0.25">
      <c r="B88" s="37"/>
      <c r="C88" s="79"/>
      <c r="D88" s="86"/>
    </row>
    <row r="89" spans="1:8" x14ac:dyDescent="0.25">
      <c r="B89" s="37"/>
      <c r="C89" s="79"/>
      <c r="D89" s="86"/>
    </row>
    <row r="90" spans="1:8" x14ac:dyDescent="0.25">
      <c r="B90" s="37"/>
      <c r="C90" s="79"/>
      <c r="D90" s="86"/>
    </row>
  </sheetData>
  <autoFilter ref="B5:H67" xr:uid="{986C1993-1913-41A9-B038-48B425D910CC}"/>
  <mergeCells count="4">
    <mergeCell ref="C69:F69"/>
    <mergeCell ref="C70:F70"/>
    <mergeCell ref="C2:E2"/>
    <mergeCell ref="C3:E3"/>
  </mergeCells>
  <pageMargins left="0.39370078740157483" right="0" top="0.19685039370078741" bottom="0.19685039370078741" header="0" footer="0"/>
  <pageSetup paperSize="9" scale="10" fitToHeight="0"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2dcc2096-03aa-4bd5-b14b-d60549af1dee">
      <UserInfo>
        <DisplayName>Anastasiia Sydorenko</DisplayName>
        <AccountId>580</AccountId>
        <AccountType/>
      </UserInfo>
      <UserInfo>
        <DisplayName>Ihor Romanchuk</DisplayName>
        <AccountId>44</AccountId>
        <AccountType/>
      </UserInfo>
      <UserInfo>
        <DisplayName>Oksana Polischuck</DisplayName>
        <AccountId>343</AccountId>
        <AccountType/>
      </UserInfo>
      <UserInfo>
        <DisplayName>Andriy Krepak</DisplayName>
        <AccountId>66</AccountId>
        <AccountType/>
      </UserInfo>
      <UserInfo>
        <DisplayName>Iryna Kuzmenko</DisplayName>
        <AccountId>209</AccountId>
        <AccountType/>
      </UserInfo>
      <UserInfo>
        <DisplayName>Irena Narbaieva</DisplayName>
        <AccountId>43</AccountId>
        <AccountType/>
      </UserInfo>
    </SharedWithUsers>
    <TaxCatchAll xmlns="2dcc2096-03aa-4bd5-b14b-d60549af1dee" xsi:nil="true"/>
    <lcf76f155ced4ddcb4097134ff3c332f xmlns="2eb68fb5-daa7-45ab-9cee-f9f5bd42df0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BF2C3619C45FB49A510036DBB005B4D" ma:contentTypeVersion="15" ma:contentTypeDescription="Create a new document." ma:contentTypeScope="" ma:versionID="83f6907512012057dbdd5a1622d1ff33">
  <xsd:schema xmlns:xsd="http://www.w3.org/2001/XMLSchema" xmlns:xs="http://www.w3.org/2001/XMLSchema" xmlns:p="http://schemas.microsoft.com/office/2006/metadata/properties" xmlns:ns2="2eb68fb5-daa7-45ab-9cee-f9f5bd42df0d" xmlns:ns3="2dcc2096-03aa-4bd5-b14b-d60549af1dee" targetNamespace="http://schemas.microsoft.com/office/2006/metadata/properties" ma:root="true" ma:fieldsID="4ae6b534b3f9b7217080c59a1e1b8c02" ns2:_="" ns3:_="">
    <xsd:import namespace="2eb68fb5-daa7-45ab-9cee-f9f5bd42df0d"/>
    <xsd:import namespace="2dcc2096-03aa-4bd5-b14b-d60549af1de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b68fb5-daa7-45ab-9cee-f9f5bd42df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851e875-a665-42c1-a59f-633611ec1f96"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cc2096-03aa-4bd5-b14b-d60549af1de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2e52d35a-9764-4b0f-a702-0cc26883c4c1}" ma:internalName="TaxCatchAll" ma:showField="CatchAllData" ma:web="2dcc2096-03aa-4bd5-b14b-d60549af1de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13CAFB-DAA3-480F-8E81-1D89143EEA0A}">
  <ds:schemaRefs>
    <ds:schemaRef ds:uri="http://schemas.microsoft.com/sharepoint/v3/contenttype/forms"/>
  </ds:schemaRefs>
</ds:datastoreItem>
</file>

<file path=customXml/itemProps2.xml><?xml version="1.0" encoding="utf-8"?>
<ds:datastoreItem xmlns:ds="http://schemas.openxmlformats.org/officeDocument/2006/customXml" ds:itemID="{CE42C94C-9235-4A9E-9284-2473BD2ADCAB}">
  <ds:schemaRefs>
    <ds:schemaRef ds:uri="http://schemas.microsoft.com/office/2006/metadata/properties"/>
    <ds:schemaRef ds:uri="http://purl.org/dc/dcmitype/"/>
    <ds:schemaRef ds:uri="http://purl.org/dc/elements/1.1/"/>
    <ds:schemaRef ds:uri="2dcc2096-03aa-4bd5-b14b-d60549af1dee"/>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2eb68fb5-daa7-45ab-9cee-f9f5bd42df0d"/>
    <ds:schemaRef ds:uri="http://www.w3.org/XML/1998/namespace"/>
  </ds:schemaRefs>
</ds:datastoreItem>
</file>

<file path=customXml/itemProps3.xml><?xml version="1.0" encoding="utf-8"?>
<ds:datastoreItem xmlns:ds="http://schemas.openxmlformats.org/officeDocument/2006/customXml" ds:itemID="{AFB91689-3968-4916-94A8-4259B00A91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b68fb5-daa7-45ab-9cee-f9f5bd42df0d"/>
    <ds:schemaRef ds:uri="2dcc2096-03aa-4bd5-b14b-d60549af1d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Annex C</vt:lpstr>
      <vt:lpstr>Lot 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Anastasiia Sydorenko</dc:creator>
  <cp:keywords/>
  <dc:description/>
  <cp:lastModifiedBy>Василий Чеботок</cp:lastModifiedBy>
  <cp:revision/>
  <dcterms:created xsi:type="dcterms:W3CDTF">2024-01-11T14:01:27Z</dcterms:created>
  <dcterms:modified xsi:type="dcterms:W3CDTF">2025-11-20T11:35:30Z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0x0101005BF2C3619C45FB49A510036DBB005B4D</vt:lpwstr>
  </property>
  <property fmtid="{D5CDD505-2E9C-101B-9397-08002B2CF9AE}" pid="3" name="MediaServiceImageTags">
    <vt:lpwstr/>
  </property>
</Properties>
</file>