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e31ecc32dace02/АВТО-БАТ/Текущие тендеры/Барабой фонд Відродження Одеси/ФЗП Барабой/"/>
    </mc:Choice>
  </mc:AlternateContent>
  <xr:revisionPtr revIDLastSave="3600" documentId="13_ncr:1_{1B8942D1-F264-40DB-94CE-839A2D730D2A}" xr6:coauthVersionLast="47" xr6:coauthVersionMax="47" xr10:uidLastSave="{049A6AC6-DEC8-4D53-95F8-7A9D638FA34D}"/>
  <bookViews>
    <workbookView xWindow="-108" yWindow="-108" windowWidth="23256" windowHeight="12456" tabRatio="847" xr2:uid="{00000000-000D-0000-FFFF-FFFF00000000}"/>
  </bookViews>
  <sheets>
    <sheet name="PRO-06" sheetId="2" r:id="rId1"/>
  </sheets>
  <definedNames>
    <definedName name="_xlnm._FilterDatabase" localSheetId="0" hidden="1">'PRO-06'!$A$4:$G$66</definedName>
    <definedName name="_xlnm.Print_Area" localSheetId="0">'PRO-06'!$A$1:$G$66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4" i="2" l="1"/>
  <c r="G64" i="2" s="1"/>
</calcChain>
</file>

<file path=xl/sharedStrings.xml><?xml version="1.0" encoding="utf-8"?>
<sst xmlns="http://schemas.openxmlformats.org/spreadsheetml/2006/main" count="130" uniqueCount="72">
  <si>
    <t>Одиниця виміру</t>
  </si>
  <si>
    <t xml:space="preserve"> Кількість</t>
  </si>
  <si>
    <t xml:space="preserve">  Ціна за одиницю, грн.</t>
  </si>
  <si>
    <t>Загальна вартість, грн.</t>
  </si>
  <si>
    <t>м2</t>
  </si>
  <si>
    <t>м.п.</t>
  </si>
  <si>
    <t>шт</t>
  </si>
  <si>
    <t>тн</t>
  </si>
  <si>
    <t>№ шифра проекта</t>
  </si>
  <si>
    <t>№ п/п</t>
  </si>
  <si>
    <t>Адреса розташування об’єкта: Одеська область, Одеський район, с. Барабой</t>
  </si>
  <si>
    <t>ЗАГАЛОМ РОБОТИ, грн.:</t>
  </si>
  <si>
    <t>Тип робіт</t>
  </si>
  <si>
    <t>Обсяг робіт та рекомендовані розцінки за роботи</t>
  </si>
  <si>
    <t>Демонтаж дверей з дверними полотнами</t>
  </si>
  <si>
    <t>Демонтаж вікон зі склінням (2х2м)</t>
  </si>
  <si>
    <t>Встановлення дверей МДФ в комплекті з замком, петлями, фурнітурою</t>
  </si>
  <si>
    <t>Встановлення металлоплатикового вікна 1000х750мм</t>
  </si>
  <si>
    <t>Штукатурка віконних та дверних укосів</t>
  </si>
  <si>
    <t>Фарбування укосів водоемульсійною фарбою</t>
  </si>
  <si>
    <t>Шпаклівка укосів</t>
  </si>
  <si>
    <t>Встановлення алюмінієвих планок на підлоги</t>
  </si>
  <si>
    <t>Розбирання цементних плінтусів</t>
  </si>
  <si>
    <t>Розбирання покриттів підлог з керамічних плиток</t>
  </si>
  <si>
    <t>Розбирання цементних покриттів підлог</t>
  </si>
  <si>
    <t>Улаштування цментною стяжки товщиною 50 мм с армуванням сіткою</t>
  </si>
  <si>
    <t>Укладання керамічною плитки на підлогу</t>
  </si>
  <si>
    <t>Улаштування плінтусів цементних</t>
  </si>
  <si>
    <t>Забивання вибоїв у цементних підлогах</t>
  </si>
  <si>
    <t>Фарбування раніше пофарбованних підлог з підготовкою та розчишенням</t>
  </si>
  <si>
    <t>Демонтаж пластикової підвісної стелі</t>
  </si>
  <si>
    <t>Відбивання штукатурки зі стін та стель</t>
  </si>
  <si>
    <t>Забивання борозен в бетонних стелях</t>
  </si>
  <si>
    <t>Нанесення анисептика на стелю</t>
  </si>
  <si>
    <t>Влаштування підвісної стелі типу Армстронг каркас+плити</t>
  </si>
  <si>
    <t>Очишення стель від старої фарби</t>
  </si>
  <si>
    <t>Фарбування стель водоемульсійною фарбою</t>
  </si>
  <si>
    <t>Демонтаж вентиляційних грат</t>
  </si>
  <si>
    <t>Розбирання облицювання стін з керамічних плиток</t>
  </si>
  <si>
    <t>Очишення стін від старої фарби</t>
  </si>
  <si>
    <t>Нанесення анисептика на стіни</t>
  </si>
  <si>
    <t>Просте штукатурення поверхонь стін цементним розчином</t>
  </si>
  <si>
    <t>Облицювання поверхонь стін керамічними плитками</t>
  </si>
  <si>
    <t>Шпаклювання стель під фарбування</t>
  </si>
  <si>
    <t>Шпаклювання стін під фарбування</t>
  </si>
  <si>
    <t>Фарбування стін водоемульсійною фарбою</t>
  </si>
  <si>
    <t>Демонтаж увмивальників</t>
  </si>
  <si>
    <t>Демонтаж змішувачів</t>
  </si>
  <si>
    <t>Демонтаж труб поліпропиленових ф25мм</t>
  </si>
  <si>
    <t>Демонтаж трапів</t>
  </si>
  <si>
    <t>Монтаж сантехнічних перергородок в санвузлах</t>
  </si>
  <si>
    <t>Встановлення душового змішувача</t>
  </si>
  <si>
    <t>Встановлення трапів підлогових</t>
  </si>
  <si>
    <t>Встановлення унітазів</t>
  </si>
  <si>
    <t>Встановлення умивальниіків зі змішувачем</t>
  </si>
  <si>
    <t>Прокладання водопостачання з труб  поліпропіленових діаметром 20 мм</t>
  </si>
  <si>
    <t>Прокладання каналізації з поліетиленових труб діаметром 50 мм</t>
  </si>
  <si>
    <t>Демонтаж світильників</t>
  </si>
  <si>
    <t>Демонтаж елетропроводки та кабеля</t>
  </si>
  <si>
    <t>Демонтаж вимикачів, розеток</t>
  </si>
  <si>
    <t>Установлення вимикачів 2-х і 3-х полюсних на струм до 25 А</t>
  </si>
  <si>
    <t>Установлення розеток (врізних)</t>
  </si>
  <si>
    <t>Установлення вимикачів (врізних)</t>
  </si>
  <si>
    <t>Монтаж стельових світильників 600х600мм (в Армстронг)</t>
  </si>
  <si>
    <t>Монтаж настінних світильників</t>
  </si>
  <si>
    <t>Монтаж аваріного світильника ВИХІД</t>
  </si>
  <si>
    <t>Улаштування штроб під електропроводку</t>
  </si>
  <si>
    <t>Прокладання проводу в штробі</t>
  </si>
  <si>
    <t>Закладання штроб під електропроводку</t>
  </si>
  <si>
    <t xml:space="preserve">Прокладання проводу в гофрі </t>
  </si>
  <si>
    <t>Фарбування раніше пофарбованих радіаторів</t>
  </si>
  <si>
    <t>Очищення приміщень від смяття з навантаженням на машину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</si>
</sst>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0.0"/>
  </numFmts>
  <fonts count="16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 Cyr"/>
      <charset val="204"/>
    </font>
    <font>
      <sz val="9"/>
      <name val="Arial"/>
      <family val="2"/>
    </font>
    <font>
      <sz val="9"/>
      <name val="Calibri"/>
      <family val="2"/>
      <scheme val="minor"/>
    </font>
    <font>
      <b/>
      <sz val="12.5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 Cyr"/>
      <charset val="204"/>
    </font>
    <font>
      <b/>
      <sz val="14"/>
      <color theme="1"/>
      <name val="Arial"/>
      <family val="2"/>
      <charset val="204"/>
    </font>
    <font>
      <sz val="14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164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165" fontId="12" fillId="0" borderId="1" xfId="0" applyNumberFormat="1" applyFont="1" applyBorder="1" applyAlignment="1" applyProtection="1">
      <alignment horizontal="center" vertical="center" wrapText="1"/>
    </xf>
    <xf numFmtId="164" fontId="12" fillId="0" borderId="1" xfId="0" applyNumberFormat="1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right" vertical="center"/>
    </xf>
    <xf numFmtId="164" fontId="11" fillId="2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wrapText="1"/>
    </xf>
    <xf numFmtId="0" fontId="4" fillId="0" borderId="0" xfId="0" applyFont="1" applyProtection="1"/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top"/>
    </xf>
    <xf numFmtId="0" fontId="5" fillId="0" borderId="0" xfId="0" applyFont="1" applyProtection="1"/>
    <xf numFmtId="0" fontId="9" fillId="0" borderId="0" xfId="0" applyFont="1" applyProtection="1"/>
    <xf numFmtId="0" fontId="4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top" wrapText="1"/>
    </xf>
    <xf numFmtId="4" fontId="4" fillId="0" borderId="0" xfId="0" applyNumberFormat="1" applyFont="1" applyAlignment="1" applyProtection="1">
      <alignment vertical="top"/>
    </xf>
    <xf numFmtId="4" fontId="6" fillId="0" borderId="0" xfId="0" applyNumberFormat="1" applyFont="1" applyProtection="1"/>
  </cellXfs>
  <cellStyles count="5">
    <cellStyle name="Hyperlink" xfId="4" xr:uid="{00000000-0005-0000-0000-000000000000}"/>
    <cellStyle name="Normal 2" xfId="3" xr:uid="{00000000-0005-0000-0000-000001000000}"/>
    <cellStyle name="Normal 3" xfId="2" xr:uid="{00000000-0005-0000-0000-000002000000}"/>
    <cellStyle name="Normal 4" xfId="1" xr:uid="{00000000-0005-0000-0000-000003000000}"/>
    <cellStyle name="Обычный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M79"/>
  <sheetViews>
    <sheetView showGridLines="0" tabSelected="1" topLeftCell="B1" zoomScaleNormal="100" zoomScaleSheetLayoutView="130" workbookViewId="0">
      <selection activeCell="F18" sqref="F18"/>
    </sheetView>
  </sheetViews>
  <sheetFormatPr defaultColWidth="8.88671875" defaultRowHeight="11.4" x14ac:dyDescent="0.2"/>
  <cols>
    <col min="1" max="1" width="0.88671875" style="18" hidden="1" customWidth="1"/>
    <col min="2" max="2" width="8.21875" style="18" customWidth="1"/>
    <col min="3" max="3" width="65.6640625" style="19" customWidth="1"/>
    <col min="4" max="4" width="11.6640625" style="20" customWidth="1"/>
    <col min="5" max="5" width="11.109375" style="20" customWidth="1"/>
    <col min="6" max="6" width="14.44140625" style="15" customWidth="1"/>
    <col min="7" max="7" width="14" style="15" customWidth="1"/>
    <col min="8" max="8" width="12.88671875" style="13" customWidth="1"/>
    <col min="9" max="16384" width="8.88671875" style="13"/>
  </cols>
  <sheetData>
    <row r="1" spans="1:11" ht="17.399999999999999" x14ac:dyDescent="0.2">
      <c r="A1" s="2" t="s">
        <v>10</v>
      </c>
      <c r="B1" s="2"/>
      <c r="C1" s="2"/>
      <c r="D1" s="2"/>
      <c r="E1" s="2"/>
      <c r="F1" s="2"/>
      <c r="G1" s="2"/>
      <c r="H1" s="12"/>
      <c r="I1" s="12"/>
      <c r="J1" s="12"/>
      <c r="K1" s="12"/>
    </row>
    <row r="2" spans="1:11" ht="22.5" customHeight="1" thickBot="1" x14ac:dyDescent="0.25">
      <c r="A2" s="3" t="s">
        <v>13</v>
      </c>
      <c r="B2" s="3"/>
      <c r="C2" s="3"/>
      <c r="D2" s="3"/>
      <c r="E2" s="3"/>
      <c r="F2" s="3"/>
      <c r="G2" s="3"/>
      <c r="H2" s="14"/>
      <c r="I2" s="14"/>
      <c r="J2" s="14"/>
      <c r="K2" s="14"/>
    </row>
    <row r="3" spans="1:11" s="15" customFormat="1" ht="40.200000000000003" customHeight="1" thickBot="1" x14ac:dyDescent="0.3">
      <c r="A3" s="4" t="s">
        <v>8</v>
      </c>
      <c r="B3" s="4" t="s">
        <v>9</v>
      </c>
      <c r="C3" s="4" t="s">
        <v>12</v>
      </c>
      <c r="D3" s="4" t="s">
        <v>0</v>
      </c>
      <c r="E3" s="4" t="s">
        <v>1</v>
      </c>
      <c r="F3" s="4" t="s">
        <v>2</v>
      </c>
      <c r="G3" s="4" t="s">
        <v>3</v>
      </c>
    </row>
    <row r="4" spans="1:11" s="15" customFormat="1" ht="15" customHeight="1" thickBot="1" x14ac:dyDescent="0.3">
      <c r="A4" s="5">
        <v>1</v>
      </c>
      <c r="B4" s="5">
        <v>1</v>
      </c>
      <c r="C4" s="6" t="s">
        <v>14</v>
      </c>
      <c r="D4" s="7" t="s">
        <v>6</v>
      </c>
      <c r="E4" s="8">
        <v>5</v>
      </c>
      <c r="F4" s="1">
        <v>300</v>
      </c>
      <c r="G4" s="9">
        <f t="shared" ref="G4:G63" si="0">F4*E4</f>
        <v>1500</v>
      </c>
    </row>
    <row r="5" spans="1:11" s="15" customFormat="1" ht="15" customHeight="1" thickBot="1" x14ac:dyDescent="0.3">
      <c r="A5" s="5">
        <v>2</v>
      </c>
      <c r="B5" s="5">
        <v>2</v>
      </c>
      <c r="C5" s="6" t="s">
        <v>15</v>
      </c>
      <c r="D5" s="7" t="s">
        <v>6</v>
      </c>
      <c r="E5" s="8">
        <v>2</v>
      </c>
      <c r="F5" s="1">
        <v>300</v>
      </c>
      <c r="G5" s="9">
        <f t="shared" si="0"/>
        <v>600</v>
      </c>
    </row>
    <row r="6" spans="1:11" s="15" customFormat="1" ht="15" customHeight="1" thickBot="1" x14ac:dyDescent="0.3">
      <c r="A6" s="5">
        <v>3</v>
      </c>
      <c r="B6" s="5">
        <v>3</v>
      </c>
      <c r="C6" s="6" t="s">
        <v>16</v>
      </c>
      <c r="D6" s="7" t="s">
        <v>6</v>
      </c>
      <c r="E6" s="8">
        <v>4</v>
      </c>
      <c r="F6" s="1">
        <v>1000</v>
      </c>
      <c r="G6" s="9">
        <f t="shared" si="0"/>
        <v>4000</v>
      </c>
    </row>
    <row r="7" spans="1:11" s="15" customFormat="1" ht="15" customHeight="1" thickBot="1" x14ac:dyDescent="0.3">
      <c r="A7" s="5">
        <v>4</v>
      </c>
      <c r="B7" s="5">
        <v>4</v>
      </c>
      <c r="C7" s="6" t="s">
        <v>17</v>
      </c>
      <c r="D7" s="7" t="s">
        <v>6</v>
      </c>
      <c r="E7" s="8">
        <v>1</v>
      </c>
      <c r="F7" s="1">
        <v>400</v>
      </c>
      <c r="G7" s="9">
        <f t="shared" si="0"/>
        <v>400</v>
      </c>
    </row>
    <row r="8" spans="1:11" s="15" customFormat="1" ht="15" customHeight="1" thickBot="1" x14ac:dyDescent="0.3">
      <c r="A8" s="5">
        <v>5</v>
      </c>
      <c r="B8" s="5">
        <v>5</v>
      </c>
      <c r="C8" s="6" t="s">
        <v>18</v>
      </c>
      <c r="D8" s="7" t="s">
        <v>4</v>
      </c>
      <c r="E8" s="8">
        <v>9</v>
      </c>
      <c r="F8" s="1">
        <v>350</v>
      </c>
      <c r="G8" s="9">
        <f t="shared" si="0"/>
        <v>3150</v>
      </c>
    </row>
    <row r="9" spans="1:11" s="15" customFormat="1" ht="15" customHeight="1" thickBot="1" x14ac:dyDescent="0.3">
      <c r="A9" s="5">
        <v>6</v>
      </c>
      <c r="B9" s="5">
        <v>6</v>
      </c>
      <c r="C9" s="6" t="s">
        <v>20</v>
      </c>
      <c r="D9" s="7" t="s">
        <v>4</v>
      </c>
      <c r="E9" s="8">
        <v>9</v>
      </c>
      <c r="F9" s="1">
        <v>300</v>
      </c>
      <c r="G9" s="9">
        <f t="shared" si="0"/>
        <v>2700</v>
      </c>
    </row>
    <row r="10" spans="1:11" s="15" customFormat="1" ht="15" customHeight="1" thickBot="1" x14ac:dyDescent="0.3">
      <c r="A10" s="5">
        <v>7</v>
      </c>
      <c r="B10" s="5">
        <v>7</v>
      </c>
      <c r="C10" s="6" t="s">
        <v>19</v>
      </c>
      <c r="D10" s="7" t="s">
        <v>4</v>
      </c>
      <c r="E10" s="8">
        <v>9</v>
      </c>
      <c r="F10" s="1">
        <v>80</v>
      </c>
      <c r="G10" s="9">
        <f t="shared" si="0"/>
        <v>720</v>
      </c>
    </row>
    <row r="11" spans="1:11" s="15" customFormat="1" ht="15" customHeight="1" thickBot="1" x14ac:dyDescent="0.3">
      <c r="A11" s="5">
        <v>8</v>
      </c>
      <c r="B11" s="5">
        <v>8</v>
      </c>
      <c r="C11" s="6" t="s">
        <v>21</v>
      </c>
      <c r="D11" s="7" t="s">
        <v>5</v>
      </c>
      <c r="E11" s="8">
        <v>3.2</v>
      </c>
      <c r="F11" s="1">
        <v>75</v>
      </c>
      <c r="G11" s="9">
        <f t="shared" si="0"/>
        <v>240</v>
      </c>
    </row>
    <row r="12" spans="1:11" s="15" customFormat="1" ht="15" customHeight="1" thickBot="1" x14ac:dyDescent="0.3">
      <c r="A12" s="5">
        <v>9</v>
      </c>
      <c r="B12" s="5">
        <v>9</v>
      </c>
      <c r="C12" s="6" t="s">
        <v>22</v>
      </c>
      <c r="D12" s="7" t="s">
        <v>5</v>
      </c>
      <c r="E12" s="8">
        <v>19</v>
      </c>
      <c r="F12" s="1">
        <v>30</v>
      </c>
      <c r="G12" s="9">
        <f t="shared" si="0"/>
        <v>570</v>
      </c>
    </row>
    <row r="13" spans="1:11" s="15" customFormat="1" ht="15" customHeight="1" thickBot="1" x14ac:dyDescent="0.3">
      <c r="A13" s="5">
        <v>10</v>
      </c>
      <c r="B13" s="5">
        <v>10</v>
      </c>
      <c r="C13" s="6" t="s">
        <v>23</v>
      </c>
      <c r="D13" s="7" t="s">
        <v>4</v>
      </c>
      <c r="E13" s="8">
        <v>21</v>
      </c>
      <c r="F13" s="1">
        <v>100</v>
      </c>
      <c r="G13" s="9">
        <f t="shared" si="0"/>
        <v>2100</v>
      </c>
    </row>
    <row r="14" spans="1:11" s="15" customFormat="1" ht="15" customHeight="1" thickBot="1" x14ac:dyDescent="0.3">
      <c r="A14" s="5">
        <v>11</v>
      </c>
      <c r="B14" s="5">
        <v>11</v>
      </c>
      <c r="C14" s="6" t="s">
        <v>24</v>
      </c>
      <c r="D14" s="7" t="s">
        <v>4</v>
      </c>
      <c r="E14" s="8">
        <v>21</v>
      </c>
      <c r="F14" s="1">
        <v>75</v>
      </c>
      <c r="G14" s="9">
        <f t="shared" si="0"/>
        <v>1575</v>
      </c>
    </row>
    <row r="15" spans="1:11" s="15" customFormat="1" ht="15" customHeight="1" thickBot="1" x14ac:dyDescent="0.3">
      <c r="A15" s="5"/>
      <c r="B15" s="5">
        <v>12</v>
      </c>
      <c r="C15" s="6" t="s">
        <v>25</v>
      </c>
      <c r="D15" s="7" t="s">
        <v>4</v>
      </c>
      <c r="E15" s="8">
        <v>23</v>
      </c>
      <c r="F15" s="1">
        <v>200</v>
      </c>
      <c r="G15" s="9">
        <f t="shared" si="0"/>
        <v>4600</v>
      </c>
    </row>
    <row r="16" spans="1:11" s="15" customFormat="1" ht="15" customHeight="1" thickBot="1" x14ac:dyDescent="0.3">
      <c r="A16" s="5"/>
      <c r="B16" s="5">
        <v>13</v>
      </c>
      <c r="C16" s="6" t="s">
        <v>26</v>
      </c>
      <c r="D16" s="7" t="s">
        <v>4</v>
      </c>
      <c r="E16" s="8">
        <v>23</v>
      </c>
      <c r="F16" s="1">
        <v>375</v>
      </c>
      <c r="G16" s="9">
        <f t="shared" si="0"/>
        <v>8625</v>
      </c>
    </row>
    <row r="17" spans="1:7" s="15" customFormat="1" ht="15" customHeight="1" thickBot="1" x14ac:dyDescent="0.3">
      <c r="A17" s="5"/>
      <c r="B17" s="5">
        <v>14</v>
      </c>
      <c r="C17" s="6" t="s">
        <v>27</v>
      </c>
      <c r="D17" s="7" t="s">
        <v>5</v>
      </c>
      <c r="E17" s="8">
        <v>22</v>
      </c>
      <c r="F17" s="1">
        <v>80</v>
      </c>
      <c r="G17" s="9">
        <f t="shared" si="0"/>
        <v>1760</v>
      </c>
    </row>
    <row r="18" spans="1:7" s="15" customFormat="1" ht="15" customHeight="1" thickBot="1" x14ac:dyDescent="0.3">
      <c r="A18" s="5"/>
      <c r="B18" s="5">
        <v>15</v>
      </c>
      <c r="C18" s="6" t="s">
        <v>28</v>
      </c>
      <c r="D18" s="7" t="s">
        <v>6</v>
      </c>
      <c r="E18" s="8">
        <v>5</v>
      </c>
      <c r="F18" s="1">
        <v>100</v>
      </c>
      <c r="G18" s="9">
        <f t="shared" si="0"/>
        <v>500</v>
      </c>
    </row>
    <row r="19" spans="1:7" s="15" customFormat="1" ht="15" customHeight="1" thickBot="1" x14ac:dyDescent="0.3">
      <c r="A19" s="5"/>
      <c r="B19" s="5">
        <v>16</v>
      </c>
      <c r="C19" s="6" t="s">
        <v>29</v>
      </c>
      <c r="D19" s="7" t="s">
        <v>4</v>
      </c>
      <c r="E19" s="8">
        <v>38</v>
      </c>
      <c r="F19" s="1">
        <v>150</v>
      </c>
      <c r="G19" s="9">
        <f t="shared" si="0"/>
        <v>5700</v>
      </c>
    </row>
    <row r="20" spans="1:7" s="15" customFormat="1" ht="15" customHeight="1" thickBot="1" x14ac:dyDescent="0.3">
      <c r="A20" s="5"/>
      <c r="B20" s="5">
        <v>17</v>
      </c>
      <c r="C20" s="6" t="s">
        <v>30</v>
      </c>
      <c r="D20" s="7" t="s">
        <v>4</v>
      </c>
      <c r="E20" s="8">
        <v>35</v>
      </c>
      <c r="F20" s="1">
        <v>75</v>
      </c>
      <c r="G20" s="9">
        <f t="shared" si="0"/>
        <v>2625</v>
      </c>
    </row>
    <row r="21" spans="1:7" s="15" customFormat="1" ht="15" customHeight="1" thickBot="1" x14ac:dyDescent="0.3">
      <c r="A21" s="5"/>
      <c r="B21" s="5">
        <v>18</v>
      </c>
      <c r="C21" s="6" t="s">
        <v>31</v>
      </c>
      <c r="D21" s="7" t="s">
        <v>4</v>
      </c>
      <c r="E21" s="8">
        <v>9</v>
      </c>
      <c r="F21" s="1">
        <v>75</v>
      </c>
      <c r="G21" s="9">
        <f t="shared" si="0"/>
        <v>675</v>
      </c>
    </row>
    <row r="22" spans="1:7" s="15" customFormat="1" ht="15" customHeight="1" thickBot="1" x14ac:dyDescent="0.3">
      <c r="A22" s="5"/>
      <c r="B22" s="5">
        <v>19</v>
      </c>
      <c r="C22" s="6" t="s">
        <v>32</v>
      </c>
      <c r="D22" s="7" t="s">
        <v>5</v>
      </c>
      <c r="E22" s="8">
        <v>18</v>
      </c>
      <c r="F22" s="1">
        <v>100</v>
      </c>
      <c r="G22" s="9">
        <f t="shared" si="0"/>
        <v>1800</v>
      </c>
    </row>
    <row r="23" spans="1:7" s="15" customFormat="1" ht="15" customHeight="1" thickBot="1" x14ac:dyDescent="0.3">
      <c r="A23" s="5"/>
      <c r="B23" s="5">
        <v>20</v>
      </c>
      <c r="C23" s="6" t="s">
        <v>33</v>
      </c>
      <c r="D23" s="7" t="s">
        <v>4</v>
      </c>
      <c r="E23" s="8">
        <v>19</v>
      </c>
      <c r="F23" s="1">
        <v>40</v>
      </c>
      <c r="G23" s="9">
        <f t="shared" si="0"/>
        <v>760</v>
      </c>
    </row>
    <row r="24" spans="1:7" s="15" customFormat="1" ht="15" customHeight="1" thickBot="1" x14ac:dyDescent="0.3">
      <c r="A24" s="5"/>
      <c r="B24" s="5">
        <v>21</v>
      </c>
      <c r="C24" s="6" t="s">
        <v>34</v>
      </c>
      <c r="D24" s="7" t="s">
        <v>4</v>
      </c>
      <c r="E24" s="8">
        <v>19</v>
      </c>
      <c r="F24" s="1">
        <v>375</v>
      </c>
      <c r="G24" s="9">
        <f t="shared" si="0"/>
        <v>7125</v>
      </c>
    </row>
    <row r="25" spans="1:7" s="15" customFormat="1" ht="15" customHeight="1" thickBot="1" x14ac:dyDescent="0.3">
      <c r="A25" s="5"/>
      <c r="B25" s="5">
        <v>22</v>
      </c>
      <c r="C25" s="6" t="s">
        <v>35</v>
      </c>
      <c r="D25" s="7" t="s">
        <v>4</v>
      </c>
      <c r="E25" s="8">
        <v>38</v>
      </c>
      <c r="F25" s="1">
        <v>45</v>
      </c>
      <c r="G25" s="9">
        <f t="shared" si="0"/>
        <v>1710</v>
      </c>
    </row>
    <row r="26" spans="1:7" s="15" customFormat="1" ht="15" customHeight="1" thickBot="1" x14ac:dyDescent="0.3">
      <c r="A26" s="5"/>
      <c r="B26" s="5">
        <v>23</v>
      </c>
      <c r="C26" s="6" t="s">
        <v>33</v>
      </c>
      <c r="D26" s="7" t="s">
        <v>4</v>
      </c>
      <c r="E26" s="8">
        <v>38</v>
      </c>
      <c r="F26" s="1">
        <v>40</v>
      </c>
      <c r="G26" s="9">
        <f t="shared" si="0"/>
        <v>1520</v>
      </c>
    </row>
    <row r="27" spans="1:7" s="15" customFormat="1" ht="15" customHeight="1" thickBot="1" x14ac:dyDescent="0.3">
      <c r="A27" s="5"/>
      <c r="B27" s="5">
        <v>24</v>
      </c>
      <c r="C27" s="6" t="s">
        <v>43</v>
      </c>
      <c r="D27" s="7" t="s">
        <v>4</v>
      </c>
      <c r="E27" s="8">
        <v>38</v>
      </c>
      <c r="F27" s="1">
        <v>300</v>
      </c>
      <c r="G27" s="9">
        <f t="shared" si="0"/>
        <v>11400</v>
      </c>
    </row>
    <row r="28" spans="1:7" s="15" customFormat="1" ht="15" customHeight="1" thickBot="1" x14ac:dyDescent="0.3">
      <c r="A28" s="5"/>
      <c r="B28" s="5">
        <v>25</v>
      </c>
      <c r="C28" s="6" t="s">
        <v>36</v>
      </c>
      <c r="D28" s="7" t="s">
        <v>4</v>
      </c>
      <c r="E28" s="8">
        <v>38</v>
      </c>
      <c r="F28" s="1">
        <v>80</v>
      </c>
      <c r="G28" s="9">
        <f t="shared" si="0"/>
        <v>3040</v>
      </c>
    </row>
    <row r="29" spans="1:7" s="15" customFormat="1" ht="15" customHeight="1" thickBot="1" x14ac:dyDescent="0.3">
      <c r="A29" s="5"/>
      <c r="B29" s="5">
        <v>26</v>
      </c>
      <c r="C29" s="6" t="s">
        <v>37</v>
      </c>
      <c r="D29" s="7" t="s">
        <v>6</v>
      </c>
      <c r="E29" s="8">
        <v>3</v>
      </c>
      <c r="F29" s="1">
        <v>100</v>
      </c>
      <c r="G29" s="9">
        <f t="shared" si="0"/>
        <v>300</v>
      </c>
    </row>
    <row r="30" spans="1:7" s="15" customFormat="1" ht="15" customHeight="1" thickBot="1" x14ac:dyDescent="0.3">
      <c r="A30" s="5"/>
      <c r="B30" s="5">
        <v>27</v>
      </c>
      <c r="C30" s="6" t="s">
        <v>38</v>
      </c>
      <c r="D30" s="7" t="s">
        <v>4</v>
      </c>
      <c r="E30" s="8">
        <v>30</v>
      </c>
      <c r="F30" s="1">
        <v>100</v>
      </c>
      <c r="G30" s="9">
        <f t="shared" si="0"/>
        <v>3000</v>
      </c>
    </row>
    <row r="31" spans="1:7" s="15" customFormat="1" ht="15" customHeight="1" thickBot="1" x14ac:dyDescent="0.3">
      <c r="A31" s="5"/>
      <c r="B31" s="5">
        <v>28</v>
      </c>
      <c r="C31" s="6" t="s">
        <v>39</v>
      </c>
      <c r="D31" s="7" t="s">
        <v>4</v>
      </c>
      <c r="E31" s="8">
        <v>115</v>
      </c>
      <c r="F31" s="1">
        <v>35</v>
      </c>
      <c r="G31" s="9">
        <f t="shared" si="0"/>
        <v>4025</v>
      </c>
    </row>
    <row r="32" spans="1:7" s="15" customFormat="1" ht="15" customHeight="1" thickBot="1" x14ac:dyDescent="0.3">
      <c r="A32" s="5"/>
      <c r="B32" s="5">
        <v>29</v>
      </c>
      <c r="C32" s="6" t="s">
        <v>40</v>
      </c>
      <c r="D32" s="7" t="s">
        <v>4</v>
      </c>
      <c r="E32" s="8">
        <v>49</v>
      </c>
      <c r="F32" s="1">
        <v>40</v>
      </c>
      <c r="G32" s="9">
        <f t="shared" si="0"/>
        <v>1960</v>
      </c>
    </row>
    <row r="33" spans="1:7" s="15" customFormat="1" ht="15" customHeight="1" thickBot="1" x14ac:dyDescent="0.3">
      <c r="A33" s="5"/>
      <c r="B33" s="5">
        <v>30</v>
      </c>
      <c r="C33" s="6" t="s">
        <v>41</v>
      </c>
      <c r="D33" s="7" t="s">
        <v>4</v>
      </c>
      <c r="E33" s="8">
        <v>49</v>
      </c>
      <c r="F33" s="1">
        <v>200</v>
      </c>
      <c r="G33" s="9">
        <f t="shared" si="0"/>
        <v>9800</v>
      </c>
    </row>
    <row r="34" spans="1:7" s="15" customFormat="1" ht="15" customHeight="1" thickBot="1" x14ac:dyDescent="0.3">
      <c r="A34" s="5"/>
      <c r="B34" s="5">
        <v>31</v>
      </c>
      <c r="C34" s="6" t="s">
        <v>42</v>
      </c>
      <c r="D34" s="7" t="s">
        <v>4</v>
      </c>
      <c r="E34" s="8">
        <v>49</v>
      </c>
      <c r="F34" s="1">
        <v>450</v>
      </c>
      <c r="G34" s="9">
        <f t="shared" si="0"/>
        <v>22050</v>
      </c>
    </row>
    <row r="35" spans="1:7" s="15" customFormat="1" ht="15" customHeight="1" thickBot="1" x14ac:dyDescent="0.3">
      <c r="A35" s="5"/>
      <c r="B35" s="5">
        <v>32</v>
      </c>
      <c r="C35" s="6" t="s">
        <v>40</v>
      </c>
      <c r="D35" s="7" t="s">
        <v>4</v>
      </c>
      <c r="E35" s="8">
        <v>96</v>
      </c>
      <c r="F35" s="1">
        <v>40</v>
      </c>
      <c r="G35" s="9">
        <f t="shared" si="0"/>
        <v>3840</v>
      </c>
    </row>
    <row r="36" spans="1:7" s="15" customFormat="1" ht="15" customHeight="1" thickBot="1" x14ac:dyDescent="0.3">
      <c r="A36" s="5"/>
      <c r="B36" s="5">
        <v>33</v>
      </c>
      <c r="C36" s="6" t="s">
        <v>44</v>
      </c>
      <c r="D36" s="7" t="s">
        <v>4</v>
      </c>
      <c r="E36" s="8">
        <v>96</v>
      </c>
      <c r="F36" s="1">
        <v>250</v>
      </c>
      <c r="G36" s="9">
        <f t="shared" si="0"/>
        <v>24000</v>
      </c>
    </row>
    <row r="37" spans="1:7" s="15" customFormat="1" ht="15" customHeight="1" thickBot="1" x14ac:dyDescent="0.3">
      <c r="A37" s="5"/>
      <c r="B37" s="5">
        <v>34</v>
      </c>
      <c r="C37" s="6" t="s">
        <v>45</v>
      </c>
      <c r="D37" s="7" t="s">
        <v>4</v>
      </c>
      <c r="E37" s="8">
        <v>96</v>
      </c>
      <c r="F37" s="1">
        <v>70</v>
      </c>
      <c r="G37" s="9">
        <f t="shared" si="0"/>
        <v>6720</v>
      </c>
    </row>
    <row r="38" spans="1:7" s="15" customFormat="1" ht="15" customHeight="1" thickBot="1" x14ac:dyDescent="0.3">
      <c r="A38" s="5"/>
      <c r="B38" s="5">
        <v>35</v>
      </c>
      <c r="C38" s="6" t="s">
        <v>46</v>
      </c>
      <c r="D38" s="7" t="s">
        <v>6</v>
      </c>
      <c r="E38" s="8">
        <v>1</v>
      </c>
      <c r="F38" s="1">
        <v>150</v>
      </c>
      <c r="G38" s="9">
        <f t="shared" si="0"/>
        <v>150</v>
      </c>
    </row>
    <row r="39" spans="1:7" s="15" customFormat="1" ht="15" customHeight="1" thickBot="1" x14ac:dyDescent="0.3">
      <c r="A39" s="5"/>
      <c r="B39" s="5">
        <v>36</v>
      </c>
      <c r="C39" s="6" t="s">
        <v>47</v>
      </c>
      <c r="D39" s="7" t="s">
        <v>6</v>
      </c>
      <c r="E39" s="8">
        <v>6</v>
      </c>
      <c r="F39" s="1">
        <v>75</v>
      </c>
      <c r="G39" s="9">
        <f t="shared" si="0"/>
        <v>450</v>
      </c>
    </row>
    <row r="40" spans="1:7" s="15" customFormat="1" ht="15" customHeight="1" thickBot="1" x14ac:dyDescent="0.3">
      <c r="A40" s="5"/>
      <c r="B40" s="5">
        <v>37</v>
      </c>
      <c r="C40" s="6" t="s">
        <v>48</v>
      </c>
      <c r="D40" s="7" t="s">
        <v>5</v>
      </c>
      <c r="E40" s="8">
        <v>28</v>
      </c>
      <c r="F40" s="1">
        <v>35</v>
      </c>
      <c r="G40" s="9">
        <f t="shared" si="0"/>
        <v>980</v>
      </c>
    </row>
    <row r="41" spans="1:7" s="15" customFormat="1" ht="15" customHeight="1" thickBot="1" x14ac:dyDescent="0.3">
      <c r="A41" s="5"/>
      <c r="B41" s="5">
        <v>38</v>
      </c>
      <c r="C41" s="6" t="s">
        <v>49</v>
      </c>
      <c r="D41" s="7" t="s">
        <v>6</v>
      </c>
      <c r="E41" s="8">
        <v>4</v>
      </c>
      <c r="F41" s="1">
        <v>150</v>
      </c>
      <c r="G41" s="9">
        <f t="shared" si="0"/>
        <v>600</v>
      </c>
    </row>
    <row r="42" spans="1:7" s="15" customFormat="1" ht="15" customHeight="1" thickBot="1" x14ac:dyDescent="0.3">
      <c r="A42" s="5"/>
      <c r="B42" s="5">
        <v>39</v>
      </c>
      <c r="C42" s="6" t="s">
        <v>50</v>
      </c>
      <c r="D42" s="7" t="s">
        <v>4</v>
      </c>
      <c r="E42" s="8">
        <v>9.5</v>
      </c>
      <c r="F42" s="1">
        <v>350</v>
      </c>
      <c r="G42" s="9">
        <f t="shared" si="0"/>
        <v>3325</v>
      </c>
    </row>
    <row r="43" spans="1:7" s="15" customFormat="1" ht="15" customHeight="1" thickBot="1" x14ac:dyDescent="0.3">
      <c r="A43" s="5"/>
      <c r="B43" s="5">
        <v>40</v>
      </c>
      <c r="C43" s="6" t="s">
        <v>51</v>
      </c>
      <c r="D43" s="7" t="s">
        <v>6</v>
      </c>
      <c r="E43" s="8">
        <v>7</v>
      </c>
      <c r="F43" s="1">
        <v>300</v>
      </c>
      <c r="G43" s="9">
        <f t="shared" si="0"/>
        <v>2100</v>
      </c>
    </row>
    <row r="44" spans="1:7" s="15" customFormat="1" ht="15" customHeight="1" thickBot="1" x14ac:dyDescent="0.3">
      <c r="A44" s="5"/>
      <c r="B44" s="5">
        <v>41</v>
      </c>
      <c r="C44" s="6" t="s">
        <v>52</v>
      </c>
      <c r="D44" s="7" t="s">
        <v>6</v>
      </c>
      <c r="E44" s="8">
        <v>4</v>
      </c>
      <c r="F44" s="1">
        <v>300</v>
      </c>
      <c r="G44" s="9">
        <f t="shared" si="0"/>
        <v>1200</v>
      </c>
    </row>
    <row r="45" spans="1:7" s="15" customFormat="1" ht="15" customHeight="1" thickBot="1" x14ac:dyDescent="0.3">
      <c r="A45" s="5"/>
      <c r="B45" s="5">
        <v>42</v>
      </c>
      <c r="C45" s="6" t="s">
        <v>53</v>
      </c>
      <c r="D45" s="7" t="s">
        <v>6</v>
      </c>
      <c r="E45" s="8">
        <v>1</v>
      </c>
      <c r="F45" s="1">
        <v>800</v>
      </c>
      <c r="G45" s="9">
        <f t="shared" si="0"/>
        <v>800</v>
      </c>
    </row>
    <row r="46" spans="1:7" s="15" customFormat="1" ht="15" customHeight="1" thickBot="1" x14ac:dyDescent="0.3">
      <c r="A46" s="5"/>
      <c r="B46" s="5">
        <v>43</v>
      </c>
      <c r="C46" s="6" t="s">
        <v>54</v>
      </c>
      <c r="D46" s="7" t="s">
        <v>6</v>
      </c>
      <c r="E46" s="8">
        <v>1</v>
      </c>
      <c r="F46" s="1">
        <v>700</v>
      </c>
      <c r="G46" s="9">
        <f t="shared" si="0"/>
        <v>700</v>
      </c>
    </row>
    <row r="47" spans="1:7" s="15" customFormat="1" ht="15" customHeight="1" thickBot="1" x14ac:dyDescent="0.3">
      <c r="A47" s="5"/>
      <c r="B47" s="5">
        <v>44</v>
      </c>
      <c r="C47" s="6" t="s">
        <v>55</v>
      </c>
      <c r="D47" s="7" t="s">
        <v>5</v>
      </c>
      <c r="E47" s="8">
        <v>22</v>
      </c>
      <c r="F47" s="1">
        <v>85</v>
      </c>
      <c r="G47" s="9">
        <f t="shared" si="0"/>
        <v>1870</v>
      </c>
    </row>
    <row r="48" spans="1:7" s="15" customFormat="1" ht="15" customHeight="1" thickBot="1" x14ac:dyDescent="0.3">
      <c r="A48" s="5"/>
      <c r="B48" s="5">
        <v>45</v>
      </c>
      <c r="C48" s="6" t="s">
        <v>56</v>
      </c>
      <c r="D48" s="7" t="s">
        <v>5</v>
      </c>
      <c r="E48" s="8">
        <v>1</v>
      </c>
      <c r="F48" s="1">
        <v>300</v>
      </c>
      <c r="G48" s="9">
        <f t="shared" si="0"/>
        <v>300</v>
      </c>
    </row>
    <row r="49" spans="1:7" s="15" customFormat="1" ht="15" customHeight="1" thickBot="1" x14ac:dyDescent="0.3">
      <c r="A49" s="5"/>
      <c r="B49" s="5">
        <v>46</v>
      </c>
      <c r="C49" s="6" t="s">
        <v>57</v>
      </c>
      <c r="D49" s="7" t="s">
        <v>6</v>
      </c>
      <c r="E49" s="8">
        <v>5</v>
      </c>
      <c r="F49" s="1">
        <v>50</v>
      </c>
      <c r="G49" s="9">
        <f t="shared" si="0"/>
        <v>250</v>
      </c>
    </row>
    <row r="50" spans="1:7" s="15" customFormat="1" ht="15" customHeight="1" thickBot="1" x14ac:dyDescent="0.3">
      <c r="A50" s="5"/>
      <c r="B50" s="5">
        <v>47</v>
      </c>
      <c r="C50" s="6" t="s">
        <v>58</v>
      </c>
      <c r="D50" s="7" t="s">
        <v>5</v>
      </c>
      <c r="E50" s="8">
        <v>40</v>
      </c>
      <c r="F50" s="1">
        <v>10</v>
      </c>
      <c r="G50" s="9">
        <f t="shared" si="0"/>
        <v>400</v>
      </c>
    </row>
    <row r="51" spans="1:7" s="15" customFormat="1" ht="15" customHeight="1" thickBot="1" x14ac:dyDescent="0.3">
      <c r="A51" s="5"/>
      <c r="B51" s="5">
        <v>48</v>
      </c>
      <c r="C51" s="6" t="s">
        <v>59</v>
      </c>
      <c r="D51" s="7" t="s">
        <v>6</v>
      </c>
      <c r="E51" s="8">
        <v>4</v>
      </c>
      <c r="F51" s="1">
        <v>25</v>
      </c>
      <c r="G51" s="9">
        <f t="shared" si="0"/>
        <v>100</v>
      </c>
    </row>
    <row r="52" spans="1:7" s="15" customFormat="1" ht="15" customHeight="1" thickBot="1" x14ac:dyDescent="0.3">
      <c r="A52" s="5"/>
      <c r="B52" s="5">
        <v>49</v>
      </c>
      <c r="C52" s="6" t="s">
        <v>60</v>
      </c>
      <c r="D52" s="7" t="s">
        <v>6</v>
      </c>
      <c r="E52" s="8">
        <v>2</v>
      </c>
      <c r="F52" s="1">
        <v>250</v>
      </c>
      <c r="G52" s="9">
        <f t="shared" si="0"/>
        <v>500</v>
      </c>
    </row>
    <row r="53" spans="1:7" s="15" customFormat="1" ht="15" customHeight="1" thickBot="1" x14ac:dyDescent="0.3">
      <c r="A53" s="5"/>
      <c r="B53" s="5">
        <v>50</v>
      </c>
      <c r="C53" s="6" t="s">
        <v>61</v>
      </c>
      <c r="D53" s="7" t="s">
        <v>6</v>
      </c>
      <c r="E53" s="8">
        <v>5</v>
      </c>
      <c r="F53" s="1">
        <v>200</v>
      </c>
      <c r="G53" s="9">
        <f t="shared" si="0"/>
        <v>1000</v>
      </c>
    </row>
    <row r="54" spans="1:7" s="15" customFormat="1" ht="15" customHeight="1" thickBot="1" x14ac:dyDescent="0.3">
      <c r="A54" s="5"/>
      <c r="B54" s="5">
        <v>51</v>
      </c>
      <c r="C54" s="6" t="s">
        <v>62</v>
      </c>
      <c r="D54" s="7" t="s">
        <v>6</v>
      </c>
      <c r="E54" s="8">
        <v>5</v>
      </c>
      <c r="F54" s="1">
        <v>200</v>
      </c>
      <c r="G54" s="9">
        <f t="shared" si="0"/>
        <v>1000</v>
      </c>
    </row>
    <row r="55" spans="1:7" s="15" customFormat="1" ht="15" customHeight="1" thickBot="1" x14ac:dyDescent="0.3">
      <c r="A55" s="5"/>
      <c r="B55" s="5">
        <v>52</v>
      </c>
      <c r="C55" s="6" t="s">
        <v>63</v>
      </c>
      <c r="D55" s="7" t="s">
        <v>6</v>
      </c>
      <c r="E55" s="8">
        <v>2</v>
      </c>
      <c r="F55" s="1">
        <v>200</v>
      </c>
      <c r="G55" s="9">
        <f t="shared" si="0"/>
        <v>400</v>
      </c>
    </row>
    <row r="56" spans="1:7" s="15" customFormat="1" ht="15" customHeight="1" thickBot="1" x14ac:dyDescent="0.3">
      <c r="A56" s="5"/>
      <c r="B56" s="5">
        <v>53</v>
      </c>
      <c r="C56" s="6" t="s">
        <v>64</v>
      </c>
      <c r="D56" s="7" t="s">
        <v>6</v>
      </c>
      <c r="E56" s="8">
        <v>5</v>
      </c>
      <c r="F56" s="1">
        <v>200</v>
      </c>
      <c r="G56" s="9">
        <f t="shared" si="0"/>
        <v>1000</v>
      </c>
    </row>
    <row r="57" spans="1:7" s="15" customFormat="1" ht="15" customHeight="1" thickBot="1" x14ac:dyDescent="0.3">
      <c r="A57" s="5"/>
      <c r="B57" s="5">
        <v>54</v>
      </c>
      <c r="C57" s="6" t="s">
        <v>65</v>
      </c>
      <c r="D57" s="7" t="s">
        <v>6</v>
      </c>
      <c r="E57" s="8">
        <v>1</v>
      </c>
      <c r="F57" s="1">
        <v>200</v>
      </c>
      <c r="G57" s="9">
        <f t="shared" si="0"/>
        <v>200</v>
      </c>
    </row>
    <row r="58" spans="1:7" s="15" customFormat="1" ht="15" customHeight="1" thickBot="1" x14ac:dyDescent="0.3">
      <c r="A58" s="5"/>
      <c r="B58" s="5">
        <v>55</v>
      </c>
      <c r="C58" s="6" t="s">
        <v>66</v>
      </c>
      <c r="D58" s="7" t="s">
        <v>5</v>
      </c>
      <c r="E58" s="8">
        <v>47</v>
      </c>
      <c r="F58" s="1">
        <v>40</v>
      </c>
      <c r="G58" s="9">
        <f t="shared" si="0"/>
        <v>1880</v>
      </c>
    </row>
    <row r="59" spans="1:7" s="15" customFormat="1" ht="15" customHeight="1" thickBot="1" x14ac:dyDescent="0.3">
      <c r="A59" s="5"/>
      <c r="B59" s="5">
        <v>56</v>
      </c>
      <c r="C59" s="6" t="s">
        <v>67</v>
      </c>
      <c r="D59" s="7" t="s">
        <v>5</v>
      </c>
      <c r="E59" s="8">
        <v>47</v>
      </c>
      <c r="F59" s="1">
        <v>30</v>
      </c>
      <c r="G59" s="9">
        <f t="shared" si="0"/>
        <v>1410</v>
      </c>
    </row>
    <row r="60" spans="1:7" s="15" customFormat="1" ht="15" customHeight="1" thickBot="1" x14ac:dyDescent="0.3">
      <c r="A60" s="5"/>
      <c r="B60" s="5">
        <v>57</v>
      </c>
      <c r="C60" s="6" t="s">
        <v>68</v>
      </c>
      <c r="D60" s="7" t="s">
        <v>5</v>
      </c>
      <c r="E60" s="8">
        <v>47</v>
      </c>
      <c r="F60" s="1">
        <v>30</v>
      </c>
      <c r="G60" s="9">
        <f t="shared" si="0"/>
        <v>1410</v>
      </c>
    </row>
    <row r="61" spans="1:7" s="15" customFormat="1" ht="15" customHeight="1" thickBot="1" x14ac:dyDescent="0.3">
      <c r="A61" s="5"/>
      <c r="B61" s="5">
        <v>58</v>
      </c>
      <c r="C61" s="6" t="s">
        <v>69</v>
      </c>
      <c r="D61" s="7" t="s">
        <v>5</v>
      </c>
      <c r="E61" s="8">
        <v>18</v>
      </c>
      <c r="F61" s="1">
        <v>60</v>
      </c>
      <c r="G61" s="9">
        <f t="shared" si="0"/>
        <v>1080</v>
      </c>
    </row>
    <row r="62" spans="1:7" s="15" customFormat="1" ht="15" customHeight="1" thickBot="1" x14ac:dyDescent="0.3">
      <c r="A62" s="5"/>
      <c r="B62" s="5">
        <v>59</v>
      </c>
      <c r="C62" s="6" t="s">
        <v>70</v>
      </c>
      <c r="D62" s="7" t="s">
        <v>4</v>
      </c>
      <c r="E62" s="8">
        <v>5</v>
      </c>
      <c r="F62" s="1">
        <v>150</v>
      </c>
      <c r="G62" s="9">
        <f t="shared" si="0"/>
        <v>750</v>
      </c>
    </row>
    <row r="63" spans="1:7" s="15" customFormat="1" ht="15" customHeight="1" thickBot="1" x14ac:dyDescent="0.3">
      <c r="A63" s="5"/>
      <c r="B63" s="5">
        <v>60</v>
      </c>
      <c r="C63" s="6" t="s">
        <v>71</v>
      </c>
      <c r="D63" s="7" t="s">
        <v>7</v>
      </c>
      <c r="E63" s="8">
        <v>3</v>
      </c>
      <c r="F63" s="1">
        <v>1000</v>
      </c>
      <c r="G63" s="9">
        <f t="shared" si="0"/>
        <v>3000</v>
      </c>
    </row>
    <row r="64" spans="1:7" s="16" customFormat="1" ht="28.8" customHeight="1" thickBot="1" x14ac:dyDescent="0.3">
      <c r="A64" s="10" t="s">
        <v>11</v>
      </c>
      <c r="B64" s="10"/>
      <c r="C64" s="10"/>
      <c r="D64" s="10"/>
      <c r="E64" s="10"/>
      <c r="F64" s="10"/>
      <c r="G64" s="11">
        <f>SUM(G4:G63)</f>
        <v>171945</v>
      </c>
    </row>
    <row r="65" spans="1:13" s="16" customFormat="1" ht="123" customHeight="1" x14ac:dyDescent="0.3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1:13" s="16" customFormat="1" ht="136.80000000000001" customHeight="1" x14ac:dyDescent="0.3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70" spans="1:13" x14ac:dyDescent="0.2">
      <c r="G70" s="21"/>
    </row>
    <row r="72" spans="1:13" x14ac:dyDescent="0.2">
      <c r="G72" s="21"/>
    </row>
    <row r="74" spans="1:13" x14ac:dyDescent="0.2">
      <c r="G74" s="21"/>
    </row>
    <row r="77" spans="1:13" ht="16.2" x14ac:dyDescent="0.3">
      <c r="G77" s="22"/>
    </row>
    <row r="79" spans="1:13" ht="16.2" x14ac:dyDescent="0.3">
      <c r="G79" s="22"/>
    </row>
  </sheetData>
  <sheetProtection sheet="1" objects="1" scenarios="1" selectLockedCells="1"/>
  <protectedRanges>
    <protectedRange algorithmName="SHA-512" hashValue="EmpOk8E+G5dBfcN1m0+04IoUQuAC421mTuDFXqhJIxlpyXGAkK7rMwOoUEJe1pJO6BiX9j0Jua8ACljZo1zwRw==" saltValue="jM5tzjUpjC7lAB6ff7S3Gg==" spinCount="100000" sqref="F64:G64" name="Range1_7"/>
    <protectedRange algorithmName="SHA-512" hashValue="EmpOk8E+G5dBfcN1m0+04IoUQuAC421mTuDFXqhJIxlpyXGAkK7rMwOoUEJe1pJO6BiX9j0Jua8ACljZo1zwRw==" saltValue="jM5tzjUpjC7lAB6ff7S3Gg==" spinCount="100000" sqref="C3" name="Range1_2_1"/>
    <protectedRange algorithmName="SHA-512" hashValue="EmpOk8E+G5dBfcN1m0+04IoUQuAC421mTuDFXqhJIxlpyXGAkK7rMwOoUEJe1pJO6BiX9j0Jua8ACljZo1zwRw==" saltValue="jM5tzjUpjC7lAB6ff7S3Gg==" spinCount="100000" sqref="D3:G3" name="Range1_3_1"/>
    <protectedRange algorithmName="SHA-512" hashValue="EmpOk8E+G5dBfcN1m0+04IoUQuAC421mTuDFXqhJIxlpyXGAkK7rMwOoUEJe1pJO6BiX9j0Jua8ACljZo1zwRw==" saltValue="jM5tzjUpjC7lAB6ff7S3Gg==" spinCount="100000" sqref="A65:G65" name="Range1_10_1"/>
  </protectedRanges>
  <mergeCells count="3">
    <mergeCell ref="A1:G1"/>
    <mergeCell ref="A64:F64"/>
    <mergeCell ref="A2:G2"/>
  </mergeCells>
  <phoneticPr fontId="13" type="noConversion"/>
  <conditionalFormatting sqref="F4:F63">
    <cfRule type="containsBlanks" dxfId="0" priority="13">
      <formula>LEN(TRIM(F4))=0</formula>
    </cfRule>
  </conditionalFormatting>
  <pageMargins left="0.23622047244094491" right="0.23622047244094491" top="0.74803149606299213" bottom="0.74803149606299213" header="0.31496062992125984" footer="0.31496062992125984"/>
  <pageSetup paperSize="9" scale="70" firstPageNumber="0" fitToHeight="0" orientation="portrait" r:id="rId1"/>
  <headerFooter alignWithMargins="0">
    <oddFooter>&amp;C&amp;P / &amp;N</oddFooter>
  </headerFooter>
  <colBreaks count="1" manualBreakCount="1">
    <brk id="2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3e2d151-7ad1-499b-a017-5c6bc7f396a0">
      <UserInfo>
        <DisplayName>Anton ANTONIUK</DisplayName>
        <AccountId>7056</AccountId>
        <AccountType/>
      </UserInfo>
    </SharedWithUsers>
    <TaxCatchAll xmlns="f3e2d151-7ad1-499b-a017-5c6bc7f396a0" xsi:nil="true"/>
    <lcf76f155ced4ddcb4097134ff3c332f xmlns="33f72b4e-7925-4f04-9f8b-c09684040608">
      <Terms xmlns="http://schemas.microsoft.com/office/infopath/2007/PartnerControls"/>
    </lcf76f155ced4ddcb4097134ff3c332f>
    <LastModified xmlns="33f72b4e-7925-4f04-9f8b-c09684040608" xsi:nil="true"/>
    <_Flow_SignoffStatus xmlns="33f72b4e-7925-4f04-9f8b-c0968404060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A9255F4793F746968E9DEA72FE88F9" ma:contentTypeVersion="19" ma:contentTypeDescription="Create a new document." ma:contentTypeScope="" ma:versionID="8d10d4e73a8bff9eeaceefc08a5cf03d">
  <xsd:schema xmlns:xsd="http://www.w3.org/2001/XMLSchema" xmlns:xs="http://www.w3.org/2001/XMLSchema" xmlns:p="http://schemas.microsoft.com/office/2006/metadata/properties" xmlns:ns2="f3e2d151-7ad1-499b-a017-5c6bc7f396a0" xmlns:ns3="33f72b4e-7925-4f04-9f8b-c09684040608" targetNamespace="http://schemas.microsoft.com/office/2006/metadata/properties" ma:root="true" ma:fieldsID="cd8cf8181056b8c53b74077532706722" ns2:_="" ns3:_="">
    <xsd:import namespace="f3e2d151-7ad1-499b-a017-5c6bc7f396a0"/>
    <xsd:import namespace="33f72b4e-7925-4f04-9f8b-c096840406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LastModifi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2d151-7ad1-499b-a017-5c6bc7f396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c9dd7bd-ea50-4e51-81f4-901f8944a83c}" ma:internalName="TaxCatchAll" ma:showField="CatchAllData" ma:web="f3e2d151-7ad1-499b-a017-5c6bc7f396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72b4e-7925-4f04-9f8b-c096840406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d06f0b5-5743-41f2-90d3-b12c8ffc7f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LastModified" ma:index="26" nillable="true" ma:displayName="Last Modified" ma:format="DateOnly" ma:internalName="LastModifi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45A97E-A347-4FD3-B043-22B3725444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0D8E58-29CA-4A10-AB78-74CCA2AF698B}">
  <ds:schemaRefs>
    <ds:schemaRef ds:uri="http://schemas.microsoft.com/office/2006/metadata/properties"/>
    <ds:schemaRef ds:uri="http://schemas.microsoft.com/office/infopath/2007/PartnerControls"/>
    <ds:schemaRef ds:uri="f3e2d151-7ad1-499b-a017-5c6bc7f396a0"/>
    <ds:schemaRef ds:uri="33f72b4e-7925-4f04-9f8b-c09684040608"/>
  </ds:schemaRefs>
</ds:datastoreItem>
</file>

<file path=customXml/itemProps3.xml><?xml version="1.0" encoding="utf-8"?>
<ds:datastoreItem xmlns:ds="http://schemas.openxmlformats.org/officeDocument/2006/customXml" ds:itemID="{3F9DD63D-01C7-4983-9A35-8986CA73CD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e2d151-7ad1-499b-a017-5c6bc7f396a0"/>
    <ds:schemaRef ds:uri="33f72b4e-7925-4f04-9f8b-c096840406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PRO-06</vt:lpstr>
      <vt:lpstr>'PRO-06'!Область_печати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111</dc:creator>
  <cp:keywords/>
  <dc:description/>
  <cp:lastModifiedBy>Sergey Filippov</cp:lastModifiedBy>
  <cp:revision/>
  <cp:lastPrinted>2025-10-06T10:20:09Z</cp:lastPrinted>
  <dcterms:created xsi:type="dcterms:W3CDTF">2023-11-21T15:14:47Z</dcterms:created>
  <dcterms:modified xsi:type="dcterms:W3CDTF">2025-12-23T14:42:05Z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0x0101007DA9255F4793F746968E9DEA72FE88F9</vt:lpwstr>
  </property>
  <property fmtid="{D5CDD505-2E9C-101B-9397-08002B2CF9AE}" pid="3" name="MediaServiceImageTags">
    <vt:lpwstr/>
  </property>
</Properties>
</file>