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Hf  Днепр" sheetId="15" r:id="rId1"/>
  </sheets>
  <definedNames>
    <definedName name="_xlnm._FilterDatabase" localSheetId="0" hidden="1">'Hf  Днепр'!$A$2:$C$15</definedName>
    <definedName name="_xlnm.Print_Area" localSheetId="0">'Hf  Днепр'!$A$1:$C$15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<sst xmlns="http://schemas.openxmlformats.org/spreadsheetml/2006/main" count="43" uniqueCount="40">
  <si>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Кошторис на виконання робіт з улаштування монолітного з/б підсилення споруд з блоків ФБС</t>
  </si>
  <si>
    <t>№ п/п</t>
  </si>
  <si>
    <t>Найменування робіт та витрат</t>
  </si>
  <si>
    <t>Од. 
виміру</t>
  </si>
  <si>
    <t>Кіл-сть</t>
  </si>
  <si>
    <t>Ціна</t>
  </si>
  <si>
    <t>Вартість</t>
  </si>
  <si>
    <t>за адресою: м.Дніпро</t>
  </si>
  <si>
    <t>Споруда розмір 13,7х3,7х2,9h</t>
  </si>
  <si>
    <t>1</t>
  </si>
  <si>
    <t>Бетонування стін та плити товщиною 350мм, з виготовленням армокаркасу з кроком арм. 200х200х200мм, та монтаж/демонтаж опалубки (з однієї сторони), висотою 3,3м</t>
  </si>
  <si>
    <t>м3</t>
  </si>
  <si>
    <t>2</t>
  </si>
  <si>
    <t>Матеріали та механізми:</t>
  </si>
  <si>
    <t>3</t>
  </si>
  <si>
    <t>плівка</t>
  </si>
  <si>
    <t>м2</t>
  </si>
  <si>
    <t>4</t>
  </si>
  <si>
    <t>Арматура 20 А-500С</t>
  </si>
  <si>
    <t>т</t>
  </si>
  <si>
    <t>5</t>
  </si>
  <si>
    <t>Проволока ТО 1,2</t>
  </si>
  <si>
    <t>кг</t>
  </si>
  <si>
    <t>6</t>
  </si>
  <si>
    <t>Диск відризний ф230</t>
  </si>
  <si>
    <t>шт</t>
  </si>
  <si>
    <t>7</t>
  </si>
  <si>
    <t>Фіксатор КО1-конус</t>
  </si>
  <si>
    <t>8</t>
  </si>
  <si>
    <t>БСГ В40</t>
  </si>
  <si>
    <t>9</t>
  </si>
  <si>
    <t>Аренда опалубки</t>
  </si>
  <si>
    <t>доба</t>
  </si>
  <si>
    <t>10</t>
  </si>
  <si>
    <t>Бетононасос</t>
  </si>
  <si>
    <t>змін</t>
  </si>
  <si>
    <t>11</t>
  </si>
  <si>
    <t>Автокран</t>
  </si>
  <si>
    <t>Схема:</t>
  </si>
  <si>
    <t>фото: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</si>
</sst>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_р_._-;\-* #\ ##0.00_р_._-;_-* &quot;-&quot;??_р_._-;_-@_-"/>
    <numFmt numFmtId="177" formatCode="_-* #\ ##0.00&quot;р.&quot;_-;\-* #\ ##0.00&quot;р.&quot;_-;_-* &quot;-&quot;??&quot;р.&quot;_-;_-@_-"/>
    <numFmt numFmtId="178" formatCode="_-* #\ ##0_р_._-;\-* #\ ##0_р_._-;_-* &quot;-&quot;_р_._-;_-@_-"/>
    <numFmt numFmtId="179" formatCode="_-* #\ ##0&quot;р.&quot;_-;\-* #\ ##0&quot;р.&quot;_-;_-* &quot;-&quot;&quot;р.&quot;_-;_-@_-"/>
    <numFmt numFmtId="180" formatCode="#\ ##0.00"/>
    <numFmt numFmtId="181" formatCode="0.000_ "/>
    <numFmt numFmtId="182" formatCode="#\ ##0.00_ "/>
  </numFmts>
  <fonts count="27">
    <font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4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i/>
      <sz val="14"/>
      <color theme="1"/>
      <name val="Times New Roman"/>
      <charset val="204"/>
    </font>
    <font>
      <i/>
      <sz val="14"/>
      <color theme="1"/>
      <name val="Times New Roman"/>
      <charset val="204"/>
    </font>
    <font>
      <i/>
      <sz val="14"/>
      <name val="Times New Roman"/>
      <charset val="204"/>
    </font>
    <font>
      <u/>
      <sz val="11"/>
      <color theme="10"/>
      <name val="Calibri"/>
      <charset val="204"/>
      <scheme val="minor"/>
    </font>
    <font>
      <u/>
      <sz val="11"/>
      <color theme="1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8"/>
      <color theme="3"/>
      <name val="Calibri Light"/>
      <charset val="204"/>
      <scheme val="major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theme="0"/>
      <name val="Calibri"/>
      <charset val="204"/>
      <scheme val="minor"/>
    </font>
    <font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204"/>
      <scheme val="minor"/>
    </font>
    <font>
      <sz val="1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0" fillId="4" borderId="19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0" applyNumberFormat="0" applyFill="0" applyAlignment="0" applyProtection="0"/>
    <xf numFmtId="0" fontId="14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23" applyNumberFormat="0" applyAlignment="0" applyProtection="0"/>
    <xf numFmtId="0" fontId="17" fillId="6" borderId="24" applyNumberFormat="0" applyAlignment="0" applyProtection="0"/>
    <xf numFmtId="0" fontId="18" fillId="6" borderId="23" applyNumberFormat="0" applyAlignment="0" applyProtection="0"/>
    <xf numFmtId="0" fontId="19" fillId="7" borderId="25" applyNumberFormat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0" fillId="3" borderId="0" applyNumberFormat="0" applyBorder="0" applyAlignment="0" applyProtection="0"/>
    <xf numFmtId="0" fontId="0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0" borderId="0"/>
  </cellStyleXfs>
  <cellXfs count="41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80" fontId="6" fillId="0" borderId="11" xfId="0" applyNumberFormat="1" applyFont="1" applyFill="1" applyBorder="1" applyAlignment="1">
      <alignment horizontal="right" vertical="center" wrapText="1"/>
    </xf>
    <xf numFmtId="180" fontId="6" fillId="0" borderId="11" xfId="0" applyNumberFormat="1" applyFont="1" applyFill="1" applyBorder="1" applyAlignment="1">
      <alignment horizontal="center" vertical="center" wrapText="1"/>
    </xf>
    <xf numFmtId="181" fontId="6" fillId="0" borderId="11" xfId="0" applyNumberFormat="1" applyFont="1" applyFill="1" applyBorder="1" applyAlignment="1">
      <alignment horizontal="center" vertical="center" wrapText="1"/>
    </xf>
    <xf numFmtId="180" fontId="7" fillId="0" borderId="11" xfId="0" applyNumberFormat="1" applyFont="1" applyFill="1" applyBorder="1" applyAlignment="1">
      <alignment horizontal="center" vertical="center" wrapText="1"/>
    </xf>
    <xf numFmtId="182" fontId="6" fillId="0" borderId="12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180" fontId="6" fillId="0" borderId="17" xfId="0" applyNumberFormat="1" applyFont="1" applyFill="1" applyBorder="1" applyAlignment="1">
      <alignment horizontal="right" vertical="center" wrapText="1"/>
    </xf>
    <xf numFmtId="180" fontId="6" fillId="0" borderId="17" xfId="0" applyNumberFormat="1" applyFont="1" applyFill="1" applyBorder="1" applyAlignment="1">
      <alignment horizontal="center" vertical="center" wrapText="1"/>
    </xf>
    <xf numFmtId="181" fontId="6" fillId="0" borderId="17" xfId="0" applyNumberFormat="1" applyFont="1" applyFill="1" applyBorder="1" applyAlignment="1">
      <alignment horizontal="center" vertical="center" wrapText="1"/>
    </xf>
    <xf numFmtId="180" fontId="7" fillId="0" borderId="17" xfId="0" applyNumberFormat="1" applyFont="1" applyFill="1" applyBorder="1" applyAlignment="1">
      <alignment horizontal="center" vertical="center" wrapText="1"/>
    </xf>
    <xf numFmtId="182" fontId="6" fillId="0" borderId="18" xfId="0" applyNumberFormat="1" applyFont="1" applyFill="1" applyBorder="1" applyAlignment="1">
      <alignment horizontal="center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3" xfId="49"/>
  </cellStyles>
  <tableStyles count="0" defaultTableStyle="TableStyleMedium2" defaultPivotStyle="PivotStyleLight16"/>
  <colors>
    <mruColors>
      <color rgb="00E2EFDA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4</xdr:col>
      <xdr:colOff>617220</xdr:colOff>
      <xdr:row>44</xdr:row>
      <xdr:rowOff>19050</xdr:rowOff>
    </xdr:to>
    <xdr:pic>
      <xdr:nvPicPr>
        <xdr:cNvPr id="52268" name="Изображение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850" y="6301740"/>
          <a:ext cx="6191250" cy="440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6</xdr:col>
      <xdr:colOff>156210</xdr:colOff>
      <xdr:row>78</xdr:row>
      <xdr:rowOff>161925</xdr:rowOff>
    </xdr:to>
    <xdr:pic>
      <xdr:nvPicPr>
        <xdr:cNvPr id="52269" name="Изображение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0850" y="11788140"/>
          <a:ext cx="7992745" cy="5282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zoomScale="80" zoomScaleNormal="80" zoomScaleSheetLayoutView="80" workbookViewId="0">
      <selection activeCell="B2" sqref="B2"/>
    </sheetView>
  </sheetViews>
  <sheetFormatPr defaultColWidth="8.85185185185185" defaultRowHeight="14.4" outlineLevelCol="5"/>
  <cols>
    <col min="1" max="1" width="6.57407407407407" style="1" customWidth="1"/>
    <col min="2" max="2" width="54.5740740740741" style="2" customWidth="1"/>
    <col min="3" max="3" width="13.8518518518519" style="2" customWidth="1"/>
    <col min="4" max="5" width="12.8518518518519" style="2"/>
    <col min="6" max="6" width="20.1388888888889" style="2" customWidth="1"/>
    <col min="7" max="7" width="8.85185185185185" style="2"/>
    <col min="8" max="8" width="11.8518518518519" style="2" customWidth="1"/>
    <col min="9" max="16384" width="8.85185185185185" style="2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ht="29.1" customHeight="1" spans="1:6">
      <c r="A3" s="8"/>
      <c r="B3" s="9" t="s">
        <v>7</v>
      </c>
      <c r="C3" s="10"/>
      <c r="D3" s="10"/>
      <c r="E3" s="11"/>
      <c r="F3" s="12"/>
    </row>
    <row r="4" ht="26.1" customHeight="1" spans="1:6">
      <c r="A4" s="13"/>
      <c r="B4" s="14" t="s">
        <v>8</v>
      </c>
      <c r="C4" s="14"/>
      <c r="D4" s="14"/>
      <c r="E4" s="14"/>
      <c r="F4" s="15"/>
    </row>
    <row r="5" ht="86.1" customHeight="1" spans="1:6">
      <c r="A5" s="16" t="s">
        <v>9</v>
      </c>
      <c r="B5" s="17" t="s">
        <v>10</v>
      </c>
      <c r="C5" s="18" t="s">
        <v>11</v>
      </c>
      <c r="D5" s="18">
        <f>37.46+21.18</f>
        <v>58.64</v>
      </c>
      <c r="E5" s="19">
        <v>4500</v>
      </c>
      <c r="F5" s="20">
        <f>D5*E5</f>
        <v>263880</v>
      </c>
    </row>
    <row r="6" customFormat="1" ht="24" customHeight="1" spans="1:6">
      <c r="A6" s="21" t="s">
        <v>12</v>
      </c>
      <c r="B6" s="22" t="s">
        <v>13</v>
      </c>
      <c r="C6" s="23"/>
      <c r="D6" s="23"/>
      <c r="E6" s="24"/>
      <c r="F6" s="25"/>
    </row>
    <row r="7" ht="20.1" customHeight="1" spans="1:6">
      <c r="A7" s="16" t="s">
        <v>14</v>
      </c>
      <c r="B7" s="26" t="s">
        <v>15</v>
      </c>
      <c r="C7" s="18" t="s">
        <v>16</v>
      </c>
      <c r="D7" s="27">
        <v>80</v>
      </c>
      <c r="E7" s="28"/>
      <c r="F7" s="29"/>
    </row>
    <row r="8" ht="20.1" customHeight="1" spans="1:6">
      <c r="A8" s="21" t="s">
        <v>17</v>
      </c>
      <c r="B8" s="30" t="s">
        <v>18</v>
      </c>
      <c r="C8" s="31" t="s">
        <v>19</v>
      </c>
      <c r="D8" s="32">
        <v>11.73</v>
      </c>
      <c r="E8" s="28"/>
      <c r="F8" s="29"/>
    </row>
    <row r="9" ht="20.1" customHeight="1" spans="1:6">
      <c r="A9" s="16" t="s">
        <v>20</v>
      </c>
      <c r="B9" s="30" t="s">
        <v>21</v>
      </c>
      <c r="C9" s="31" t="s">
        <v>22</v>
      </c>
      <c r="D9" s="31">
        <v>50</v>
      </c>
      <c r="E9" s="33"/>
      <c r="F9" s="29"/>
    </row>
    <row r="10" ht="20.1" customHeight="1" spans="1:6">
      <c r="A10" s="16" t="s">
        <v>23</v>
      </c>
      <c r="B10" s="30" t="s">
        <v>24</v>
      </c>
      <c r="C10" s="31" t="s">
        <v>25</v>
      </c>
      <c r="D10" s="31">
        <v>20</v>
      </c>
      <c r="E10" s="28"/>
      <c r="F10" s="29"/>
    </row>
    <row r="11" ht="20.1" customHeight="1" spans="1:6">
      <c r="A11" s="21" t="s">
        <v>26</v>
      </c>
      <c r="B11" s="30" t="s">
        <v>27</v>
      </c>
      <c r="C11" s="31" t="s">
        <v>25</v>
      </c>
      <c r="D11" s="31">
        <v>450</v>
      </c>
      <c r="E11" s="28"/>
      <c r="F11" s="29"/>
    </row>
    <row r="12" ht="20.1" customHeight="1" spans="1:6">
      <c r="A12" s="16" t="s">
        <v>28</v>
      </c>
      <c r="B12" s="30" t="s">
        <v>29</v>
      </c>
      <c r="C12" s="31" t="s">
        <v>11</v>
      </c>
      <c r="D12" s="31">
        <v>59</v>
      </c>
      <c r="E12" s="33"/>
      <c r="F12" s="34"/>
    </row>
    <row r="13" ht="20.1" customHeight="1" spans="1:6">
      <c r="A13" s="16" t="s">
        <v>30</v>
      </c>
      <c r="B13" s="30" t="s">
        <v>31</v>
      </c>
      <c r="C13" s="31" t="s">
        <v>32</v>
      </c>
      <c r="D13" s="31">
        <v>15</v>
      </c>
      <c r="E13" s="33"/>
      <c r="F13" s="34"/>
    </row>
    <row r="14" ht="20.1" customHeight="1" spans="1:6">
      <c r="A14" s="21" t="s">
        <v>33</v>
      </c>
      <c r="B14" s="30" t="s">
        <v>34</v>
      </c>
      <c r="C14" s="31" t="s">
        <v>35</v>
      </c>
      <c r="D14" s="31">
        <v>2</v>
      </c>
      <c r="E14" s="33"/>
      <c r="F14" s="34"/>
    </row>
    <row r="15" ht="20.1" customHeight="1" spans="1:6">
      <c r="A15" s="35" t="s">
        <v>36</v>
      </c>
      <c r="B15" s="36" t="s">
        <v>37</v>
      </c>
      <c r="C15" s="37" t="s">
        <v>35</v>
      </c>
      <c r="D15" s="38">
        <v>2</v>
      </c>
      <c r="E15" s="39"/>
      <c r="F15" s="40"/>
    </row>
    <row r="19" spans="2:2">
      <c r="B19" s="2" t="s">
        <v>38</v>
      </c>
    </row>
    <row r="49" spans="2:2">
      <c r="B49" s="2" t="s">
        <v>39</v>
      </c>
    </row>
  </sheetData>
  <autoFilter xmlns:etc="http://www.wps.cn/officeDocument/2017/etCustomData" ref="A2:C15" etc:filterBottomFollowUsedRange="0">
    <extLst/>
  </autoFilter>
  <mergeCells count="1">
    <mergeCell ref="A1:F1"/>
  </mergeCells>
  <pageMargins left="0.236111111111111" right="0.393055555555556" top="0.511805555555556" bottom="0.590277777777778" header="0.354166666666667" footer="0.5"/>
  <pageSetup paperSize="9" scale="71" fitToHeight="0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Hf  Днепр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User</cp:lastModifiedBy>
  <dcterms:created xsi:type="dcterms:W3CDTF">2016-08-11T12:37:00Z</dcterms:created>
  <cp:lastPrinted>2024-02-16T09:43:00Z</cp:lastPrinted>
  <dcterms:modified xsi:type="dcterms:W3CDTF">2026-02-23T12:04:50Z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C3148EE15E4C4D7B8AE24DC6A8FBF9C6_13</vt:lpwstr>
  </property>
  <property fmtid="{D5CDD505-2E9C-101B-9397-08002B2CF9AE}" pid="3" name="KSOProductBuildVer">
    <vt:lpwstr>1049-12.2.0.23196</vt:lpwstr>
  </property>
</Properties>
</file>