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195" windowHeight="11835"/>
  </bookViews>
  <sheets>
    <sheet name="Розрахунок обсягів" sheetId="1" r:id="rId1"/>
  </sheets>
  <calcPr calcId="125725" refMode="R1C1"/>
</workbook>
</file>

<file path=xl/calcChain.xml><?xml version="1.0" encoding="utf-8"?>
<calcChain xmlns="http://schemas.openxmlformats.org/spreadsheetml/2006/main">
  <c r="D9" i="1"/>
  <c r="D6" l="1"/>
  <c r="D5"/>
  <c r="E6" l="1"/>
  <c r="E5"/>
  <c r="E8"/>
  <c r="E7"/>
  <c r="E4"/>
</calcChain>
</file>

<file path=xl/sharedStrings.xml><?xml version="1.0" encoding="utf-8"?>
<sst xmlns="http://schemas.openxmlformats.org/spreadsheetml/2006/main" count="24" uniqueCount="20">
  <si>
    <t>№</t>
  </si>
  <si>
    <t>Од. вим.</t>
  </si>
  <si>
    <t>Тип І. Покриття з асфальтобетону</t>
  </si>
  <si>
    <t>м2</t>
  </si>
  <si>
    <t>Загалом</t>
  </si>
  <si>
    <t>Геотекстиль 200 г/м2</t>
  </si>
  <si>
    <t>Найменування робіт</t>
  </si>
  <si>
    <t>Щебінь 40-70 (0,18м.)</t>
  </si>
  <si>
    <t>м3</t>
  </si>
  <si>
    <t>на 1 м2</t>
  </si>
  <si>
    <t>Щебінь 20-40 (0,1м.)</t>
  </si>
  <si>
    <t>Розлив бітумної емульсії (0,8 л/м2)</t>
  </si>
  <si>
    <t>л</t>
  </si>
  <si>
    <t>Асфальтобетон крупнозернистий тип Б марки ІІ (0,1м)</t>
  </si>
  <si>
    <t>Робота</t>
  </si>
  <si>
    <t>БР 100.30.15</t>
  </si>
  <si>
    <t>м</t>
  </si>
  <si>
    <t>Бордюри</t>
  </si>
  <si>
    <t>Термін виконання робіт</t>
  </si>
  <si>
    <t>дн.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</si>
</sst>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19" sqref="B19"/>
    </sheetView>
  </sheetViews>
  <sheetFormatPr defaultRowHeight="15"/>
  <cols>
    <col min="1" max="1" width="3.85546875" style="1" customWidth="1"/>
    <col min="2" max="2" width="52" style="1" customWidth="1"/>
    <col min="3" max="3" width="6.85546875" style="1" customWidth="1"/>
    <col min="4" max="4" width="6.7109375" style="1" customWidth="1"/>
    <col min="5" max="5" width="9.85546875" style="1" customWidth="1"/>
  </cols>
  <sheetData>
    <row r="1" spans="1:6" ht="15" customHeight="1">
      <c r="A1" s="15" t="s">
        <v>0</v>
      </c>
      <c r="B1" s="16" t="s">
        <v>6</v>
      </c>
      <c r="C1" s="17" t="s">
        <v>14</v>
      </c>
      <c r="D1" s="18"/>
      <c r="E1" s="19"/>
    </row>
    <row r="2" spans="1:6" ht="31.5">
      <c r="A2" s="15"/>
      <c r="B2" s="16"/>
      <c r="C2" s="8" t="s">
        <v>1</v>
      </c>
      <c r="D2" s="2" t="s">
        <v>9</v>
      </c>
      <c r="E2" s="2" t="s">
        <v>4</v>
      </c>
    </row>
    <row r="3" spans="1:6" s="4" customFormat="1" ht="33.75" customHeight="1">
      <c r="A3" s="13" t="s">
        <v>2</v>
      </c>
      <c r="B3" s="14"/>
      <c r="C3" s="7" t="s">
        <v>3</v>
      </c>
      <c r="D3" s="21">
        <v>1646</v>
      </c>
      <c r="E3" s="22"/>
    </row>
    <row r="4" spans="1:6">
      <c r="A4" s="9">
        <v>1</v>
      </c>
      <c r="B4" s="3" t="s">
        <v>5</v>
      </c>
      <c r="C4" s="5" t="s">
        <v>3</v>
      </c>
      <c r="D4" s="5">
        <v>1</v>
      </c>
      <c r="E4" s="6">
        <f>D3*D4</f>
        <v>1646</v>
      </c>
    </row>
    <row r="5" spans="1:6">
      <c r="A5" s="11">
        <v>2</v>
      </c>
      <c r="B5" s="3" t="s">
        <v>7</v>
      </c>
      <c r="C5" s="5" t="s">
        <v>8</v>
      </c>
      <c r="D5" s="5">
        <f>0.18</f>
        <v>0.18</v>
      </c>
      <c r="E5" s="6">
        <f>D3*D5</f>
        <v>296.27999999999997</v>
      </c>
      <c r="F5" s="10"/>
    </row>
    <row r="6" spans="1:6">
      <c r="A6" s="12">
        <v>3</v>
      </c>
      <c r="B6" s="3" t="s">
        <v>10</v>
      </c>
      <c r="C6" s="5" t="s">
        <v>8</v>
      </c>
      <c r="D6" s="5">
        <f>0.1</f>
        <v>0.1</v>
      </c>
      <c r="E6" s="6">
        <f>D3*D6</f>
        <v>164.60000000000002</v>
      </c>
    </row>
    <row r="7" spans="1:6">
      <c r="A7" s="12">
        <v>4</v>
      </c>
      <c r="B7" s="3" t="s">
        <v>11</v>
      </c>
      <c r="C7" s="5" t="s">
        <v>12</v>
      </c>
      <c r="D7" s="5">
        <v>0.8</v>
      </c>
      <c r="E7" s="6">
        <f>D3*D7</f>
        <v>1316.8000000000002</v>
      </c>
    </row>
    <row r="8" spans="1:6">
      <c r="A8" s="12">
        <v>5</v>
      </c>
      <c r="B8" s="3" t="s">
        <v>13</v>
      </c>
      <c r="C8" s="5" t="s">
        <v>3</v>
      </c>
      <c r="D8" s="5">
        <v>1</v>
      </c>
      <c r="E8" s="6">
        <f>D3*D8</f>
        <v>1646</v>
      </c>
    </row>
    <row r="9" spans="1:6" ht="30.75" customHeight="1">
      <c r="A9" s="13" t="s">
        <v>17</v>
      </c>
      <c r="B9" s="14"/>
      <c r="C9" s="7" t="s">
        <v>16</v>
      </c>
      <c r="D9" s="20">
        <f>E10</f>
        <v>797</v>
      </c>
      <c r="E9" s="20"/>
    </row>
    <row r="10" spans="1:6">
      <c r="A10" s="9">
        <v>1</v>
      </c>
      <c r="B10" s="3" t="s">
        <v>15</v>
      </c>
      <c r="C10" s="5" t="s">
        <v>16</v>
      </c>
      <c r="D10" s="5">
        <v>1</v>
      </c>
      <c r="E10" s="5">
        <v>797</v>
      </c>
    </row>
    <row r="13" spans="1:6" ht="15.75">
      <c r="B13" s="23" t="s">
        <v>18</v>
      </c>
      <c r="C13" s="24" t="s">
        <v>19</v>
      </c>
      <c r="D13" s="24">
        <v>20</v>
      </c>
    </row>
  </sheetData>
  <mergeCells count="7">
    <mergeCell ref="A9:B9"/>
    <mergeCell ref="A1:A2"/>
    <mergeCell ref="A3:B3"/>
    <mergeCell ref="B1:B2"/>
    <mergeCell ref="C1:E1"/>
    <mergeCell ref="D9:E9"/>
    <mergeCell ref="D3:E3"/>
  </mergeCells>
  <pageMargins left="0.66" right="0.21" top="0.45" bottom="0.26" header="0.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обсягів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ТОВ "ГБК"</dc:creator>
  <cp:lastModifiedBy>ТОВ "ГБК"</cp:lastModifiedBy>
  <cp:lastPrinted>2026-02-24T09:44:30Z</cp:lastPrinted>
  <dcterms:created xsi:type="dcterms:W3CDTF">2025-07-14T06:40:58Z</dcterms:created>
  <dcterms:modified xsi:type="dcterms:W3CDTF">2026-02-24T09:50:07Z</dcterms:modified>
</cp:coreProperties>
</file>