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на виконавців" sheetId="3" r:id="rId1"/>
  </sheets>
  <definedNames>
    <definedName name="_xlnm.Print_Area" localSheetId="0">'на виконавців'!$A$1:$F$59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<sst xmlns="http://schemas.openxmlformats.org/spreadsheetml/2006/main" count="94" uniqueCount="68">
  <si>
    <t xml:space="preserve">
 виконання комплексу ремонтно-будівельних робіт, пов'язанних з поліпшенням існуючих експуатаційних показників
</t>
  </si>
  <si>
    <t>№ п/п</t>
  </si>
  <si>
    <t>Перелік робіт</t>
  </si>
  <si>
    <t>Од. вим.</t>
  </si>
  <si>
    <t>Кількість</t>
  </si>
  <si>
    <t>Ціна за од.
без ПДВ</t>
  </si>
  <si>
    <t>Сума без ПДВ</t>
  </si>
  <si>
    <t>Факт на 23.12</t>
  </si>
  <si>
    <t>Загально-будівельні та демонтажні роботи</t>
  </si>
  <si>
    <t>Влаштування покриття сходів та ганку із гранітних плит (використати максимально раніше демонтовані + необхідна кількість нових, визначена по факту)</t>
  </si>
  <si>
    <t>м2</t>
  </si>
  <si>
    <t>Виправлення профілю основ щебенових з додаванням нового матеріалу</t>
  </si>
  <si>
    <t>м3</t>
  </si>
  <si>
    <t>Улаштування асфальтобетонного покриття тротуару</t>
  </si>
  <si>
    <t xml:space="preserve">Улаштування покриття тротуару перед сходами  з тактильної бетонної  плитки 300х300  типу зрізаний конус </t>
  </si>
  <si>
    <t xml:space="preserve">Закладання стін цеглою на місці демонтованого банкомату </t>
  </si>
  <si>
    <t>Ремонт декоративної штукатурки фасаду в зоні ганку</t>
  </si>
  <si>
    <t xml:space="preserve">м2 </t>
  </si>
  <si>
    <t>Фарбування простих фасадів (фарбу підібрати в колір існуючої)</t>
  </si>
  <si>
    <t>Влаштування контрастного маркування верхньої та нижньої сходинки.Фарбування контрасним жовтим кольором, фарба типу АК-11/АК-501. Ширина маркування горизонтальної площини ребра – 0,05м, вертикальної 0,03м (при використанні в якості маркування абразивної самоклейкої ленти жовтого кольору, узгодити це із Замовником)</t>
  </si>
  <si>
    <t>м.п.</t>
  </si>
  <si>
    <t>Виготовлення та монтаж поручнів та огородження із сталі (поручень в двох рівняхна висоті 0,7 та 0,9 м). Поручні округлого перетину діаметром 0,040 м.Відстань від бічної стіни повинна бути не менше ніж 0,04 м у місцях кріплення поручня. Завершальні частини поручня і вгорі, і внизу повинні бути довші маршу або похилої частини пандуса на 0,3 м,  мати заокруглення та повинні бути пофарбовані контрасним жовтим кольором(фарба для металу типу HAMMERITE жовтий).При кріпленні поручнів до вертикальних опор перша та остання вертикальна опора (як вгорі, так і внизу) має бути розташована на відстані 0,15-0,2м від краю заокругленої частини поручня.</t>
  </si>
  <si>
    <t>Улаштування покриття ганку з тактильної поліуретанової  плитки 300х300  типу зрізаний конус за 200мм до початку сходових маршів (10шт)</t>
  </si>
  <si>
    <t>Стіни та Перегородки</t>
  </si>
  <si>
    <t>Прорізи</t>
  </si>
  <si>
    <t xml:space="preserve">Обклеювання скляних перегородок та дверей плівкою СУ-3 з наданням сертифікатів </t>
  </si>
  <si>
    <t>Стелі</t>
  </si>
  <si>
    <t>Електромонтажні роботи</t>
  </si>
  <si>
    <t>СКМ</t>
  </si>
  <si>
    <t>Маркіровка кабелів/портів розеток/портів патч-панелей (маркування кожної розетки, кабелів, протів, що не стирається)</t>
  </si>
  <si>
    <t>шт</t>
  </si>
  <si>
    <t>Монтаж організатора горизонтального 19" у шафу</t>
  </si>
  <si>
    <t>Монтаж коннектора RJ45, екранований</t>
  </si>
  <si>
    <t>Монтаж корпуса розетки (FTP)</t>
  </si>
  <si>
    <t>Монтаж рукава металевого</t>
  </si>
  <si>
    <t>м.пог</t>
  </si>
  <si>
    <t>Монтаж патч-панелі 19" кат.5е</t>
  </si>
  <si>
    <t>Прокладання гофри</t>
  </si>
  <si>
    <t>Затягування кабелю СКС FTP кат.5е в гофротрубі</t>
  </si>
  <si>
    <t xml:space="preserve">Розключення модуля СКС FTP кат.5е </t>
  </si>
  <si>
    <t>Тестування розеток СКС</t>
  </si>
  <si>
    <t>Установка  патч-кордів 5 м</t>
  </si>
  <si>
    <t>Виконання виконавчих схем</t>
  </si>
  <si>
    <t>ком-т</t>
  </si>
  <si>
    <t>Елементи тактильної доступності (дивись розділ проекту АР)</t>
  </si>
  <si>
    <t>Поклейка протиударної плівки (h=300мм) на нижню частину скланого заповнення дверного полотна з обох сторін</t>
  </si>
  <si>
    <t>Встановлення радіокнопки виклику персоналу з піктограмою (Комплект радіокнопки виклику для інвалидів BELFIX-SET-HELP 1YE)</t>
  </si>
  <si>
    <t xml:space="preserve">Поклейка контрасної наліпки Вхід/Вихід 200х100мм на робочих полотнах дверей (може бути у вигляді кола діаметром 200мм  Oracal 641-063 (HKS 66) ) </t>
  </si>
  <si>
    <t>Поклейка контрасної стрічки шириною 50-100мм на робоче полотно вхідних дверей та дверей тамбуру з обох сторін салатовий ORACAL</t>
  </si>
  <si>
    <t>м</t>
  </si>
  <si>
    <t>Встановлення таблички з інформацією про об'єкт зі шрифтом Брайля</t>
  </si>
  <si>
    <t xml:space="preserve">Втановлення тактильної піктограми "Вхід до приміщення"  </t>
  </si>
  <si>
    <t>Прокладання кабелю ВВГнг 3х2,5 в гофрі від щита до підйомника (тип кабелю уточнити у завода-виробника підйомника)</t>
  </si>
  <si>
    <t>Монтаж в Розподільчому Щиті</t>
  </si>
  <si>
    <t>Монтаж діфавтоматів до 25А (тип вимикача уточнити у завода-виробника підйомника)</t>
  </si>
  <si>
    <t>Улаштування отворів в бетонних стінах Д30мм, глибиною до 500мм для прокладання кабелю</t>
  </si>
  <si>
    <t>Зачеканка штроб цементним розчином</t>
  </si>
  <si>
    <t>Лабораторні вимірі на заземлення та ізоляцію лінії живлення підйомника та АТМ</t>
  </si>
  <si>
    <t>послуга</t>
  </si>
  <si>
    <t>Різне</t>
  </si>
  <si>
    <t>Влаштування огородження зони проведення робіт</t>
  </si>
  <si>
    <t>комплект</t>
  </si>
  <si>
    <t>Чистове прибирання приміщень за 2 рази (клінінг)</t>
  </si>
  <si>
    <t>Навантаження смiття вручну</t>
  </si>
  <si>
    <t xml:space="preserve"> т</t>
  </si>
  <si>
    <t>Перевезення сміття до 30 км</t>
  </si>
  <si>
    <t>т</t>
  </si>
  <si>
    <t>Всього</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</si>
</sst>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176" formatCode="_-* #\ ##0.00_-;\-* #\ ##0.00_-;_-* &quot;-&quot;??_-;_-@_-"/>
    <numFmt numFmtId="177" formatCode="_-* #\.##0.00\ &quot;₽&quot;_-;\-* #\.##0.00\ &quot;₽&quot;_-;_-* \-??\ &quot;₽&quot;_-;_-@_-"/>
    <numFmt numFmtId="178" formatCode="_-* #\.##0_-;\-* #\.##0_-;_-* &quot;-&quot;_-;_-@_-"/>
    <numFmt numFmtId="179" formatCode="_-* #\.##0\ &quot;₽&quot;_-;\-* #\.##0\ &quot;₽&quot;_-;_-* \-\ &quot;₽&quot;_-;_-@_-"/>
    <numFmt numFmtId="180" formatCode="[$-409]General"/>
    <numFmt numFmtId="181" formatCode="_-* #\ ##0.00\ &quot;₽&quot;_-;\-* #\ ##0.00\ &quot;₽&quot;_-;_-* &quot;-&quot;??\ &quot;₽&quot;_-;_-@_-"/>
    <numFmt numFmtId="182" formatCode="_-* #\ ##0.00\ _₽_-;\-* #\ ##0.00\ _₽_-;_-* &quot;-&quot;??\ _₽_-;_-@_-"/>
    <numFmt numFmtId="183" formatCode="_-* #\ ##0.00_р_._-;\-* #\ ##0.00_р_._-;_-* &quot;-&quot;??_р_._-;_-@_-"/>
    <numFmt numFmtId="184" formatCode="_-* #\ ##0.00_₴_-;\-* #\ ##0.00_₴_-;_-* &quot;-&quot;??_₴_-;_-@_-"/>
    <numFmt numFmtId="185" formatCode="_-* #\ ##0.00\ _р_._-;\-* #\ ##0.00\ _р_._-;_-* &quot;-&quot;??\ _р_._-;_-@_-"/>
  </numFmts>
  <fonts count="45">
    <font>
      <sz val="10"/>
      <color rgb="FF000000"/>
      <name val="Arimo"/>
      <charset val="134"/>
    </font>
    <font>
      <sz val="24"/>
      <name val="Times New Roman"/>
      <charset val="204"/>
    </font>
    <font>
      <sz val="22"/>
      <name val="Times New Roman"/>
      <charset val="204"/>
    </font>
    <font>
      <sz val="22"/>
      <color theme="1"/>
      <name val="Times New Roman"/>
      <charset val="204"/>
    </font>
    <font>
      <sz val="11"/>
      <name val="Times New Roman"/>
      <charset val="204"/>
    </font>
    <font>
      <sz val="10"/>
      <name val="Times New Roman"/>
      <charset val="204"/>
    </font>
    <font>
      <b/>
      <sz val="26"/>
      <name val="Times New Roman"/>
      <charset val="204"/>
    </font>
    <font>
      <b/>
      <sz val="24"/>
      <name val="Times New Roman"/>
      <charset val="204"/>
    </font>
    <font>
      <b/>
      <sz val="22"/>
      <name val="Times New Roman"/>
      <charset val="204"/>
    </font>
    <font>
      <b/>
      <sz val="22"/>
      <color theme="1"/>
      <name val="Times New Roman"/>
      <charset val="204"/>
    </font>
    <font>
      <sz val="22"/>
      <color theme="6" tint="-0.249977111117893"/>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yr"/>
      <charset val="204"/>
    </font>
    <font>
      <sz val="11"/>
      <color indexed="8"/>
      <name val="Calibri"/>
      <charset val="204"/>
    </font>
    <font>
      <sz val="8"/>
      <color theme="1"/>
      <name val="Arial1"/>
      <charset val="134"/>
    </font>
    <font>
      <sz val="10"/>
      <name val="Arial"/>
      <charset val="204"/>
    </font>
    <font>
      <sz val="8"/>
      <name val="Arial"/>
      <charset val="204"/>
    </font>
    <font>
      <sz val="11"/>
      <color theme="1"/>
      <name val="Arial"/>
      <charset val="134"/>
    </font>
    <font>
      <sz val="10"/>
      <name val="Helv"/>
      <charset val="204"/>
    </font>
    <font>
      <b/>
      <sz val="11"/>
      <color rgb="FF3F3F3F"/>
      <name val="Calibri"/>
      <charset val="204"/>
      <scheme val="minor"/>
    </font>
    <font>
      <sz val="11"/>
      <color theme="1"/>
      <name val="Calibri"/>
      <charset val="204"/>
      <scheme val="minor"/>
    </font>
    <font>
      <sz val="12"/>
      <color theme="1"/>
      <name val="Calibri"/>
      <charset val="204"/>
      <scheme val="minor"/>
    </font>
    <font>
      <sz val="11"/>
      <name val="Calibri"/>
      <charset val="204"/>
    </font>
    <font>
      <sz val="10"/>
      <name val="Tahoma"/>
      <charset val="204"/>
    </font>
    <font>
      <sz val="13"/>
      <color indexed="23"/>
      <name val="Times New Roman"/>
      <charset val="134"/>
    </font>
    <font>
      <sz val="11"/>
      <color indexed="17"/>
      <name val="Calibri"/>
      <charset val="204"/>
    </font>
  </fonts>
  <fills count="39">
    <fill>
      <patternFill patternType="none"/>
    </fill>
    <fill>
      <patternFill patternType="gray125"/>
    </fill>
    <fill>
      <patternFill patternType="solid">
        <fgColor theme="0" tint="-0.149937437055574"/>
        <bgColor indexed="64"/>
      </patternFill>
    </fill>
    <fill>
      <patternFill patternType="solid">
        <fgColor theme="0" tint="-0.0499282815027314"/>
        <bgColor indexed="64"/>
      </patternFill>
    </fill>
    <fill>
      <patternFill patternType="solid">
        <fgColor theme="6" tint="0.39997558519241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indexed="42"/>
        <bgColor indexed="64"/>
      </patternFill>
    </fill>
  </fills>
  <borders count="2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top style="thin">
        <color auto="1"/>
      </top>
      <bottom style="thin">
        <color auto="1"/>
      </bottom>
      <diagonal/>
    </border>
  </borders>
  <cellStyleXfs count="206">
    <xf numFmtId="0" fontId="0" fillId="0" borderId="0"/>
    <xf numFmtId="176" fontId="0" fillId="0" borderId="0" applyFont="0" applyFill="0" applyBorder="0" applyAlignment="0" applyProtection="0"/>
    <xf numFmtId="177" fontId="11" fillId="0" borderId="0" applyFont="0" applyFill="0" applyBorder="0" applyAlignment="0" applyProtection="0">
      <alignment vertical="center"/>
    </xf>
    <xf numFmtId="9" fontId="0" fillId="0" borderId="0" applyFont="0" applyFill="0" applyBorder="0" applyAlignment="0" applyProtection="0"/>
    <xf numFmtId="178" fontId="11" fillId="0" borderId="0" applyFont="0" applyFill="0" applyBorder="0" applyAlignment="0" applyProtection="0">
      <alignment vertical="center"/>
    </xf>
    <xf numFmtId="17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7" borderId="17" applyNumberFormat="0" applyAlignment="0" applyProtection="0">
      <alignment vertical="center"/>
    </xf>
    <xf numFmtId="0" fontId="21" fillId="8" borderId="18" applyNumberFormat="0" applyAlignment="0" applyProtection="0">
      <alignment vertical="center"/>
    </xf>
    <xf numFmtId="0" fontId="22" fillId="8" borderId="17" applyNumberFormat="0" applyAlignment="0" applyProtection="0">
      <alignment vertical="center"/>
    </xf>
    <xf numFmtId="0" fontId="23" fillId="9"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xf numFmtId="0" fontId="31" fillId="0" borderId="0"/>
    <xf numFmtId="0" fontId="31" fillId="0" borderId="0"/>
    <xf numFmtId="0" fontId="32" fillId="0" borderId="0"/>
    <xf numFmtId="180" fontId="33" fillId="0" borderId="0"/>
    <xf numFmtId="0" fontId="32" fillId="0" borderId="0"/>
    <xf numFmtId="0" fontId="31" fillId="0" borderId="0"/>
    <xf numFmtId="0" fontId="34" fillId="0" borderId="0"/>
    <xf numFmtId="0" fontId="35" fillId="0" borderId="0" applyFill="0" applyBorder="0" applyAlignment="0"/>
    <xf numFmtId="0" fontId="36" fillId="0" borderId="0"/>
    <xf numFmtId="0" fontId="37" fillId="0" borderId="0"/>
    <xf numFmtId="0" fontId="34" fillId="0" borderId="0"/>
    <xf numFmtId="0" fontId="38" fillId="37" borderId="18" applyNumberFormat="0" applyAlignment="0" applyProtection="0"/>
    <xf numFmtId="181" fontId="39" fillId="0" borderId="0" applyFont="0" applyFill="0" applyBorder="0" applyAlignment="0" applyProtection="0"/>
    <xf numFmtId="0" fontId="31" fillId="0" borderId="0"/>
    <xf numFmtId="0" fontId="34" fillId="0" borderId="0"/>
    <xf numFmtId="0" fontId="0" fillId="0" borderId="0"/>
    <xf numFmtId="0" fontId="0" fillId="0" borderId="0"/>
    <xf numFmtId="0" fontId="4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39" fillId="0" borderId="0"/>
    <xf numFmtId="0" fontId="39" fillId="0" borderId="0"/>
    <xf numFmtId="0" fontId="34" fillId="0" borderId="0"/>
    <xf numFmtId="0" fontId="39" fillId="0" borderId="0"/>
    <xf numFmtId="0" fontId="31" fillId="0" borderId="0"/>
    <xf numFmtId="0" fontId="39" fillId="0" borderId="0"/>
    <xf numFmtId="0" fontId="39" fillId="0" borderId="0"/>
    <xf numFmtId="0" fontId="36" fillId="0" borderId="0"/>
    <xf numFmtId="0" fontId="36" fillId="0" borderId="0"/>
    <xf numFmtId="0" fontId="39" fillId="0" borderId="0"/>
    <xf numFmtId="0" fontId="31" fillId="0" borderId="0"/>
    <xf numFmtId="0" fontId="31" fillId="0" borderId="0"/>
    <xf numFmtId="0" fontId="39" fillId="0" borderId="0"/>
    <xf numFmtId="0" fontId="39" fillId="0" borderId="0"/>
    <xf numFmtId="0" fontId="39" fillId="0" borderId="0"/>
    <xf numFmtId="0" fontId="39" fillId="0" borderId="0"/>
    <xf numFmtId="0" fontId="34" fillId="0" borderId="0"/>
    <xf numFmtId="0" fontId="39" fillId="0" borderId="0"/>
    <xf numFmtId="0" fontId="36" fillId="0" borderId="0"/>
    <xf numFmtId="0" fontId="39" fillId="0" borderId="0"/>
    <xf numFmtId="0" fontId="39" fillId="0" borderId="0"/>
    <xf numFmtId="0" fontId="36" fillId="0" borderId="0"/>
    <xf numFmtId="0" fontId="39" fillId="0" borderId="0"/>
    <xf numFmtId="0" fontId="0" fillId="0" borderId="0"/>
    <xf numFmtId="0" fontId="0" fillId="0" borderId="0"/>
    <xf numFmtId="0" fontId="0" fillId="0" borderId="0"/>
    <xf numFmtId="0" fontId="0" fillId="0" borderId="0"/>
    <xf numFmtId="0" fontId="0" fillId="0" borderId="0"/>
    <xf numFmtId="0" fontId="39" fillId="0" borderId="0"/>
    <xf numFmtId="0" fontId="40" fillId="0" borderId="0"/>
    <xf numFmtId="0" fontId="39" fillId="0" borderId="0"/>
    <xf numFmtId="0" fontId="39" fillId="0" borderId="0"/>
    <xf numFmtId="0" fontId="39" fillId="0" borderId="0"/>
    <xf numFmtId="0" fontId="39" fillId="0" borderId="0"/>
    <xf numFmtId="0" fontId="31" fillId="0" borderId="0"/>
    <xf numFmtId="0" fontId="34" fillId="0" borderId="0"/>
    <xf numFmtId="0" fontId="39" fillId="0" borderId="0"/>
    <xf numFmtId="0" fontId="41" fillId="0" borderId="0">
      <alignment vertical="center"/>
    </xf>
    <xf numFmtId="0" fontId="39" fillId="0" borderId="0"/>
    <xf numFmtId="0" fontId="42" fillId="0" borderId="0">
      <alignment vertical="top"/>
    </xf>
    <xf numFmtId="0" fontId="0" fillId="0" borderId="0"/>
    <xf numFmtId="0" fontId="34" fillId="0" borderId="0"/>
    <xf numFmtId="0" fontId="31" fillId="0" borderId="0"/>
    <xf numFmtId="0" fontId="42" fillId="0" borderId="0">
      <alignment vertical="top"/>
    </xf>
    <xf numFmtId="0" fontId="0" fillId="0" borderId="0"/>
    <xf numFmtId="0" fontId="34" fillId="0" borderId="0"/>
    <xf numFmtId="0" fontId="32" fillId="0" borderId="0"/>
    <xf numFmtId="0" fontId="39" fillId="0" borderId="0"/>
    <xf numFmtId="0" fontId="0" fillId="0" borderId="0"/>
    <xf numFmtId="0" fontId="34" fillId="0" borderId="0"/>
    <xf numFmtId="0" fontId="0" fillId="0" borderId="0"/>
    <xf numFmtId="0" fontId="41" fillId="0" borderId="0">
      <alignment vertical="center"/>
    </xf>
    <xf numFmtId="0" fontId="34" fillId="0" borderId="0"/>
    <xf numFmtId="0" fontId="39" fillId="0" borderId="0"/>
    <xf numFmtId="0" fontId="39" fillId="0" borderId="0"/>
    <xf numFmtId="0" fontId="39" fillId="0" borderId="0"/>
    <xf numFmtId="0" fontId="39" fillId="0" borderId="0"/>
    <xf numFmtId="9" fontId="36"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0" fillId="0" borderId="0" applyFont="0" applyFill="0" applyBorder="0" applyAlignment="0" applyProtection="0"/>
    <xf numFmtId="0" fontId="43" fillId="0" borderId="22" applyBorder="0">
      <alignment horizontal="center" vertical="center" wrapText="1"/>
    </xf>
    <xf numFmtId="176" fontId="0"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2" fontId="39" fillId="0" borderId="0" applyFont="0" applyFill="0" applyBorder="0" applyAlignment="0" applyProtection="0"/>
    <xf numFmtId="183" fontId="34" fillId="0" borderId="0" applyFont="0" applyFill="0" applyBorder="0" applyAlignment="0" applyProtection="0"/>
    <xf numFmtId="182" fontId="39" fillId="0" borderId="0" applyFont="0" applyFill="0" applyBorder="0" applyAlignment="0" applyProtection="0"/>
    <xf numFmtId="184" fontId="32" fillId="0" borderId="0" applyFont="0" applyFill="0" applyBorder="0" applyAlignment="0" applyProtection="0"/>
    <xf numFmtId="182" fontId="39"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82" fontId="39"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82" fontId="39" fillId="0" borderId="0" applyFont="0" applyFill="0" applyBorder="0" applyAlignment="0" applyProtection="0"/>
    <xf numFmtId="176" fontId="0" fillId="0" borderId="0" applyFont="0" applyFill="0" applyBorder="0" applyAlignment="0" applyProtection="0"/>
    <xf numFmtId="176" fontId="0" fillId="0" borderId="0" applyFont="0" applyFill="0" applyBorder="0" applyAlignment="0" applyProtection="0"/>
    <xf numFmtId="176" fontId="0" fillId="0" borderId="0" applyFont="0" applyFill="0" applyBorder="0" applyAlignment="0" applyProtection="0"/>
    <xf numFmtId="184" fontId="42" fillId="0" borderId="0" applyFont="0" applyFill="0" applyBorder="0" applyAlignment="0" applyProtection="0"/>
    <xf numFmtId="183" fontId="34" fillId="0" borderId="0" applyFont="0" applyFill="0" applyBorder="0" applyAlignment="0" applyProtection="0"/>
    <xf numFmtId="176" fontId="0" fillId="0" borderId="0" applyFont="0" applyFill="0" applyBorder="0" applyAlignment="0" applyProtection="0"/>
    <xf numFmtId="184" fontId="39" fillId="0" borderId="0" applyFont="0" applyFill="0" applyBorder="0" applyAlignment="0" applyProtection="0"/>
    <xf numFmtId="176" fontId="0" fillId="0" borderId="0" applyFont="0" applyFill="0" applyBorder="0" applyAlignment="0" applyProtection="0"/>
    <xf numFmtId="185" fontId="31" fillId="0" borderId="0" applyFont="0" applyFill="0" applyBorder="0" applyAlignment="0" applyProtection="0"/>
    <xf numFmtId="176" fontId="0"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36" fillId="0" borderId="0" applyFont="0" applyFill="0" applyBorder="0" applyAlignment="0" applyProtection="0"/>
    <xf numFmtId="176" fontId="0" fillId="0" borderId="0" applyFont="0" applyFill="0" applyBorder="0" applyAlignment="0" applyProtection="0"/>
    <xf numFmtId="176" fontId="0" fillId="0" borderId="0" applyFont="0" applyFill="0" applyBorder="0" applyAlignment="0" applyProtection="0"/>
    <xf numFmtId="176" fontId="0" fillId="0" borderId="0" applyFont="0" applyFill="0" applyBorder="0" applyAlignment="0" applyProtection="0"/>
    <xf numFmtId="176" fontId="0" fillId="0" borderId="0" applyFont="0" applyFill="0" applyBorder="0" applyAlignment="0" applyProtection="0"/>
    <xf numFmtId="0" fontId="44" fillId="38" borderId="0" applyNumberFormat="0" applyBorder="0" applyAlignment="0" applyProtection="0"/>
  </cellStyleXfs>
  <cellXfs count="54">
    <xf numFmtId="0" fontId="0" fillId="0" borderId="0" xfId="0"/>
    <xf numFmtId="0" fontId="1" fillId="0" borderId="0" xfId="75" applyFont="1" applyAlignment="1">
      <alignment horizontal="center" vertical="center" wrapText="1"/>
    </xf>
    <xf numFmtId="0" fontId="2" fillId="0" borderId="0" xfId="75" applyFont="1" applyAlignment="1">
      <alignment vertical="center" wrapText="1"/>
    </xf>
    <xf numFmtId="0" fontId="3" fillId="0" borderId="0" xfId="75" applyFont="1" applyAlignment="1">
      <alignment vertical="center" wrapText="1"/>
    </xf>
    <xf numFmtId="0" fontId="4" fillId="0" borderId="0" xfId="75" applyFont="1" applyAlignment="1">
      <alignment vertical="center" wrapText="1"/>
    </xf>
    <xf numFmtId="176" fontId="4" fillId="0" borderId="0" xfId="1" applyFont="1" applyBorder="1" applyAlignment="1">
      <alignment horizontal="left" vertical="center" wrapText="1"/>
    </xf>
    <xf numFmtId="176" fontId="4" fillId="0" borderId="0" xfId="1" applyFont="1" applyBorder="1" applyAlignment="1">
      <alignment vertical="center" wrapText="1"/>
    </xf>
    <xf numFmtId="176" fontId="5" fillId="0" borderId="0" xfId="1" applyFont="1" applyBorder="1" applyAlignment="1">
      <alignment horizontal="right" vertical="center" wrapText="1"/>
    </xf>
    <xf numFmtId="176" fontId="4" fillId="0" borderId="0" xfId="1" applyFont="1" applyBorder="1" applyAlignment="1" applyProtection="1">
      <alignment horizontal="right" vertical="center" wrapText="1"/>
      <protection locked="0"/>
    </xf>
    <xf numFmtId="176" fontId="5" fillId="0" borderId="0" xfId="1" applyFont="1" applyBorder="1" applyAlignment="1">
      <alignment vertical="center" wrapText="1"/>
    </xf>
    <xf numFmtId="0" fontId="6" fillId="0" borderId="1" xfId="90" applyFont="1" applyBorder="1" applyAlignment="1">
      <alignment horizontal="center" vertical="center" wrapText="1"/>
    </xf>
    <xf numFmtId="0" fontId="7" fillId="2" borderId="2" xfId="78" applyFont="1" applyFill="1" applyBorder="1" applyAlignment="1">
      <alignment horizontal="center" vertical="center" wrapText="1"/>
    </xf>
    <xf numFmtId="176" fontId="7" fillId="2" borderId="3" xfId="1" applyFont="1" applyFill="1" applyBorder="1" applyAlignment="1">
      <alignment horizontal="center" vertical="center" wrapText="1"/>
    </xf>
    <xf numFmtId="0" fontId="7" fillId="2" borderId="4" xfId="78" applyFont="1" applyFill="1" applyBorder="1" applyAlignment="1">
      <alignment horizontal="center" vertical="center" wrapText="1"/>
    </xf>
    <xf numFmtId="0" fontId="7" fillId="2" borderId="5" xfId="1" applyNumberFormat="1" applyFont="1" applyFill="1" applyBorder="1" applyAlignment="1">
      <alignment horizontal="center" vertical="center" wrapText="1"/>
    </xf>
    <xf numFmtId="0" fontId="8" fillId="0" borderId="6" xfId="78" applyFont="1" applyBorder="1" applyAlignment="1">
      <alignment horizontal="center" vertical="center" wrapText="1"/>
    </xf>
    <xf numFmtId="0" fontId="0" fillId="0" borderId="7" xfId="0" applyBorder="1" applyAlignment="1">
      <alignment horizontal="center" vertical="center" wrapText="1"/>
    </xf>
    <xf numFmtId="0" fontId="8" fillId="0" borderId="7" xfId="78" applyFont="1" applyBorder="1" applyAlignment="1">
      <alignment horizontal="center" vertical="center" wrapText="1"/>
    </xf>
    <xf numFmtId="0" fontId="3" fillId="3" borderId="8" xfId="78" applyFont="1" applyFill="1" applyBorder="1" applyAlignment="1">
      <alignment horizontal="right" vertical="center" wrapText="1"/>
    </xf>
    <xf numFmtId="176" fontId="3" fillId="3" borderId="9" xfId="1" applyFont="1" applyFill="1" applyBorder="1" applyAlignment="1">
      <alignment horizontal="left" vertical="center" wrapText="1"/>
    </xf>
    <xf numFmtId="176" fontId="3" fillId="3" borderId="9" xfId="1" applyFont="1" applyFill="1" applyBorder="1" applyAlignment="1">
      <alignment horizontal="center" vertical="center" wrapText="1"/>
    </xf>
    <xf numFmtId="176" fontId="3" fillId="3" borderId="9" xfId="1" applyFont="1" applyFill="1" applyBorder="1" applyAlignment="1">
      <alignment horizontal="right" vertical="center" wrapText="1"/>
    </xf>
    <xf numFmtId="176" fontId="3" fillId="0" borderId="9" xfId="1" applyFont="1" applyFill="1" applyBorder="1" applyAlignment="1" applyProtection="1">
      <alignment horizontal="right" vertical="center" wrapText="1"/>
      <protection locked="0"/>
    </xf>
    <xf numFmtId="176" fontId="3" fillId="3" borderId="9" xfId="1" applyFont="1" applyFill="1" applyBorder="1" applyAlignment="1">
      <alignment vertical="center" wrapText="1"/>
    </xf>
    <xf numFmtId="176" fontId="3" fillId="3" borderId="3" xfId="1" applyFont="1" applyFill="1" applyBorder="1" applyAlignment="1">
      <alignment vertical="center" wrapText="1"/>
    </xf>
    <xf numFmtId="0" fontId="2" fillId="0" borderId="8" xfId="78" applyFont="1" applyBorder="1" applyAlignment="1">
      <alignment horizontal="right" vertical="center" wrapText="1"/>
    </xf>
    <xf numFmtId="176" fontId="2" fillId="0" borderId="9" xfId="1" applyFont="1" applyFill="1" applyBorder="1" applyAlignment="1">
      <alignment horizontal="left" vertical="center" wrapText="1"/>
    </xf>
    <xf numFmtId="176" fontId="2" fillId="0" borderId="9" xfId="1" applyFont="1" applyFill="1" applyBorder="1" applyAlignment="1">
      <alignment horizontal="center" vertical="center" wrapText="1"/>
    </xf>
    <xf numFmtId="176" fontId="2" fillId="0" borderId="9" xfId="1" applyFont="1" applyFill="1" applyBorder="1" applyAlignment="1">
      <alignment horizontal="right" vertical="center" wrapText="1"/>
    </xf>
    <xf numFmtId="176" fontId="2" fillId="0" borderId="9" xfId="1" applyFont="1" applyFill="1" applyBorder="1" applyAlignment="1" applyProtection="1">
      <alignment horizontal="right" vertical="center" wrapText="1"/>
      <protection locked="0"/>
    </xf>
    <xf numFmtId="176" fontId="2" fillId="0" borderId="9" xfId="1" applyFont="1" applyFill="1" applyBorder="1" applyAlignment="1">
      <alignment vertical="center" wrapText="1"/>
    </xf>
    <xf numFmtId="176" fontId="2" fillId="0" borderId="9" xfId="147" applyFont="1" applyFill="1" applyBorder="1" applyAlignment="1">
      <alignment horizontal="center" vertical="center" wrapText="1"/>
    </xf>
    <xf numFmtId="176" fontId="2" fillId="0" borderId="9" xfId="147" applyFont="1" applyFill="1" applyBorder="1" applyAlignment="1">
      <alignment horizontal="right" vertical="center" wrapText="1"/>
    </xf>
    <xf numFmtId="176" fontId="2" fillId="4" borderId="3" xfId="1" applyFont="1" applyFill="1" applyBorder="1" applyAlignment="1">
      <alignment vertical="center" wrapText="1"/>
    </xf>
    <xf numFmtId="0" fontId="3" fillId="3" borderId="4" xfId="78" applyFont="1" applyFill="1" applyBorder="1" applyAlignment="1">
      <alignment horizontal="right" vertical="center" wrapText="1"/>
    </xf>
    <xf numFmtId="49" fontId="3" fillId="3" borderId="9" xfId="1" applyNumberFormat="1" applyFont="1" applyFill="1" applyBorder="1" applyAlignment="1">
      <alignment horizontal="left" vertical="center" wrapText="1"/>
    </xf>
    <xf numFmtId="176" fontId="3" fillId="4" borderId="3" xfId="1" applyFont="1" applyFill="1" applyBorder="1" applyAlignment="1">
      <alignment vertical="center" wrapText="1"/>
    </xf>
    <xf numFmtId="0" fontId="2" fillId="0" borderId="4" xfId="78" applyFont="1" applyBorder="1" applyAlignment="1">
      <alignment horizontal="right" vertical="center" wrapText="1"/>
    </xf>
    <xf numFmtId="0" fontId="2" fillId="3" borderId="4" xfId="78" applyFont="1" applyFill="1" applyBorder="1" applyAlignment="1">
      <alignment horizontal="right" vertical="center" wrapText="1"/>
    </xf>
    <xf numFmtId="0" fontId="9" fillId="0" borderId="6" xfId="78" applyFont="1" applyBorder="1" applyAlignment="1">
      <alignment horizontal="center" vertical="center" wrapText="1"/>
    </xf>
    <xf numFmtId="0" fontId="9" fillId="0" borderId="7" xfId="78" applyFont="1" applyBorder="1" applyAlignment="1">
      <alignment horizontal="center" vertical="center" wrapText="1"/>
    </xf>
    <xf numFmtId="0" fontId="9" fillId="0" borderId="10" xfId="78" applyFont="1" applyBorder="1" applyAlignment="1">
      <alignment horizontal="center" vertical="center" wrapText="1"/>
    </xf>
    <xf numFmtId="0" fontId="0" fillId="0" borderId="1" xfId="0" applyBorder="1" applyAlignment="1">
      <alignment horizontal="center" vertical="center" wrapText="1"/>
    </xf>
    <xf numFmtId="0" fontId="9" fillId="0" borderId="1" xfId="78" applyFont="1" applyBorder="1" applyAlignment="1">
      <alignment horizontal="center" vertical="center" wrapText="1"/>
    </xf>
    <xf numFmtId="176" fontId="10" fillId="4" borderId="3" xfId="1" applyFont="1" applyFill="1" applyBorder="1" applyAlignment="1">
      <alignment vertical="center" wrapText="1"/>
    </xf>
    <xf numFmtId="176" fontId="1" fillId="0" borderId="9" xfId="147" applyFont="1" applyFill="1" applyBorder="1" applyAlignment="1" applyProtection="1">
      <alignment horizontal="right" vertical="center" wrapText="1"/>
      <protection locked="0"/>
    </xf>
    <xf numFmtId="176" fontId="10" fillId="5" borderId="3" xfId="1" applyFont="1" applyFill="1" applyBorder="1" applyAlignment="1">
      <alignment vertical="center" wrapText="1"/>
    </xf>
    <xf numFmtId="176" fontId="10" fillId="3" borderId="3" xfId="1" applyFont="1" applyFill="1" applyBorder="1" applyAlignment="1">
      <alignment vertical="center" wrapText="1"/>
    </xf>
    <xf numFmtId="0" fontId="2" fillId="0" borderId="10" xfId="78" applyFont="1" applyBorder="1" applyAlignment="1">
      <alignment vertical="center" wrapText="1"/>
    </xf>
    <xf numFmtId="176" fontId="8" fillId="2" borderId="10" xfId="1" applyFont="1" applyFill="1" applyBorder="1" applyAlignment="1">
      <alignment horizontal="right" vertical="center" wrapText="1"/>
    </xf>
    <xf numFmtId="176" fontId="8" fillId="2" borderId="1" xfId="1" applyFont="1" applyFill="1" applyBorder="1" applyAlignment="1">
      <alignment vertical="center" wrapText="1"/>
    </xf>
    <xf numFmtId="176" fontId="8" fillId="2" borderId="11" xfId="1" applyFont="1" applyFill="1" applyBorder="1" applyAlignment="1">
      <alignment vertical="center" wrapText="1"/>
    </xf>
    <xf numFmtId="176" fontId="8" fillId="2" borderId="12" xfId="1" applyFont="1" applyFill="1" applyBorder="1" applyAlignment="1">
      <alignment horizontal="right" vertical="center" wrapText="1"/>
    </xf>
    <xf numFmtId="176" fontId="8" fillId="2" borderId="13" xfId="1" applyFont="1" applyFill="1" applyBorder="1" applyAlignment="1">
      <alignment horizontal="right" vertical="center" wrapText="1"/>
    </xf>
  </cellXfs>
  <cellStyles count="206">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_x000d__x000a_JournalTemplate=C:\COMFO\CTALK\JOURSTD.TPL_x000d__x000a_LbStateAddress=3 3 0 251 1 89 2 311_x000d__x000a_LbStateJou" xfId="49"/>
    <cellStyle name="0,0_x000a__x000a_NA_x000a__x000a_" xfId="50"/>
    <cellStyle name="0,0_x000d__x000a_NA_x000d__x000a_" xfId="51"/>
    <cellStyle name="Excel Built-in Normal" xfId="52"/>
    <cellStyle name="Excel Built-in Normal 2" xfId="53"/>
    <cellStyle name="Excel Built-in Normal 3" xfId="54"/>
    <cellStyle name="Îáű÷íűé_600-Ń1" xfId="55"/>
    <cellStyle name="Normal 2" xfId="56"/>
    <cellStyle name="Normal 3" xfId="57"/>
    <cellStyle name="Normal 4" xfId="58"/>
    <cellStyle name="Normal_Золотая смета" xfId="59"/>
    <cellStyle name="Standard_Tabelle1" xfId="60"/>
    <cellStyle name="Вывод 2" xfId="61"/>
    <cellStyle name="Денежный 2" xfId="62"/>
    <cellStyle name="Звичайний 2" xfId="63"/>
    <cellStyle name="Звичайний 2 2" xfId="64"/>
    <cellStyle name="Обычный 10" xfId="65"/>
    <cellStyle name="Обычный 11" xfId="66"/>
    <cellStyle name="Обычный 12" xfId="67"/>
    <cellStyle name="Обычный 13" xfId="68"/>
    <cellStyle name="Обычный 14" xfId="69"/>
    <cellStyle name="Обычный 15" xfId="70"/>
    <cellStyle name="Обычный 16" xfId="71"/>
    <cellStyle name="Обычный 17" xfId="72"/>
    <cellStyle name="Обычный 18" xfId="73"/>
    <cellStyle name="Обычный 19" xfId="74"/>
    <cellStyle name="Обычный 2" xfId="75"/>
    <cellStyle name="Обычный 2 10 2" xfId="76"/>
    <cellStyle name="Обычный 2 10 2 2" xfId="77"/>
    <cellStyle name="Обычный 2 2" xfId="78"/>
    <cellStyle name="Обычный 2 2 2" xfId="79"/>
    <cellStyle name="Обычный 2 2 2 2" xfId="80"/>
    <cellStyle name="Обычный 2 2 2 2 2" xfId="81"/>
    <cellStyle name="Обычный 2 2 2 3" xfId="82"/>
    <cellStyle name="Обычный 2 2 2 4" xfId="83"/>
    <cellStyle name="Обычный 2 2 3" xfId="84"/>
    <cellStyle name="Обычный 2 2 3 2" xfId="85"/>
    <cellStyle name="Обычный 2 2 3 3" xfId="86"/>
    <cellStyle name="Обычный 2 2 4" xfId="87"/>
    <cellStyle name="Обычный 2 2 4 2" xfId="88"/>
    <cellStyle name="Обычный 2 2 5" xfId="89"/>
    <cellStyle name="Обычный 2 2 6" xfId="90"/>
    <cellStyle name="Обычный 2 2 7" xfId="91"/>
    <cellStyle name="Обычный 2 2 8" xfId="92"/>
    <cellStyle name="Обычный 2 2 9" xfId="93"/>
    <cellStyle name="Обычный 2 3" xfId="94"/>
    <cellStyle name="Обычный 2 3 2" xfId="95"/>
    <cellStyle name="Обычный 2 4" xfId="96"/>
    <cellStyle name="Обычный 2 4 2" xfId="97"/>
    <cellStyle name="Обычный 2 4 2 2" xfId="98"/>
    <cellStyle name="Обычный 2 4 3" xfId="99"/>
    <cellStyle name="Обычный 2 4 4" xfId="100"/>
    <cellStyle name="Обычный 2 5" xfId="101"/>
    <cellStyle name="Обычный 2 6" xfId="102"/>
    <cellStyle name="Обычный 2 6 2" xfId="103"/>
    <cellStyle name="Обычный 2 7" xfId="104"/>
    <cellStyle name="Обычный 2 8" xfId="105"/>
    <cellStyle name="Обычный 20" xfId="106"/>
    <cellStyle name="Обычный 21" xfId="107"/>
    <cellStyle name="Обычный 22" xfId="108"/>
    <cellStyle name="Обычный 23" xfId="109"/>
    <cellStyle name="Обычный 24" xfId="110"/>
    <cellStyle name="Обычный 25" xfId="111"/>
    <cellStyle name="Обычный 3" xfId="112"/>
    <cellStyle name="Обычный 3 2" xfId="113"/>
    <cellStyle name="Обычный 3 2 2" xfId="114"/>
    <cellStyle name="Обычный 3 2 2 2" xfId="115"/>
    <cellStyle name="Обычный 3 2 3" xfId="116"/>
    <cellStyle name="Обычный 3 2 4" xfId="117"/>
    <cellStyle name="Обычный 3 3" xfId="118"/>
    <cellStyle name="Обычный 3 3 2" xfId="119"/>
    <cellStyle name="Обычный 3 4" xfId="120"/>
    <cellStyle name="Обычный 3 4 2" xfId="121"/>
    <cellStyle name="Обычный 3 5" xfId="122"/>
    <cellStyle name="Обычный 4" xfId="123"/>
    <cellStyle name="Обычный 4 2" xfId="124"/>
    <cellStyle name="Обычный 4 3" xfId="125"/>
    <cellStyle name="Обычный 4 4" xfId="126"/>
    <cellStyle name="Обычный 5" xfId="127"/>
    <cellStyle name="Обычный 5 2" xfId="128"/>
    <cellStyle name="Обычный 5 2 2" xfId="129"/>
    <cellStyle name="Обычный 5 3" xfId="130"/>
    <cellStyle name="Обычный 6" xfId="131"/>
    <cellStyle name="Обычный 6 2" xfId="132"/>
    <cellStyle name="Обычный 7" xfId="133"/>
    <cellStyle name="Обычный 7 2" xfId="134"/>
    <cellStyle name="Обычный 8" xfId="135"/>
    <cellStyle name="Обычный 9" xfId="136"/>
    <cellStyle name="Обычный 9 2" xfId="137"/>
    <cellStyle name="Обычный 9 2 2" xfId="138"/>
    <cellStyle name="Обычный 9 3" xfId="139"/>
    <cellStyle name="Процентный 2" xfId="140"/>
    <cellStyle name="Процентный 2 2" xfId="141"/>
    <cellStyle name="Процентный 2 2 2" xfId="142"/>
    <cellStyle name="Процентный 2 3" xfId="143"/>
    <cellStyle name="Процентный 2 3 2" xfId="144"/>
    <cellStyle name="Процентный 3" xfId="145"/>
    <cellStyle name="Стиль 1 4 2" xfId="146"/>
    <cellStyle name="Финансовый 10" xfId="147"/>
    <cellStyle name="Финансовый 11" xfId="148"/>
    <cellStyle name="Финансовый 2" xfId="149"/>
    <cellStyle name="Финансовый 2 2" xfId="150"/>
    <cellStyle name="Финансовый 2 2 2" xfId="151"/>
    <cellStyle name="Финансовый 2 2 2 2" xfId="152"/>
    <cellStyle name="Финансовый 2 2 3" xfId="153"/>
    <cellStyle name="Финансовый 2 2 4" xfId="154"/>
    <cellStyle name="Финансовый 2 2 5" xfId="155"/>
    <cellStyle name="Финансовый 2 3" xfId="156"/>
    <cellStyle name="Финансовый 2 3 2" xfId="157"/>
    <cellStyle name="Финансовый 2 3 2 2" xfId="158"/>
    <cellStyle name="Финансовый 2 3 3" xfId="159"/>
    <cellStyle name="Финансовый 2 3 3 2" xfId="160"/>
    <cellStyle name="Финансовый 2 3 4" xfId="161"/>
    <cellStyle name="Финансовый 2 4" xfId="162"/>
    <cellStyle name="Финансовый 2 4 2" xfId="163"/>
    <cellStyle name="Финансовый 2 4 2 2" xfId="164"/>
    <cellStyle name="Финансовый 2 4 3" xfId="165"/>
    <cellStyle name="Финансовый 2 5" xfId="166"/>
    <cellStyle name="Финансовый 2 5 2" xfId="167"/>
    <cellStyle name="Финансовый 2 6" xfId="168"/>
    <cellStyle name="Финансовый 2 6 2" xfId="169"/>
    <cellStyle name="Финансовый 2 7" xfId="170"/>
    <cellStyle name="Финансовый 2 7 2" xfId="171"/>
    <cellStyle name="Финансовый 2 8" xfId="172"/>
    <cellStyle name="Финансовый 2 8 2" xfId="173"/>
    <cellStyle name="Финансовый 2 9" xfId="174"/>
    <cellStyle name="Финансовый 3" xfId="175"/>
    <cellStyle name="Финансовый 3 2" xfId="176"/>
    <cellStyle name="Финансовый 3 2 2" xfId="177"/>
    <cellStyle name="Финансовый 3 2 3" xfId="178"/>
    <cellStyle name="Финансовый 3 3" xfId="179"/>
    <cellStyle name="Финансовый 3 4" xfId="180"/>
    <cellStyle name="Финансовый 3 5" xfId="181"/>
    <cellStyle name="Финансовый 4" xfId="182"/>
    <cellStyle name="Финансовый 4 2" xfId="183"/>
    <cellStyle name="Финансовый 4 3" xfId="184"/>
    <cellStyle name="Финансовый 5" xfId="185"/>
    <cellStyle name="Финансовый 5 2" xfId="186"/>
    <cellStyle name="Финансовый 5 2 2" xfId="187"/>
    <cellStyle name="Финансовый 5 3" xfId="188"/>
    <cellStyle name="Финансовый 6" xfId="189"/>
    <cellStyle name="Финансовый 6 2" xfId="190"/>
    <cellStyle name="Финансовый 6 2 2" xfId="191"/>
    <cellStyle name="Финансовый 6 2 2 2" xfId="192"/>
    <cellStyle name="Финансовый 6 2 3" xfId="193"/>
    <cellStyle name="Финансовый 6 3" xfId="194"/>
    <cellStyle name="Финансовый 6 3 2" xfId="195"/>
    <cellStyle name="Финансовый 6 4" xfId="196"/>
    <cellStyle name="Финансовый 6 4 2" xfId="197"/>
    <cellStyle name="Финансовый 6 5" xfId="198"/>
    <cellStyle name="Финансовый 7" xfId="199"/>
    <cellStyle name="Финансовый 7 2" xfId="200"/>
    <cellStyle name="Финансовый 8" xfId="201"/>
    <cellStyle name="Финансовый 8 2" xfId="202"/>
    <cellStyle name="Финансовый 9" xfId="203"/>
    <cellStyle name="Финансовый 9 2" xfId="204"/>
    <cellStyle name="Хороший 2" xfId="20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tabSelected="1" zoomScale="70" zoomScaleNormal="70" zoomScaleSheetLayoutView="20" workbookViewId="0">
      <selection activeCell="G73" sqref="G73"/>
    </sheetView>
  </sheetViews>
  <sheetFormatPr defaultColWidth="10.1809523809524" defaultRowHeight="15" outlineLevelCol="6"/>
  <cols>
    <col min="1" max="1" width="15.3619047619048" style="4" customWidth="1"/>
    <col min="2" max="2" width="107.819047619048" style="5" customWidth="1"/>
    <col min="3" max="3" width="15.3619047619048" style="6" customWidth="1"/>
    <col min="4" max="4" width="19.1809523809524" style="7" customWidth="1"/>
    <col min="5" max="5" width="29.3619047619048" style="8" customWidth="1"/>
    <col min="6" max="6" width="47.8190476190476" style="9" customWidth="1"/>
    <col min="7" max="7" width="27.8190476190476" style="4" customWidth="1"/>
    <col min="8" max="8" width="11.5428571428571" style="4" customWidth="1"/>
    <col min="9" max="9" width="13.2666666666667" style="4" customWidth="1"/>
    <col min="10" max="11" width="10.1809523809524" style="4" customWidth="1"/>
    <col min="12" max="16384" width="10.1809523809524" style="4"/>
  </cols>
  <sheetData>
    <row r="1" ht="161.25" customHeight="1" spans="1:6">
      <c r="A1" s="10" t="s">
        <v>0</v>
      </c>
      <c r="B1" s="10"/>
      <c r="C1" s="10"/>
      <c r="D1" s="10"/>
      <c r="E1" s="10"/>
      <c r="F1" s="10"/>
    </row>
    <row r="2" s="1" customFormat="1" ht="90" spans="1:7">
      <c r="A2" s="11" t="s">
        <v>1</v>
      </c>
      <c r="B2" s="12" t="s">
        <v>2</v>
      </c>
      <c r="C2" s="12" t="s">
        <v>3</v>
      </c>
      <c r="D2" s="12" t="s">
        <v>4</v>
      </c>
      <c r="E2" s="12" t="s">
        <v>5</v>
      </c>
      <c r="F2" s="12" t="s">
        <v>6</v>
      </c>
      <c r="G2" s="12" t="s">
        <v>7</v>
      </c>
    </row>
    <row r="3" s="1" customFormat="1" ht="23.25" customHeight="1" spans="1:6">
      <c r="A3" s="13">
        <v>1</v>
      </c>
      <c r="B3" s="14">
        <v>2</v>
      </c>
      <c r="C3" s="14">
        <v>3</v>
      </c>
      <c r="D3" s="14">
        <v>4</v>
      </c>
      <c r="E3" s="14">
        <v>5</v>
      </c>
      <c r="F3" s="14">
        <v>6</v>
      </c>
    </row>
    <row r="4" s="2" customFormat="1" ht="39.75" customHeight="1" spans="1:6">
      <c r="A4" s="15" t="s">
        <v>8</v>
      </c>
      <c r="B4" s="16"/>
      <c r="C4" s="17"/>
      <c r="D4" s="17"/>
      <c r="E4" s="17"/>
      <c r="F4" s="17"/>
    </row>
    <row r="5" s="3" customFormat="1" ht="28.5" spans="1:7">
      <c r="A5" s="18"/>
      <c r="B5" s="19"/>
      <c r="C5" s="20"/>
      <c r="D5" s="21"/>
      <c r="E5" s="22"/>
      <c r="F5" s="23"/>
      <c r="G5" s="24"/>
    </row>
    <row r="6" s="2" customFormat="1" ht="84" spans="1:7">
      <c r="A6" s="25"/>
      <c r="B6" s="26" t="s">
        <v>9</v>
      </c>
      <c r="C6" s="27" t="s">
        <v>10</v>
      </c>
      <c r="D6" s="28">
        <v>20</v>
      </c>
      <c r="E6" s="29">
        <v>1300</v>
      </c>
      <c r="F6" s="30">
        <f>ROUND(E6*D6,2)</f>
        <v>26000</v>
      </c>
      <c r="G6" s="24"/>
    </row>
    <row r="7" s="2" customFormat="1" ht="28.5" spans="1:7">
      <c r="A7" s="25"/>
      <c r="B7" s="26"/>
      <c r="C7" s="27"/>
      <c r="D7" s="28"/>
      <c r="E7" s="29"/>
      <c r="F7" s="30"/>
      <c r="G7" s="24"/>
    </row>
    <row r="8" s="2" customFormat="1" ht="28.5" spans="1:7">
      <c r="A8" s="25"/>
      <c r="B8" s="26"/>
      <c r="C8" s="27"/>
      <c r="D8" s="28"/>
      <c r="E8" s="29"/>
      <c r="F8" s="30"/>
      <c r="G8" s="24"/>
    </row>
    <row r="9" s="3" customFormat="1" ht="56.25" spans="1:7">
      <c r="A9" s="18"/>
      <c r="B9" s="19" t="s">
        <v>11</v>
      </c>
      <c r="C9" s="20" t="s">
        <v>12</v>
      </c>
      <c r="D9" s="21">
        <v>2.7</v>
      </c>
      <c r="E9" s="22">
        <v>1300</v>
      </c>
      <c r="F9" s="23">
        <f t="shared" ref="F9:F23" si="0">ROUND(E9*D9,2)</f>
        <v>3510</v>
      </c>
      <c r="G9" s="24"/>
    </row>
    <row r="10" s="3" customFormat="1" ht="28.5" spans="1:7">
      <c r="A10" s="18"/>
      <c r="B10" s="19" t="s">
        <v>13</v>
      </c>
      <c r="C10" s="20" t="s">
        <v>10</v>
      </c>
      <c r="D10" s="21">
        <v>18</v>
      </c>
      <c r="E10" s="22">
        <v>200</v>
      </c>
      <c r="F10" s="23">
        <f t="shared" si="0"/>
        <v>3600</v>
      </c>
      <c r="G10" s="24"/>
    </row>
    <row r="11" s="3" customFormat="1" ht="56.25" spans="1:7">
      <c r="A11" s="18"/>
      <c r="B11" s="26" t="s">
        <v>14</v>
      </c>
      <c r="C11" s="31" t="s">
        <v>10</v>
      </c>
      <c r="D11" s="32">
        <v>0.9</v>
      </c>
      <c r="E11" s="29">
        <v>500</v>
      </c>
      <c r="F11" s="23">
        <f t="shared" si="0"/>
        <v>450</v>
      </c>
      <c r="G11" s="24"/>
    </row>
    <row r="12" s="3" customFormat="1" ht="28.5" spans="1:7">
      <c r="A12" s="18"/>
      <c r="B12" s="19"/>
      <c r="C12" s="20"/>
      <c r="D12" s="21"/>
      <c r="E12" s="22"/>
      <c r="F12" s="23"/>
      <c r="G12" s="24"/>
    </row>
    <row r="13" s="3" customFormat="1" ht="28.5" spans="1:7">
      <c r="A13" s="18"/>
      <c r="B13" s="19" t="s">
        <v>15</v>
      </c>
      <c r="C13" s="20" t="s">
        <v>12</v>
      </c>
      <c r="D13" s="21">
        <v>0.22</v>
      </c>
      <c r="E13" s="22">
        <v>1200</v>
      </c>
      <c r="F13" s="23">
        <f t="shared" si="0"/>
        <v>264</v>
      </c>
      <c r="G13" s="33"/>
    </row>
    <row r="14" s="3" customFormat="1" ht="28.5" spans="1:7">
      <c r="A14" s="18"/>
      <c r="B14" s="19"/>
      <c r="C14" s="20"/>
      <c r="D14" s="21"/>
      <c r="E14" s="22"/>
      <c r="F14" s="23"/>
      <c r="G14" s="24"/>
    </row>
    <row r="15" s="3" customFormat="1" ht="28.5" spans="1:7">
      <c r="A15" s="18"/>
      <c r="B15" s="19" t="s">
        <v>16</v>
      </c>
      <c r="C15" s="20" t="s">
        <v>17</v>
      </c>
      <c r="D15" s="21">
        <v>6</v>
      </c>
      <c r="E15" s="22">
        <v>220</v>
      </c>
      <c r="F15" s="23">
        <f t="shared" si="0"/>
        <v>1320</v>
      </c>
      <c r="G15" s="24"/>
    </row>
    <row r="16" s="3" customFormat="1" ht="56.25" spans="1:7">
      <c r="A16" s="18"/>
      <c r="B16" s="19" t="s">
        <v>18</v>
      </c>
      <c r="C16" s="20" t="s">
        <v>17</v>
      </c>
      <c r="D16" s="21">
        <v>43.5</v>
      </c>
      <c r="E16" s="22">
        <v>110</v>
      </c>
      <c r="F16" s="23">
        <f t="shared" si="0"/>
        <v>4785</v>
      </c>
      <c r="G16" s="24"/>
    </row>
    <row r="17" s="3" customFormat="1" ht="229.5" customHeight="1" spans="1:7">
      <c r="A17" s="34">
        <v>10</v>
      </c>
      <c r="B17" s="35" t="s">
        <v>19</v>
      </c>
      <c r="C17" s="27" t="s">
        <v>20</v>
      </c>
      <c r="D17" s="28">
        <v>6.8</v>
      </c>
      <c r="E17" s="29">
        <v>60</v>
      </c>
      <c r="F17" s="23">
        <f t="shared" si="0"/>
        <v>408</v>
      </c>
      <c r="G17" s="36"/>
    </row>
    <row r="18" s="3" customFormat="1" ht="333.75" spans="1:7">
      <c r="A18" s="18"/>
      <c r="B18" s="35" t="s">
        <v>21</v>
      </c>
      <c r="C18" s="20" t="s">
        <v>20</v>
      </c>
      <c r="D18" s="21">
        <v>8</v>
      </c>
      <c r="E18" s="22">
        <v>380</v>
      </c>
      <c r="F18" s="23">
        <f t="shared" si="0"/>
        <v>3040</v>
      </c>
      <c r="G18" s="24"/>
    </row>
    <row r="19" s="3" customFormat="1" ht="84" spans="1:7">
      <c r="A19" s="37">
        <v>1</v>
      </c>
      <c r="B19" s="26" t="s">
        <v>22</v>
      </c>
      <c r="C19" s="31" t="s">
        <v>10</v>
      </c>
      <c r="D19" s="32">
        <v>0.9</v>
      </c>
      <c r="E19" s="29">
        <v>500</v>
      </c>
      <c r="F19" s="23">
        <f t="shared" si="0"/>
        <v>450</v>
      </c>
      <c r="G19" s="24"/>
    </row>
    <row r="20" s="2" customFormat="1" ht="70" customHeight="1" spans="1:7">
      <c r="A20" s="38"/>
      <c r="B20" s="26"/>
      <c r="C20" s="27"/>
      <c r="D20" s="28"/>
      <c r="E20" s="29"/>
      <c r="F20" s="23"/>
      <c r="G20" s="24"/>
    </row>
    <row r="21" s="3" customFormat="1" ht="46.5" customHeight="1" spans="1:7">
      <c r="A21" s="39" t="s">
        <v>23</v>
      </c>
      <c r="B21" s="16"/>
      <c r="C21" s="40"/>
      <c r="D21" s="40"/>
      <c r="E21" s="40"/>
      <c r="F21" s="40"/>
      <c r="G21" s="24"/>
    </row>
    <row r="22" s="3" customFormat="1" ht="46.5" customHeight="1" spans="1:7">
      <c r="A22" s="41" t="s">
        <v>24</v>
      </c>
      <c r="B22" s="42"/>
      <c r="C22" s="43"/>
      <c r="D22" s="43"/>
      <c r="E22" s="43"/>
      <c r="F22" s="43"/>
      <c r="G22" s="24"/>
    </row>
    <row r="23" s="3" customFormat="1" ht="62.25" customHeight="1" spans="1:7">
      <c r="A23" s="18"/>
      <c r="B23" s="19" t="s">
        <v>25</v>
      </c>
      <c r="C23" s="20" t="s">
        <v>10</v>
      </c>
      <c r="D23" s="21">
        <v>5.2</v>
      </c>
      <c r="E23" s="22">
        <v>800</v>
      </c>
      <c r="F23" s="23">
        <f t="shared" si="0"/>
        <v>4160</v>
      </c>
      <c r="G23" s="24"/>
    </row>
    <row r="24" s="3" customFormat="1" ht="28.5" spans="1:7">
      <c r="A24" s="18"/>
      <c r="B24" s="35"/>
      <c r="C24" s="20"/>
      <c r="D24" s="21"/>
      <c r="E24" s="22"/>
      <c r="F24" s="23"/>
      <c r="G24" s="24"/>
    </row>
    <row r="25" s="3" customFormat="1" ht="46.5" customHeight="1" spans="1:7">
      <c r="A25" s="39" t="s">
        <v>26</v>
      </c>
      <c r="B25" s="16"/>
      <c r="C25" s="40"/>
      <c r="D25" s="40"/>
      <c r="E25" s="40"/>
      <c r="F25" s="40"/>
      <c r="G25" s="24"/>
    </row>
    <row r="26" s="3" customFormat="1" ht="46.5" customHeight="1" spans="1:7">
      <c r="A26" s="39" t="s">
        <v>27</v>
      </c>
      <c r="B26" s="16"/>
      <c r="C26" s="40"/>
      <c r="D26" s="40"/>
      <c r="E26" s="40"/>
      <c r="F26" s="40"/>
      <c r="G26" s="24"/>
    </row>
    <row r="27" s="3" customFormat="1" ht="46.5" customHeight="1" spans="1:7">
      <c r="A27" s="39" t="s">
        <v>28</v>
      </c>
      <c r="B27" s="16"/>
      <c r="C27" s="40"/>
      <c r="D27" s="40"/>
      <c r="E27" s="40"/>
      <c r="F27" s="40"/>
      <c r="G27" s="24"/>
    </row>
    <row r="28" s="3" customFormat="1" ht="84" spans="1:7">
      <c r="A28" s="18"/>
      <c r="B28" s="19" t="s">
        <v>29</v>
      </c>
      <c r="C28" s="20" t="s">
        <v>30</v>
      </c>
      <c r="D28" s="21">
        <v>2</v>
      </c>
      <c r="E28" s="22">
        <v>70</v>
      </c>
      <c r="F28" s="23">
        <f t="shared" ref="F28:F57" si="1">ROUND(E28*D28,2)</f>
        <v>140</v>
      </c>
      <c r="G28" s="24"/>
    </row>
    <row r="29" s="3" customFormat="1" ht="28.5" spans="1:7">
      <c r="A29" s="18"/>
      <c r="B29" s="19" t="s">
        <v>31</v>
      </c>
      <c r="C29" s="20" t="s">
        <v>30</v>
      </c>
      <c r="D29" s="21">
        <v>1</v>
      </c>
      <c r="E29" s="22">
        <v>40</v>
      </c>
      <c r="F29" s="23">
        <f t="shared" si="1"/>
        <v>40</v>
      </c>
      <c r="G29" s="24"/>
    </row>
    <row r="30" s="3" customFormat="1" ht="28.5" spans="1:7">
      <c r="A30" s="18"/>
      <c r="B30" s="19" t="s">
        <v>32</v>
      </c>
      <c r="C30" s="20" t="s">
        <v>30</v>
      </c>
      <c r="D30" s="21">
        <v>2</v>
      </c>
      <c r="E30" s="22">
        <v>60</v>
      </c>
      <c r="F30" s="23">
        <f t="shared" si="1"/>
        <v>120</v>
      </c>
      <c r="G30" s="24"/>
    </row>
    <row r="31" s="3" customFormat="1" ht="28.5" spans="1:7">
      <c r="A31" s="18"/>
      <c r="B31" s="19" t="s">
        <v>33</v>
      </c>
      <c r="C31" s="20" t="s">
        <v>30</v>
      </c>
      <c r="D31" s="21">
        <v>1</v>
      </c>
      <c r="E31" s="22">
        <v>60</v>
      </c>
      <c r="F31" s="23">
        <f t="shared" si="1"/>
        <v>60</v>
      </c>
      <c r="G31" s="24"/>
    </row>
    <row r="32" s="3" customFormat="1" ht="28.5" spans="1:7">
      <c r="A32" s="18"/>
      <c r="B32" s="19" t="s">
        <v>34</v>
      </c>
      <c r="C32" s="20" t="s">
        <v>35</v>
      </c>
      <c r="D32" s="21">
        <v>5</v>
      </c>
      <c r="E32" s="22">
        <v>20</v>
      </c>
      <c r="F32" s="23">
        <f t="shared" si="1"/>
        <v>100</v>
      </c>
      <c r="G32" s="24"/>
    </row>
    <row r="33" s="3" customFormat="1" ht="28.5" spans="1:7">
      <c r="A33" s="18"/>
      <c r="B33" s="19" t="s">
        <v>36</v>
      </c>
      <c r="C33" s="20" t="s">
        <v>30</v>
      </c>
      <c r="D33" s="21">
        <v>1</v>
      </c>
      <c r="E33" s="22">
        <v>40</v>
      </c>
      <c r="F33" s="23">
        <f t="shared" si="1"/>
        <v>40</v>
      </c>
      <c r="G33" s="24"/>
    </row>
    <row r="34" s="3" customFormat="1" ht="28.5" spans="1:7">
      <c r="A34" s="18"/>
      <c r="B34" s="19" t="s">
        <v>37</v>
      </c>
      <c r="C34" s="20" t="s">
        <v>35</v>
      </c>
      <c r="D34" s="21">
        <v>30</v>
      </c>
      <c r="E34" s="22">
        <v>20</v>
      </c>
      <c r="F34" s="23">
        <f t="shared" si="1"/>
        <v>600</v>
      </c>
      <c r="G34" s="24"/>
    </row>
    <row r="35" s="3" customFormat="1" ht="28.5" spans="1:7">
      <c r="A35" s="18"/>
      <c r="B35" s="19" t="s">
        <v>38</v>
      </c>
      <c r="C35" s="20" t="s">
        <v>35</v>
      </c>
      <c r="D35" s="21">
        <v>30</v>
      </c>
      <c r="E35" s="22">
        <v>20</v>
      </c>
      <c r="F35" s="23">
        <f t="shared" si="1"/>
        <v>600</v>
      </c>
      <c r="G35" s="24"/>
    </row>
    <row r="36" s="3" customFormat="1" ht="28.5" spans="1:7">
      <c r="A36" s="18"/>
      <c r="B36" s="19" t="s">
        <v>39</v>
      </c>
      <c r="C36" s="20" t="s">
        <v>30</v>
      </c>
      <c r="D36" s="21">
        <v>4</v>
      </c>
      <c r="E36" s="22">
        <v>60</v>
      </c>
      <c r="F36" s="23">
        <f t="shared" si="1"/>
        <v>240</v>
      </c>
      <c r="G36" s="24"/>
    </row>
    <row r="37" s="3" customFormat="1" ht="28.5" spans="1:7">
      <c r="A37" s="18"/>
      <c r="B37" s="19" t="s">
        <v>40</v>
      </c>
      <c r="C37" s="20" t="s">
        <v>30</v>
      </c>
      <c r="D37" s="21">
        <v>1</v>
      </c>
      <c r="E37" s="22">
        <v>30</v>
      </c>
      <c r="F37" s="23">
        <f t="shared" si="1"/>
        <v>30</v>
      </c>
      <c r="G37" s="24"/>
    </row>
    <row r="38" s="3" customFormat="1" ht="28.5" spans="1:7">
      <c r="A38" s="18"/>
      <c r="B38" s="19" t="s">
        <v>41</v>
      </c>
      <c r="C38" s="20" t="s">
        <v>30</v>
      </c>
      <c r="D38" s="21">
        <v>1</v>
      </c>
      <c r="E38" s="22">
        <v>30</v>
      </c>
      <c r="F38" s="23">
        <f t="shared" si="1"/>
        <v>30</v>
      </c>
      <c r="G38" s="24"/>
    </row>
    <row r="39" s="3" customFormat="1" ht="28.5" spans="1:7">
      <c r="A39" s="18"/>
      <c r="B39" s="19" t="s">
        <v>42</v>
      </c>
      <c r="C39" s="20" t="s">
        <v>43</v>
      </c>
      <c r="D39" s="21">
        <v>1</v>
      </c>
      <c r="E39" s="22"/>
      <c r="F39" s="23">
        <f t="shared" si="1"/>
        <v>0</v>
      </c>
      <c r="G39" s="24"/>
    </row>
    <row r="40" s="3" customFormat="1" ht="46.5" customHeight="1" spans="1:7">
      <c r="A40" s="39" t="s">
        <v>44</v>
      </c>
      <c r="B40" s="16"/>
      <c r="C40" s="40"/>
      <c r="D40" s="40"/>
      <c r="E40" s="40"/>
      <c r="F40" s="40"/>
      <c r="G40" s="24"/>
    </row>
    <row r="41" s="3" customFormat="1" ht="89.25" customHeight="1" spans="1:7">
      <c r="A41" s="34">
        <v>9</v>
      </c>
      <c r="B41" s="19" t="s">
        <v>45</v>
      </c>
      <c r="C41" s="27" t="s">
        <v>10</v>
      </c>
      <c r="D41" s="28">
        <v>1.8</v>
      </c>
      <c r="E41" s="29">
        <v>270</v>
      </c>
      <c r="F41" s="23">
        <f t="shared" si="1"/>
        <v>486</v>
      </c>
      <c r="G41" s="44"/>
    </row>
    <row r="42" s="3" customFormat="1" ht="84" spans="1:7">
      <c r="A42" s="37">
        <v>4</v>
      </c>
      <c r="B42" s="26" t="s">
        <v>46</v>
      </c>
      <c r="C42" s="27" t="s">
        <v>30</v>
      </c>
      <c r="D42" s="28">
        <v>1</v>
      </c>
      <c r="E42" s="29">
        <v>250</v>
      </c>
      <c r="F42" s="23">
        <f t="shared" si="1"/>
        <v>250</v>
      </c>
      <c r="G42" s="44"/>
    </row>
    <row r="43" s="3" customFormat="1" ht="84" spans="1:7">
      <c r="A43" s="34">
        <v>5</v>
      </c>
      <c r="B43" s="19" t="s">
        <v>47</v>
      </c>
      <c r="C43" s="27" t="s">
        <v>30</v>
      </c>
      <c r="D43" s="28">
        <v>6</v>
      </c>
      <c r="E43" s="29">
        <v>160</v>
      </c>
      <c r="F43" s="23">
        <f t="shared" si="1"/>
        <v>960</v>
      </c>
      <c r="G43" s="44"/>
    </row>
    <row r="44" s="3" customFormat="1" ht="84" spans="1:7">
      <c r="A44" s="34">
        <v>6</v>
      </c>
      <c r="B44" s="19" t="s">
        <v>48</v>
      </c>
      <c r="C44" s="27" t="s">
        <v>49</v>
      </c>
      <c r="D44" s="28">
        <v>25</v>
      </c>
      <c r="E44" s="45">
        <v>40</v>
      </c>
      <c r="F44" s="23">
        <f t="shared" si="1"/>
        <v>1000</v>
      </c>
      <c r="G44" s="44"/>
    </row>
    <row r="45" s="3" customFormat="1" ht="56.25" spans="1:7">
      <c r="A45" s="34">
        <v>7</v>
      </c>
      <c r="B45" s="19" t="s">
        <v>50</v>
      </c>
      <c r="C45" s="27" t="s">
        <v>30</v>
      </c>
      <c r="D45" s="28">
        <v>1</v>
      </c>
      <c r="E45" s="29">
        <v>250</v>
      </c>
      <c r="F45" s="23">
        <f t="shared" si="1"/>
        <v>250</v>
      </c>
      <c r="G45" s="44"/>
    </row>
    <row r="46" s="3" customFormat="1" ht="28.5" spans="1:7">
      <c r="A46" s="34">
        <v>8</v>
      </c>
      <c r="B46" s="19" t="s">
        <v>51</v>
      </c>
      <c r="C46" s="27" t="s">
        <v>30</v>
      </c>
      <c r="D46" s="28">
        <v>1</v>
      </c>
      <c r="E46" s="29">
        <v>250</v>
      </c>
      <c r="F46" s="23">
        <f t="shared" si="1"/>
        <v>250</v>
      </c>
      <c r="G46" s="44"/>
    </row>
    <row r="47" s="3" customFormat="1" ht="84" spans="1:7">
      <c r="A47" s="18"/>
      <c r="B47" s="19" t="s">
        <v>52</v>
      </c>
      <c r="C47" s="20" t="s">
        <v>20</v>
      </c>
      <c r="D47" s="21">
        <v>65</v>
      </c>
      <c r="E47" s="22">
        <v>50</v>
      </c>
      <c r="F47" s="23">
        <f t="shared" si="1"/>
        <v>3250</v>
      </c>
      <c r="G47" s="46"/>
    </row>
    <row r="48" s="3" customFormat="1" ht="28.5" spans="1:7">
      <c r="A48" s="18"/>
      <c r="B48" s="19" t="s">
        <v>53</v>
      </c>
      <c r="C48" s="20"/>
      <c r="D48" s="21"/>
      <c r="E48" s="22"/>
      <c r="F48" s="22"/>
      <c r="G48" s="46"/>
    </row>
    <row r="49" s="3" customFormat="1" ht="56.25" spans="1:7">
      <c r="A49" s="18"/>
      <c r="B49" s="19" t="s">
        <v>54</v>
      </c>
      <c r="C49" s="20" t="s">
        <v>30</v>
      </c>
      <c r="D49" s="21">
        <v>1</v>
      </c>
      <c r="E49" s="22">
        <v>200</v>
      </c>
      <c r="F49" s="23">
        <f t="shared" si="1"/>
        <v>200</v>
      </c>
      <c r="G49" s="44"/>
    </row>
    <row r="50" s="3" customFormat="1" ht="56.25" spans="1:7">
      <c r="A50" s="18"/>
      <c r="B50" s="19" t="s">
        <v>55</v>
      </c>
      <c r="C50" s="20" t="s">
        <v>30</v>
      </c>
      <c r="D50" s="21">
        <v>6</v>
      </c>
      <c r="E50" s="22">
        <v>330</v>
      </c>
      <c r="F50" s="23">
        <f t="shared" si="1"/>
        <v>1980</v>
      </c>
      <c r="G50" s="44"/>
    </row>
    <row r="51" s="3" customFormat="1" ht="28.5" spans="1:7">
      <c r="A51" s="18"/>
      <c r="B51" s="19" t="s">
        <v>56</v>
      </c>
      <c r="C51" s="20" t="s">
        <v>20</v>
      </c>
      <c r="D51" s="21">
        <v>4</v>
      </c>
      <c r="E51" s="22">
        <v>270</v>
      </c>
      <c r="F51" s="23">
        <f t="shared" si="1"/>
        <v>1080</v>
      </c>
      <c r="G51" s="44"/>
    </row>
    <row r="52" s="3" customFormat="1" ht="56.25" spans="1:7">
      <c r="A52" s="18"/>
      <c r="B52" s="19" t="s">
        <v>57</v>
      </c>
      <c r="C52" s="20" t="s">
        <v>58</v>
      </c>
      <c r="D52" s="21">
        <v>1</v>
      </c>
      <c r="E52" s="22"/>
      <c r="F52" s="23">
        <f t="shared" si="1"/>
        <v>0</v>
      </c>
      <c r="G52" s="47"/>
    </row>
    <row r="53" s="3" customFormat="1" ht="48.75" customHeight="1" spans="1:7">
      <c r="A53" s="39" t="s">
        <v>59</v>
      </c>
      <c r="B53" s="16"/>
      <c r="C53" s="17"/>
      <c r="D53" s="17"/>
      <c r="E53" s="17"/>
      <c r="F53" s="17"/>
      <c r="G53" s="47"/>
    </row>
    <row r="54" s="3" customFormat="1" ht="84" spans="1:7">
      <c r="A54" s="34">
        <v>1</v>
      </c>
      <c r="B54" s="19" t="s">
        <v>60</v>
      </c>
      <c r="C54" s="27" t="s">
        <v>61</v>
      </c>
      <c r="D54" s="28">
        <v>1</v>
      </c>
      <c r="E54" s="29">
        <v>800</v>
      </c>
      <c r="F54" s="23">
        <f t="shared" si="1"/>
        <v>800</v>
      </c>
      <c r="G54" s="47"/>
    </row>
    <row r="55" s="3" customFormat="1" ht="28.5" spans="1:7">
      <c r="A55" s="34">
        <v>3</v>
      </c>
      <c r="B55" s="19" t="s">
        <v>62</v>
      </c>
      <c r="C55" s="27" t="s">
        <v>10</v>
      </c>
      <c r="D55" s="28">
        <v>20</v>
      </c>
      <c r="E55" s="29">
        <v>40</v>
      </c>
      <c r="F55" s="23">
        <f t="shared" si="1"/>
        <v>800</v>
      </c>
      <c r="G55" s="47"/>
    </row>
    <row r="56" s="3" customFormat="1" ht="28.5" spans="1:7">
      <c r="A56" s="34">
        <v>4</v>
      </c>
      <c r="B56" s="19" t="s">
        <v>63</v>
      </c>
      <c r="C56" s="27" t="s">
        <v>64</v>
      </c>
      <c r="D56" s="28">
        <v>5</v>
      </c>
      <c r="E56" s="29">
        <v>1200</v>
      </c>
      <c r="F56" s="23">
        <f t="shared" si="1"/>
        <v>6000</v>
      </c>
      <c r="G56" s="47"/>
    </row>
    <row r="57" s="3" customFormat="1" ht="28.5" spans="1:7">
      <c r="A57" s="34">
        <v>5</v>
      </c>
      <c r="B57" s="19" t="s">
        <v>65</v>
      </c>
      <c r="C57" s="27" t="s">
        <v>66</v>
      </c>
      <c r="D57" s="28">
        <v>5</v>
      </c>
      <c r="E57" s="29">
        <v>1600</v>
      </c>
      <c r="F57" s="23">
        <f t="shared" si="1"/>
        <v>8000</v>
      </c>
      <c r="G57" s="47"/>
    </row>
    <row r="58" s="3" customFormat="1" ht="28.5" spans="1:7">
      <c r="A58" s="18"/>
      <c r="B58" s="19"/>
      <c r="C58" s="20"/>
      <c r="D58" s="21"/>
      <c r="E58" s="22"/>
      <c r="F58" s="23"/>
      <c r="G58" s="24"/>
    </row>
    <row r="59" s="2" customFormat="1" ht="28.5" spans="1:7">
      <c r="A59" s="48"/>
      <c r="B59" s="49" t="s">
        <v>67</v>
      </c>
      <c r="C59" s="50"/>
      <c r="D59" s="51"/>
      <c r="E59" s="52">
        <f>SUM(F5:F58)</f>
        <v>75293</v>
      </c>
      <c r="F59" s="53"/>
      <c r="G59" s="24"/>
    </row>
  </sheetData>
  <mergeCells count="10">
    <mergeCell ref="A1:F1"/>
    <mergeCell ref="A4:B4"/>
    <mergeCell ref="A21:B21"/>
    <mergeCell ref="A22:B22"/>
    <mergeCell ref="A25:B25"/>
    <mergeCell ref="A26:B26"/>
    <mergeCell ref="A27:B27"/>
    <mergeCell ref="A40:B40"/>
    <mergeCell ref="A53:B53"/>
    <mergeCell ref="E59:F59"/>
  </mergeCells>
  <pageMargins left="1" right="1"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на виконавців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User</cp:lastModifiedBy>
  <dcterms:created xsi:type="dcterms:W3CDTF">2021-09-30T07:44:00Z</dcterms:created>
  <cp:lastPrinted>2026-02-12T11:07:00Z</cp:lastPrinted>
  <dcterms:modified xsi:type="dcterms:W3CDTF">2026-03-24T10:03:27Z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4B7A94D703C34D7194D730E09DC5E0A8_12</vt:lpwstr>
  </property>
  <property fmtid="{D5CDD505-2E9C-101B-9397-08002B2CF9AE}" pid="3" name="KSOProductBuildVer">
    <vt:lpwstr>1049-12.2.0.23196</vt:lpwstr>
  </property>
</Properties>
</file>