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удкрафт\ТЗ-Прорахунки\2.04._ТЗ_підшивка стель фасаду\"/>
    </mc:Choice>
  </mc:AlternateContent>
  <bookViews>
    <workbookView xWindow="0" yWindow="0" windowWidth="23040" windowHeight="8208"/>
  </bookViews>
  <sheets>
    <sheet name="Кошторис" sheetId="6" r:id="rId1"/>
  </sheets>
  <externalReferences>
    <externalReference r:id="rId2"/>
    <externalReference r:id="rId3"/>
  </externalReferences>
  <definedNames>
    <definedName name="_Hlk162534758" localSheetId="0">Кошторис!#REF!</definedName>
    <definedName name="Kd">[1]Стены!$H$18</definedName>
    <definedName name="Opt">#REF!</definedName>
    <definedName name="par">#REF!</definedName>
    <definedName name="Stekla">[1]Шторы!$F$18</definedName>
    <definedName name="Stora">[1]Шторы!$F$7</definedName>
    <definedName name="м">[2]материал!$A$1:$A$82</definedName>
    <definedName name="_xlnm.Print_Area" localSheetId="0">Кошторис!$A$1:$F$29</definedName>
    <definedName name="Список">#REF!</definedName>
    <definedName name="Участники_ср">#REF!</definedName>
    <definedName name="цена">[2]материал!$C$1:$C$82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6" l="1"/>
  <c r="F29" i="6" l="1"/>
  <c r="F28" i="6"/>
  <c r="F27" i="6"/>
  <c r="F26" i="6"/>
  <c r="F24" i="6"/>
  <c r="F23" i="6"/>
  <c r="F22" i="6"/>
  <c r="F21" i="6"/>
  <c r="F19" i="6"/>
  <c r="F18" i="6"/>
  <c r="F17" i="6"/>
  <c r="F14" i="6"/>
  <c r="F13" i="6"/>
  <c r="F12" i="6"/>
  <c r="F10" i="6"/>
  <c r="F9" i="6"/>
  <c r="F8" i="6"/>
</calcChain>
</file>

<file path=xl/sharedStrings.xml><?xml version="1.0" encoding="utf-8"?>
<sst xmlns="http://schemas.openxmlformats.org/spreadsheetml/2006/main" count="49" uniqueCount="22">
  <si>
    <t>Комерційна пропозиція</t>
  </si>
  <si>
    <r>
      <rPr>
        <b/>
        <sz val="10"/>
        <rFont val="Times New Roman"/>
        <family val="1"/>
        <charset val="204"/>
      </rPr>
      <t>№
пп</t>
    </r>
  </si>
  <si>
    <t>Найменування</t>
  </si>
  <si>
    <t>Од. вим.</t>
  </si>
  <si>
    <t>Кільк.</t>
  </si>
  <si>
    <t>Ціна за од,
грн. з ПДВ</t>
  </si>
  <si>
    <t>Всього робіт, грн.
 з ПДВ</t>
  </si>
  <si>
    <t>Роботи</t>
  </si>
  <si>
    <t xml:space="preserve">Тинькування стелі в осях Ж-В/2-3, 2 поверх, утеплення 200мм, на відм.+3,328 </t>
  </si>
  <si>
    <t>Вивантаження та збирання будівельних риштувань</t>
  </si>
  <si>
    <t>л/дн</t>
  </si>
  <si>
    <t>Утеплення стелі мінераловатними плитами 100+100мм з гідрозахисним армувальним шаром</t>
  </si>
  <si>
    <t>м.кв</t>
  </si>
  <si>
    <t>м.п.</t>
  </si>
  <si>
    <t>Нанесення декоративного шару штукатурної суміші з подальшим фарбуванням</t>
  </si>
  <si>
    <t>Монтаж примикання вертикальних елементів стіни до утепленого шару з декоративними елементами</t>
  </si>
  <si>
    <t>Тинькування підвісної стелі з утепленням 200мм та облицюванням аквапанелями через дистанційний прошарок теплоізоляційної плити 20мм, в осях 1-5/А-Б, на відм.+7,447</t>
  </si>
  <si>
    <t xml:space="preserve">Монтаж  підвісної стелі з утепленням 100+100 мм та облицюванням аквапанелями </t>
  </si>
  <si>
    <t>Нанесення декоративного шару штукатурної суміші з подальшим фарбуванням, шпаклювання та утеплення 20мм</t>
  </si>
  <si>
    <t xml:space="preserve">Тинькування стелі в осях 4-6/А, 2 поверх, утеплення 200мм, на відм.+3,328 </t>
  </si>
  <si>
    <t xml:space="preserve">Тинькування стелі в осях Д-Ж/7, -1 поверху, утеплення 120мм, на відм.-1,785 </t>
  </si>
  <si>
    <t>Утеплення стелі мінераловатними плитами 120мм з гідрозахисним армувальним шаром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</si>
</sst>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0" fontId="5" fillId="0" borderId="0"/>
    <xf numFmtId="0" fontId="8" fillId="0" borderId="0"/>
    <xf numFmtId="0" fontId="9" fillId="0" borderId="0"/>
    <xf numFmtId="0" fontId="8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shrinkToFit="1"/>
    </xf>
    <xf numFmtId="4" fontId="10" fillId="0" borderId="7" xfId="0" applyNumberFormat="1" applyFont="1" applyBorder="1" applyAlignment="1">
      <alignment horizontal="center" wrapText="1"/>
    </xf>
    <xf numFmtId="4" fontId="10" fillId="0" borderId="6" xfId="0" applyNumberFormat="1" applyFont="1" applyBorder="1" applyAlignment="1">
      <alignment horizontal="center" vertical="center" shrinkToFit="1"/>
    </xf>
    <xf numFmtId="4" fontId="10" fillId="0" borderId="7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0" fontId="6" fillId="0" borderId="11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6" fillId="0" borderId="0" xfId="4" applyFont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</cellXfs>
  <cellStyles count="7">
    <cellStyle name="Excel Built-in Normal" xfId="4"/>
    <cellStyle name="Звичайний" xfId="0" builtinId="0"/>
    <cellStyle name="Звичайний 3" xfId="5"/>
    <cellStyle name="Обычный 2 2 2 2 2" xfId="1"/>
    <cellStyle name="Обычный 3 2 2" xfId="2"/>
    <cellStyle name="Обычный 3 4" xfId="6"/>
    <cellStyle name="Обычный 5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\qBox\Documents%20and%20Settings\sergey-rus\My%20Documents\&#1050;&#1072;&#1090;&#1072;&#1083;&#1086;&#1075;&#1080;%20&#1080;%20&#1087;&#1088;&#1072;&#1081;&#1089;&#1099;\YORK\Programs\&#1058;&#1077;&#1087;&#1083;&#1086;-&#1074;&#1086;&#1079;&#1076;.%20&#1088;&#1072;&#1089;&#1095;&#1077;&#1090;\&#1058;&#1077;&#1087;&#1083;&#1086;-&#1074;&#1086;&#1079;&#1076;&#1091;&#1096;&#1085;&#1099;&#1081;%20&#1088;&#1072;&#1089;&#1095;&#1077;&#109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Users/Babich_D/AppData/Local/Temp/file:/vsei.com.ua/dfs/Users/User/Downloads/&#1087;&#1088;&#1080;&#1089;&#1090;&#1088;&#1086;&#1081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ликация"/>
      <sheetName val="Фанкойлы"/>
      <sheetName val="Стены"/>
      <sheetName val="Шторы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ериал"/>
      <sheetName val="коробка"/>
    </sheetNames>
    <sheetDataSet>
      <sheetData sheetId="0">
        <row r="1">
          <cell r="A1" t="str">
            <v>м</v>
          </cell>
          <cell r="C1" t="str">
            <v>цена</v>
          </cell>
        </row>
        <row r="2">
          <cell r="A2" t="str">
            <v>J-профиль 4м</v>
          </cell>
          <cell r="C2">
            <v>150.54</v>
          </cell>
        </row>
        <row r="3">
          <cell r="A3" t="str">
            <v>U-блок 400х200х500</v>
          </cell>
          <cell r="C3">
            <v>105</v>
          </cell>
        </row>
        <row r="4">
          <cell r="A4" t="str">
            <v>Акваизол (10кг)</v>
          </cell>
          <cell r="C4">
            <v>420</v>
          </cell>
        </row>
        <row r="5">
          <cell r="A5" t="str">
            <v>Анкера</v>
          </cell>
          <cell r="C5">
            <v>3.11</v>
          </cell>
        </row>
        <row r="6">
          <cell r="A6" t="str">
            <v>Арматура ф10А400</v>
          </cell>
          <cell r="C6">
            <v>21320</v>
          </cell>
        </row>
        <row r="7">
          <cell r="A7" t="str">
            <v>Арматура ф12А400</v>
          </cell>
          <cell r="C7">
            <v>21065</v>
          </cell>
        </row>
        <row r="8">
          <cell r="A8" t="str">
            <v>Арматура ф6А240</v>
          </cell>
          <cell r="C8">
            <v>17390</v>
          </cell>
        </row>
        <row r="9">
          <cell r="A9" t="str">
            <v>Аэратор</v>
          </cell>
          <cell r="C9">
            <v>276</v>
          </cell>
        </row>
        <row r="10">
          <cell r="A10" t="str">
            <v>БАЗАЛЬТОВАЯ ВАТА ТЕХНОНИКОЛЬ МАТ ТЕПЛОРОЛЛ 100 мм</v>
          </cell>
          <cell r="C10">
            <v>68</v>
          </cell>
        </row>
        <row r="11">
          <cell r="A11" t="str">
            <v>Бетон В15 П4</v>
          </cell>
          <cell r="C11">
            <v>1505</v>
          </cell>
        </row>
        <row r="12">
          <cell r="A12" t="str">
            <v>Бетон В7,5 П4</v>
          </cell>
          <cell r="C12">
            <v>1270</v>
          </cell>
        </row>
        <row r="13">
          <cell r="A13" t="str">
            <v>Бетонасос</v>
          </cell>
          <cell r="C13">
            <v>2300</v>
          </cell>
        </row>
        <row r="14">
          <cell r="A14" t="str">
            <v>Брус 100х100</v>
          </cell>
          <cell r="C14">
            <v>3500</v>
          </cell>
        </row>
        <row r="15">
          <cell r="A15" t="str">
            <v>Брус 100х150</v>
          </cell>
          <cell r="C15">
            <v>3500</v>
          </cell>
        </row>
        <row r="16">
          <cell r="A16" t="str">
            <v>Брус 120х200</v>
          </cell>
          <cell r="C16">
            <v>3500</v>
          </cell>
        </row>
        <row r="17">
          <cell r="A17" t="str">
            <v>Водоприемный желоб L=3м</v>
          </cell>
          <cell r="C17">
            <v>196.13</v>
          </cell>
        </row>
        <row r="18">
          <cell r="A18" t="str">
            <v>Водосточная воронка</v>
          </cell>
          <cell r="C18">
            <v>140.09</v>
          </cell>
        </row>
        <row r="19">
          <cell r="A19" t="str">
            <v>Водосточная труба L=3м</v>
          </cell>
          <cell r="C19">
            <v>224.2</v>
          </cell>
        </row>
        <row r="20">
          <cell r="A20" t="str">
            <v>Входная группа</v>
          </cell>
          <cell r="C20">
            <v>4950</v>
          </cell>
        </row>
        <row r="21">
          <cell r="A21" t="str">
            <v>Газобетон</v>
          </cell>
          <cell r="C21">
            <v>1250</v>
          </cell>
        </row>
        <row r="22">
          <cell r="A22" t="str">
            <v>Гайка М16</v>
          </cell>
          <cell r="C22">
            <v>1.98</v>
          </cell>
        </row>
        <row r="23">
          <cell r="A23" t="str">
            <v>Гвозди</v>
          </cell>
          <cell r="C23">
            <v>44</v>
          </cell>
        </row>
        <row r="24">
          <cell r="A24" t="str">
            <v>Гвозди , 25мм</v>
          </cell>
          <cell r="C24">
            <v>55</v>
          </cell>
        </row>
        <row r="25">
          <cell r="A25" t="str">
            <v>Герметик</v>
          </cell>
          <cell r="C25">
            <v>198</v>
          </cell>
        </row>
        <row r="26">
          <cell r="A26" t="str">
            <v>Грунтовка ГФ-021</v>
          </cell>
          <cell r="C26">
            <v>60.96</v>
          </cell>
        </row>
        <row r="27">
          <cell r="A27" t="str">
            <v>Грунтовка СТ-17</v>
          </cell>
          <cell r="C27">
            <v>21</v>
          </cell>
        </row>
        <row r="28">
          <cell r="A28" t="str">
            <v>Дверные блоки</v>
          </cell>
          <cell r="C28">
            <v>9550</v>
          </cell>
        </row>
        <row r="29">
          <cell r="A29" t="str">
            <v>Доска 30х130</v>
          </cell>
          <cell r="C29">
            <v>3500</v>
          </cell>
        </row>
        <row r="30">
          <cell r="A30" t="str">
            <v>Доска 50х150</v>
          </cell>
          <cell r="C30">
            <v>3500</v>
          </cell>
        </row>
        <row r="31">
          <cell r="A31" t="str">
            <v>Доска 50х200</v>
          </cell>
          <cell r="C31">
            <v>3500</v>
          </cell>
        </row>
        <row r="32">
          <cell r="A32" t="str">
            <v xml:space="preserve">Капельник Карнизный Словак ,45мм </v>
          </cell>
          <cell r="C32">
            <v>25</v>
          </cell>
        </row>
        <row r="33">
          <cell r="A33" t="str">
            <v>Клей для газоблока Полирем Скк - 151</v>
          </cell>
          <cell r="C33">
            <v>2.1</v>
          </cell>
        </row>
        <row r="34">
          <cell r="A34" t="str">
            <v>Клей СТ-83</v>
          </cell>
          <cell r="C34">
            <v>8.36</v>
          </cell>
        </row>
        <row r="35">
          <cell r="A35" t="str">
            <v>Колено 45 град</v>
          </cell>
          <cell r="C35">
            <v>70.040000000000006</v>
          </cell>
        </row>
        <row r="36">
          <cell r="A36" t="str">
            <v>Контрейка 50х30</v>
          </cell>
          <cell r="C36">
            <v>10150</v>
          </cell>
        </row>
        <row r="37">
          <cell r="A37" t="str">
            <v>Крепление водосточной трубы</v>
          </cell>
          <cell r="C37">
            <v>28.02</v>
          </cell>
        </row>
        <row r="38">
          <cell r="A38" t="str">
            <v>Кронштейн желоба</v>
          </cell>
          <cell r="C38">
            <v>55.58</v>
          </cell>
        </row>
        <row r="39">
          <cell r="A39" t="str">
            <v>Круг отрезной 230 мм</v>
          </cell>
          <cell r="C39">
            <v>33</v>
          </cell>
        </row>
        <row r="40">
          <cell r="A40" t="str">
            <v>Лента клеющая К2</v>
          </cell>
          <cell r="C40">
            <v>7</v>
          </cell>
        </row>
        <row r="41">
          <cell r="A41" t="str">
            <v>Лист 5</v>
          </cell>
          <cell r="C41">
            <v>23655</v>
          </cell>
        </row>
        <row r="42">
          <cell r="A42" t="str">
            <v>Огнеобиозащита Тамак-3Н для древесины</v>
          </cell>
          <cell r="C42">
            <v>17.399999999999999</v>
          </cell>
        </row>
        <row r="43">
          <cell r="A43" t="str">
            <v>ОДНОСЛОЙНАЯ БИТУМНАЯ ЧЕРЕПИЦА "АКВАИЗОЛ" АКЦЕНТ</v>
          </cell>
          <cell r="C43">
            <v>149</v>
          </cell>
        </row>
        <row r="44">
          <cell r="A44" t="str">
            <v>Оконные блоки</v>
          </cell>
          <cell r="C44">
            <v>2800</v>
          </cell>
        </row>
        <row r="45">
          <cell r="A45" t="str">
            <v xml:space="preserve">ОСБ Европа влагостойкий 10мм </v>
          </cell>
          <cell r="C45">
            <v>265</v>
          </cell>
        </row>
        <row r="46">
          <cell r="A46" t="str">
            <v>Отвод водосточной трубы</v>
          </cell>
          <cell r="C46">
            <v>70.040000000000006</v>
          </cell>
        </row>
        <row r="47">
          <cell r="A47" t="str">
            <v>Отвод ф110</v>
          </cell>
          <cell r="C47">
            <v>41.5</v>
          </cell>
        </row>
        <row r="48">
          <cell r="A48" t="str">
            <v>Отвод ф110 *45</v>
          </cell>
        </row>
        <row r="49">
          <cell r="A49" t="str">
            <v>Панель софит перфорированная 4х0,31м белая</v>
          </cell>
          <cell r="C49">
            <v>320.64</v>
          </cell>
        </row>
        <row r="50">
          <cell r="A50" t="str">
            <v>Пена монтажная</v>
          </cell>
          <cell r="C50">
            <v>185</v>
          </cell>
        </row>
        <row r="51">
          <cell r="A51" t="str">
            <v>Пиломатериалы</v>
          </cell>
          <cell r="C51">
            <v>3200</v>
          </cell>
        </row>
        <row r="52">
          <cell r="A52" t="str">
            <v>Пленка гидробаръер</v>
          </cell>
          <cell r="C52">
            <v>720</v>
          </cell>
        </row>
        <row r="53">
          <cell r="A53" t="str">
            <v xml:space="preserve">Пленка паробаръер </v>
          </cell>
          <cell r="C53">
            <v>11.8</v>
          </cell>
        </row>
        <row r="54">
          <cell r="A54" t="str">
            <v>Пневмотрамбовка</v>
          </cell>
          <cell r="C54">
            <v>87.5</v>
          </cell>
        </row>
        <row r="55">
          <cell r="A55" t="str">
            <v>Подкладочный ковер ХММ 15м</v>
          </cell>
          <cell r="C55">
            <v>508</v>
          </cell>
        </row>
        <row r="56">
          <cell r="A56" t="str">
            <v>Праймер</v>
          </cell>
          <cell r="C56">
            <v>42</v>
          </cell>
        </row>
        <row r="57">
          <cell r="A57" t="str">
            <v>Проволока</v>
          </cell>
          <cell r="C57">
            <v>63.52</v>
          </cell>
        </row>
        <row r="58">
          <cell r="A58" t="str">
            <v>Проволока вязальная</v>
          </cell>
          <cell r="C58">
            <v>63.52</v>
          </cell>
        </row>
        <row r="59">
          <cell r="A59" t="str">
            <v>Работа крана</v>
          </cell>
          <cell r="C59">
            <v>875</v>
          </cell>
        </row>
        <row r="60">
          <cell r="A60" t="str">
            <v>Резьба М16</v>
          </cell>
          <cell r="C60">
            <v>72</v>
          </cell>
        </row>
        <row r="61">
          <cell r="A61" t="str">
            <v>Рейка 50х100</v>
          </cell>
          <cell r="C61">
            <v>10150</v>
          </cell>
        </row>
        <row r="62">
          <cell r="A62" t="str">
            <v xml:space="preserve">Рубероид РКП 350 </v>
          </cell>
          <cell r="C62">
            <v>9</v>
          </cell>
        </row>
        <row r="63">
          <cell r="A63" t="str">
            <v xml:space="preserve">Саморез </v>
          </cell>
          <cell r="C63">
            <v>0.15</v>
          </cell>
        </row>
        <row r="64">
          <cell r="A64" t="str">
            <v>Саморез по дереву 75</v>
          </cell>
          <cell r="C64">
            <v>0.42</v>
          </cell>
        </row>
        <row r="65">
          <cell r="A65" t="str">
            <v>Теплоизоляция ф110</v>
          </cell>
        </row>
        <row r="66">
          <cell r="A66" t="str">
            <v>Теплоизоляция ф50</v>
          </cell>
        </row>
        <row r="67">
          <cell r="A67" t="str">
            <v>Тройник 110х110х100 90град</v>
          </cell>
        </row>
        <row r="68">
          <cell r="A68" t="str">
            <v>Тройник 110х110х50 45град</v>
          </cell>
        </row>
        <row r="69">
          <cell r="A69" t="str">
            <v>Труба ф110 L=0,5м</v>
          </cell>
        </row>
        <row r="70">
          <cell r="A70" t="str">
            <v>Труба ф110 L=1м</v>
          </cell>
        </row>
        <row r="71">
          <cell r="A71" t="str">
            <v>Труба ф110 L=2м</v>
          </cell>
        </row>
        <row r="72">
          <cell r="A72" t="str">
            <v>Труба ф160 L=1м</v>
          </cell>
          <cell r="C72">
            <v>149.1</v>
          </cell>
        </row>
        <row r="73">
          <cell r="A73" t="str">
            <v>Труба ф50 L=0,5м</v>
          </cell>
        </row>
        <row r="74">
          <cell r="A74" t="str">
            <v>Труба ф50 L=1м</v>
          </cell>
        </row>
        <row r="75">
          <cell r="A75" t="str">
            <v>Труба ф50 L=2м</v>
          </cell>
        </row>
        <row r="76">
          <cell r="A76" t="str">
            <v>Уайт-спирит</v>
          </cell>
          <cell r="C76">
            <v>48</v>
          </cell>
        </row>
        <row r="77">
          <cell r="A77" t="str">
            <v>Угол желоба</v>
          </cell>
          <cell r="C77">
            <v>130.24</v>
          </cell>
        </row>
        <row r="78">
          <cell r="A78" t="str">
            <v>Шайба М16 по дереву</v>
          </cell>
          <cell r="C78">
            <v>5.4</v>
          </cell>
        </row>
        <row r="79">
          <cell r="A79" t="str">
            <v>Швеллер 18П</v>
          </cell>
          <cell r="C79">
            <v>25180</v>
          </cell>
        </row>
        <row r="80">
          <cell r="A80" t="str">
            <v>Швеллер 22П</v>
          </cell>
          <cell r="C80">
            <v>35530</v>
          </cell>
        </row>
        <row r="81">
          <cell r="A81" t="str">
            <v>Щебень</v>
          </cell>
          <cell r="C81">
            <v>450</v>
          </cell>
        </row>
        <row r="82">
          <cell r="A82" t="str">
            <v>Электроды</v>
          </cell>
          <cell r="C82">
            <v>48.62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zoomScaleNormal="100" zoomScaleSheetLayoutView="100" workbookViewId="0">
      <selection activeCell="A2" sqref="A2:F2"/>
    </sheetView>
  </sheetViews>
  <sheetFormatPr defaultColWidth="9.109375" defaultRowHeight="14.4" x14ac:dyDescent="0.3"/>
  <cols>
    <col min="1" max="1" width="4.33203125" style="1" customWidth="1"/>
    <col min="2" max="2" width="56.6640625" style="1" customWidth="1"/>
    <col min="3" max="3" width="6.6640625" style="10" customWidth="1"/>
    <col min="4" max="4" width="8.109375" style="10" customWidth="1"/>
    <col min="5" max="5" width="11.88671875" style="10" customWidth="1"/>
    <col min="6" max="6" width="15.33203125" style="10" customWidth="1"/>
    <col min="7" max="8" width="9.109375" style="1"/>
    <col min="9" max="9" width="14.6640625" style="1" customWidth="1"/>
    <col min="10" max="16384" width="9.109375" style="1"/>
  </cols>
  <sheetData>
    <row r="1" spans="1:6" s="2" customFormat="1" ht="15.6" x14ac:dyDescent="0.3">
      <c r="B1" s="33" t="s">
        <v>0</v>
      </c>
      <c r="C1" s="33"/>
      <c r="D1" s="33"/>
      <c r="E1" s="33"/>
      <c r="F1" s="33"/>
    </row>
    <row r="2" spans="1:6" s="2" customFormat="1" ht="9" customHeight="1" thickBot="1" x14ac:dyDescent="0.35">
      <c r="A2" s="34"/>
      <c r="B2" s="34"/>
      <c r="C2" s="34"/>
      <c r="D2" s="34"/>
      <c r="E2" s="34"/>
      <c r="F2" s="34"/>
    </row>
    <row r="3" spans="1:6" s="2" customFormat="1" ht="16.2" thickBot="1" x14ac:dyDescent="0.35">
      <c r="A3" s="27"/>
      <c r="B3" s="27"/>
      <c r="C3" s="28"/>
      <c r="D3" s="29"/>
      <c r="E3" s="29"/>
      <c r="F3" s="30"/>
    </row>
    <row r="4" spans="1:6" ht="40.200000000000003" thickBot="1" x14ac:dyDescent="0.35">
      <c r="A4" s="3" t="s">
        <v>1</v>
      </c>
      <c r="B4" s="4" t="s">
        <v>2</v>
      </c>
      <c r="C4" s="5" t="s">
        <v>3</v>
      </c>
      <c r="D4" s="6" t="s">
        <v>4</v>
      </c>
      <c r="E4" s="6" t="s">
        <v>5</v>
      </c>
      <c r="F4" s="4" t="s">
        <v>6</v>
      </c>
    </row>
    <row r="5" spans="1:6" x14ac:dyDescent="0.3">
      <c r="A5" s="12"/>
      <c r="B5" s="14"/>
      <c r="C5" s="3"/>
      <c r="D5" s="31" t="s">
        <v>7</v>
      </c>
      <c r="E5" s="31"/>
      <c r="F5" s="32"/>
    </row>
    <row r="6" spans="1:6" ht="26.4" x14ac:dyDescent="0.3">
      <c r="A6" s="17"/>
      <c r="B6" s="18" t="s">
        <v>8</v>
      </c>
      <c r="C6" s="35"/>
      <c r="D6" s="36"/>
      <c r="E6" s="36"/>
      <c r="F6" s="37"/>
    </row>
    <row r="7" spans="1:6" x14ac:dyDescent="0.25">
      <c r="A7" s="11">
        <v>1</v>
      </c>
      <c r="B7" s="15" t="s">
        <v>9</v>
      </c>
      <c r="C7" s="21" t="s">
        <v>10</v>
      </c>
      <c r="D7" s="22">
        <v>3</v>
      </c>
      <c r="E7" s="22"/>
      <c r="F7" s="23">
        <f>D7*E7</f>
        <v>0</v>
      </c>
    </row>
    <row r="8" spans="1:6" ht="26.4" x14ac:dyDescent="0.3">
      <c r="A8" s="11">
        <v>2</v>
      </c>
      <c r="B8" s="15" t="s">
        <v>11</v>
      </c>
      <c r="C8" s="21" t="s">
        <v>12</v>
      </c>
      <c r="D8" s="24">
        <v>119.5</v>
      </c>
      <c r="E8" s="24"/>
      <c r="F8" s="25">
        <f>E8*D8</f>
        <v>0</v>
      </c>
    </row>
    <row r="9" spans="1:6" ht="26.4" x14ac:dyDescent="0.3">
      <c r="A9" s="11">
        <v>3</v>
      </c>
      <c r="B9" s="15" t="s">
        <v>14</v>
      </c>
      <c r="C9" s="21" t="s">
        <v>12</v>
      </c>
      <c r="D9" s="26">
        <v>119.5</v>
      </c>
      <c r="E9" s="26"/>
      <c r="F9" s="25">
        <f>E9*D9</f>
        <v>0</v>
      </c>
    </row>
    <row r="10" spans="1:6" ht="26.4" x14ac:dyDescent="0.3">
      <c r="A10" s="11">
        <v>4</v>
      </c>
      <c r="B10" s="15" t="s">
        <v>15</v>
      </c>
      <c r="C10" s="21" t="s">
        <v>13</v>
      </c>
      <c r="D10" s="26">
        <v>126.05</v>
      </c>
      <c r="E10" s="26"/>
      <c r="F10" s="25">
        <f>E10*D10</f>
        <v>0</v>
      </c>
    </row>
    <row r="11" spans="1:6" ht="39.6" x14ac:dyDescent="0.3">
      <c r="A11" s="17"/>
      <c r="B11" s="18" t="s">
        <v>16</v>
      </c>
      <c r="C11" s="38"/>
      <c r="D11" s="39"/>
      <c r="E11" s="39"/>
      <c r="F11" s="40"/>
    </row>
    <row r="12" spans="1:6" x14ac:dyDescent="0.25">
      <c r="A12" s="11">
        <v>1</v>
      </c>
      <c r="B12" s="15" t="s">
        <v>9</v>
      </c>
      <c r="C12" s="21" t="s">
        <v>10</v>
      </c>
      <c r="D12" s="22">
        <v>3</v>
      </c>
      <c r="E12" s="22"/>
      <c r="F12" s="23">
        <f>D12*E12</f>
        <v>0</v>
      </c>
    </row>
    <row r="13" spans="1:6" ht="26.4" x14ac:dyDescent="0.3">
      <c r="A13" s="11">
        <v>2</v>
      </c>
      <c r="B13" s="15" t="s">
        <v>17</v>
      </c>
      <c r="C13" s="21" t="s">
        <v>12</v>
      </c>
      <c r="D13" s="26">
        <v>95.78</v>
      </c>
      <c r="E13" s="26"/>
      <c r="F13" s="25">
        <f>E13*D13</f>
        <v>0</v>
      </c>
    </row>
    <row r="14" spans="1:6" ht="26.4" x14ac:dyDescent="0.3">
      <c r="A14" s="11">
        <v>3</v>
      </c>
      <c r="B14" s="15" t="s">
        <v>18</v>
      </c>
      <c r="C14" s="21" t="s">
        <v>12</v>
      </c>
      <c r="D14" s="26">
        <v>95.78</v>
      </c>
      <c r="E14" s="26"/>
      <c r="F14" s="25">
        <f>E14*D14</f>
        <v>0</v>
      </c>
    </row>
    <row r="15" spans="1:6" x14ac:dyDescent="0.3">
      <c r="A15" s="7"/>
      <c r="B15" s="9"/>
      <c r="C15" s="8"/>
      <c r="D15" s="13"/>
      <c r="E15" s="13"/>
      <c r="F15" s="16"/>
    </row>
    <row r="16" spans="1:6" ht="39.6" x14ac:dyDescent="0.3">
      <c r="A16" s="19"/>
      <c r="B16" s="20" t="s">
        <v>16</v>
      </c>
      <c r="C16" s="41"/>
      <c r="D16" s="42"/>
      <c r="E16" s="42"/>
      <c r="F16" s="43"/>
    </row>
    <row r="17" spans="1:6" x14ac:dyDescent="0.25">
      <c r="A17" s="11">
        <v>1</v>
      </c>
      <c r="B17" s="15" t="s">
        <v>9</v>
      </c>
      <c r="C17" s="21" t="s">
        <v>10</v>
      </c>
      <c r="D17" s="22">
        <v>3</v>
      </c>
      <c r="E17" s="22"/>
      <c r="F17" s="23">
        <f>D17*E17</f>
        <v>0</v>
      </c>
    </row>
    <row r="18" spans="1:6" ht="26.4" x14ac:dyDescent="0.3">
      <c r="A18" s="11">
        <v>2</v>
      </c>
      <c r="B18" s="15" t="s">
        <v>17</v>
      </c>
      <c r="C18" s="21" t="s">
        <v>12</v>
      </c>
      <c r="D18" s="26">
        <v>90.71</v>
      </c>
      <c r="E18" s="26"/>
      <c r="F18" s="25">
        <f>E18*D18</f>
        <v>0</v>
      </c>
    </row>
    <row r="19" spans="1:6" ht="26.4" x14ac:dyDescent="0.3">
      <c r="A19" s="11">
        <v>3</v>
      </c>
      <c r="B19" s="15" t="s">
        <v>18</v>
      </c>
      <c r="C19" s="21" t="s">
        <v>12</v>
      </c>
      <c r="D19" s="26">
        <v>90.71</v>
      </c>
      <c r="E19" s="26"/>
      <c r="F19" s="25">
        <f>E19*D19</f>
        <v>0</v>
      </c>
    </row>
    <row r="20" spans="1:6" ht="26.4" x14ac:dyDescent="0.3">
      <c r="A20" s="19"/>
      <c r="B20" s="20" t="s">
        <v>19</v>
      </c>
      <c r="C20" s="44"/>
      <c r="D20" s="45"/>
      <c r="E20" s="45"/>
      <c r="F20" s="46"/>
    </row>
    <row r="21" spans="1:6" x14ac:dyDescent="0.25">
      <c r="A21" s="11">
        <v>1</v>
      </c>
      <c r="B21" s="15" t="s">
        <v>9</v>
      </c>
      <c r="C21" s="21" t="s">
        <v>10</v>
      </c>
      <c r="D21" s="22">
        <v>2</v>
      </c>
      <c r="E21" s="22"/>
      <c r="F21" s="23">
        <f>D21*E21</f>
        <v>0</v>
      </c>
    </row>
    <row r="22" spans="1:6" ht="26.4" x14ac:dyDescent="0.3">
      <c r="A22" s="11">
        <v>2</v>
      </c>
      <c r="B22" s="15" t="s">
        <v>11</v>
      </c>
      <c r="C22" s="21" t="s">
        <v>12</v>
      </c>
      <c r="D22" s="24">
        <v>53.1</v>
      </c>
      <c r="E22" s="24"/>
      <c r="F22" s="25">
        <f>E22*D22</f>
        <v>0</v>
      </c>
    </row>
    <row r="23" spans="1:6" ht="26.4" x14ac:dyDescent="0.3">
      <c r="A23" s="11">
        <v>3</v>
      </c>
      <c r="B23" s="15" t="s">
        <v>14</v>
      </c>
      <c r="C23" s="21" t="s">
        <v>12</v>
      </c>
      <c r="D23" s="26">
        <v>53.1</v>
      </c>
      <c r="E23" s="26"/>
      <c r="F23" s="25">
        <f>E23*D23</f>
        <v>0</v>
      </c>
    </row>
    <row r="24" spans="1:6" ht="26.4" x14ac:dyDescent="0.3">
      <c r="A24" s="11">
        <v>4</v>
      </c>
      <c r="B24" s="15" t="s">
        <v>15</v>
      </c>
      <c r="C24" s="21" t="s">
        <v>13</v>
      </c>
      <c r="D24" s="26">
        <v>50</v>
      </c>
      <c r="E24" s="26"/>
      <c r="F24" s="25">
        <f>E24*D24</f>
        <v>0</v>
      </c>
    </row>
    <row r="25" spans="1:6" ht="26.4" x14ac:dyDescent="0.3">
      <c r="A25" s="19"/>
      <c r="B25" s="20" t="s">
        <v>20</v>
      </c>
      <c r="C25" s="44"/>
      <c r="D25" s="45"/>
      <c r="E25" s="45"/>
      <c r="F25" s="46"/>
    </row>
    <row r="26" spans="1:6" x14ac:dyDescent="0.25">
      <c r="A26" s="11">
        <v>1</v>
      </c>
      <c r="B26" s="15" t="s">
        <v>9</v>
      </c>
      <c r="C26" s="21" t="s">
        <v>10</v>
      </c>
      <c r="D26" s="22">
        <v>2</v>
      </c>
      <c r="E26" s="22"/>
      <c r="F26" s="23">
        <f>D26*E26</f>
        <v>0</v>
      </c>
    </row>
    <row r="27" spans="1:6" ht="26.4" x14ac:dyDescent="0.3">
      <c r="A27" s="11">
        <v>2</v>
      </c>
      <c r="B27" s="15" t="s">
        <v>21</v>
      </c>
      <c r="C27" s="21" t="s">
        <v>12</v>
      </c>
      <c r="D27" s="24">
        <v>59.1</v>
      </c>
      <c r="E27" s="24"/>
      <c r="F27" s="25">
        <f>E27*D27</f>
        <v>0</v>
      </c>
    </row>
    <row r="28" spans="1:6" ht="26.4" x14ac:dyDescent="0.3">
      <c r="A28" s="11">
        <v>3</v>
      </c>
      <c r="B28" s="15" t="s">
        <v>14</v>
      </c>
      <c r="C28" s="21" t="s">
        <v>12</v>
      </c>
      <c r="D28" s="26">
        <v>59.1</v>
      </c>
      <c r="E28" s="26"/>
      <c r="F28" s="25">
        <f>E28*D28</f>
        <v>0</v>
      </c>
    </row>
    <row r="29" spans="1:6" ht="26.4" x14ac:dyDescent="0.3">
      <c r="A29" s="11">
        <v>4</v>
      </c>
      <c r="B29" s="15" t="s">
        <v>15</v>
      </c>
      <c r="C29" s="21" t="s">
        <v>13</v>
      </c>
      <c r="D29" s="26">
        <v>62.11</v>
      </c>
      <c r="E29" s="26"/>
      <c r="F29" s="25">
        <f>E29*D29</f>
        <v>0</v>
      </c>
    </row>
  </sheetData>
  <mergeCells count="9">
    <mergeCell ref="C11:F11"/>
    <mergeCell ref="C16:F16"/>
    <mergeCell ref="C20:F20"/>
    <mergeCell ref="C25:F25"/>
    <mergeCell ref="C3:F3"/>
    <mergeCell ref="D5:F5"/>
    <mergeCell ref="B1:F1"/>
    <mergeCell ref="A2:F2"/>
    <mergeCell ref="C6:F6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FEDEDF2713684DBB562DF635CA7492" ma:contentTypeVersion="21" ma:contentTypeDescription="Create a new document." ma:contentTypeScope="" ma:versionID="f12ab60b318c5dedbd22ab7a16a5d232">
  <xsd:schema xmlns:xsd="http://www.w3.org/2001/XMLSchema" xmlns:xs="http://www.w3.org/2001/XMLSchema" xmlns:p="http://schemas.microsoft.com/office/2006/metadata/properties" xmlns:ns2="0dff5752-ff18-4084-8703-f6de6e7b121a" xmlns:ns3="1f2061e5-d3d5-4a1c-a34d-e549926875d7" targetNamespace="http://schemas.microsoft.com/office/2006/metadata/properties" ma:root="true" ma:fieldsID="9300b7acb57a4c827531ad90155eb23b" ns2:_="" ns3:_="">
    <xsd:import namespace="0dff5752-ff18-4084-8703-f6de6e7b121a"/>
    <xsd:import namespace="1f2061e5-d3d5-4a1c-a34d-e549926875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x0070_nj6" minOccurs="0"/>
                <xsd:element ref="ns3:MediaLengthInSeconds" minOccurs="0"/>
                <xsd:element ref="ns3:_x0412__x0440__x0435__x043c__x044f_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f5752-ff18-4084-8703-f6de6e7b12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f3c92d3-1a02-4e10-b274-3ee6a5496162}" ma:internalName="TaxCatchAll" ma:showField="CatchAllData" ma:web="0dff5752-ff18-4084-8703-f6de6e7b12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061e5-d3d5-4a1c-a34d-e54992687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0_nj6" ma:index="20" nillable="true" ma:displayName="Пользователь или группа" ma:list="UserInfo" ma:internalName="_x0070_nj6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x0412__x0440__x0435__x043c__x044f_" ma:index="22" nillable="true" ma:displayName="Время" ma:format="DateTime" ma:internalName="_x0412__x0440__x0435__x043c__x044f_">
      <xsd:simpleType>
        <xsd:restriction base="dms:DateTim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7b73211-cf8d-4983-b232-52e3632570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ff5752-ff18-4084-8703-f6de6e7b121a" xsi:nil="true"/>
    <lcf76f155ced4ddcb4097134ff3c332f xmlns="1f2061e5-d3d5-4a1c-a34d-e549926875d7">
      <Terms xmlns="http://schemas.microsoft.com/office/infopath/2007/PartnerControls"/>
    </lcf76f155ced4ddcb4097134ff3c332f>
    <_x0412__x0440__x0435__x043c__x044f_ xmlns="1f2061e5-d3d5-4a1c-a34d-e549926875d7" xsi:nil="true"/>
    <_x0070_nj6 xmlns="1f2061e5-d3d5-4a1c-a34d-e549926875d7">
      <UserInfo>
        <DisplayName/>
        <AccountId xsi:nil="true"/>
        <AccountType/>
      </UserInfo>
    </_x0070_nj6>
  </documentManagement>
</p:properties>
</file>

<file path=customXml/itemProps1.xml><?xml version="1.0" encoding="utf-8"?>
<ds:datastoreItem xmlns:ds="http://schemas.openxmlformats.org/officeDocument/2006/customXml" ds:itemID="{DDFC0A6D-C2A4-4C76-B853-9977240FC9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DDC1FE-6911-4ED9-94E8-DC8310A08C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ff5752-ff18-4084-8703-f6de6e7b121a"/>
    <ds:schemaRef ds:uri="1f2061e5-d3d5-4a1c-a34d-e54992687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E04B4B-DE81-4EB8-AD46-81C1DC0D5458}">
  <ds:schemaRefs>
    <ds:schemaRef ds:uri="http://purl.org/dc/terms/"/>
    <ds:schemaRef ds:uri="0dff5752-ff18-4084-8703-f6de6e7b121a"/>
    <ds:schemaRef ds:uri="1f2061e5-d3d5-4a1c-a34d-e549926875d7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Кошторис</vt:lpstr>
      <vt:lpstr>Кошторис!Область_друку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Artega Kay</dc:creator>
  <cp:keywords/>
  <dc:description/>
  <cp:lastModifiedBy>User</cp:lastModifiedBy>
  <cp:revision/>
  <dcterms:created xsi:type="dcterms:W3CDTF">2024-12-23T10:54:47Z</dcterms:created>
  <dcterms:modified xsi:type="dcterms:W3CDTF">2026-04-06T12:42:05Z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0x0101007DFEDEDF2713684DBB562DF635CA7492</vt:lpwstr>
  </property>
  <property fmtid="{D5CDD505-2E9C-101B-9397-08002B2CF9AE}" pid="3" name="MediaServiceImageTags">
    <vt:lpwstr/>
  </property>
</Properties>
</file>