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Hf" sheetId="8" r:id="rId1"/>
  </sheets>
  <definedNames>
    <definedName name="_xlnm._FilterDatabase" localSheetId="0" hidden="1">Hf!#REF!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<sst xmlns="http://schemas.openxmlformats.org/spreadsheetml/2006/main" count="104" uniqueCount="64">
  <si>
    <t xml:space="preserve">Кошторис на виконання ремонтних робіт в офісному примищенні Hf                                                                                                                                                                                        </t>
  </si>
  <si>
    <t>№ п/п</t>
  </si>
  <si>
    <t>Назва робіт</t>
  </si>
  <si>
    <t>Од. вим.</t>
  </si>
  <si>
    <t>Кіл-сть</t>
  </si>
  <si>
    <t>Ціна, грн</t>
  </si>
  <si>
    <t>Сума, грн</t>
  </si>
  <si>
    <t>Підготовчі та демонтажні роботи роботи</t>
  </si>
  <si>
    <t>Вкривання та заклеювання підлоги поліетиленовою плівкою (ПЕ) (коридор,6 пов.)</t>
  </si>
  <si>
    <t>м2</t>
  </si>
  <si>
    <t>Демонтаж ГК стелі точково 300*300</t>
  </si>
  <si>
    <t>шт</t>
  </si>
  <si>
    <t>Демонтаж ГК стелі під перегородку</t>
  </si>
  <si>
    <t>мп</t>
  </si>
  <si>
    <t>Демонтаж вент.решіток</t>
  </si>
  <si>
    <t>Демонтаж сходового маршу зі збереженням 5600*1100 - 1 шт</t>
  </si>
  <si>
    <t xml:space="preserve"> -ступенів дерев"яних 1100*300*40</t>
  </si>
  <si>
    <t xml:space="preserve">  -стоєк </t>
  </si>
  <si>
    <t xml:space="preserve"> -перемичок стоєк</t>
  </si>
  <si>
    <t xml:space="preserve"> -маршових балок</t>
  </si>
  <si>
    <t xml:space="preserve"> -запаковування та знесення в підвал</t>
  </si>
  <si>
    <t>компл</t>
  </si>
  <si>
    <t>Запакування деревяного столу д=4м (знизу- гофрокартон,зверху ДВП)</t>
  </si>
  <si>
    <t>Вкривання паркетного полу в два шари: гофрокартон, двп з проклеюванням стиків</t>
  </si>
  <si>
    <t>Обклеювання плінтусів</t>
  </si>
  <si>
    <t>м.п.</t>
  </si>
  <si>
    <t>Заклеювання вікон поліетиленовою плівкою (ПЕ)</t>
  </si>
  <si>
    <t>Обклеювання розеток,вимикачів</t>
  </si>
  <si>
    <t>Демонтаж світильників</t>
  </si>
  <si>
    <t>Ревізія вимикача</t>
  </si>
  <si>
    <t>посл</t>
  </si>
  <si>
    <t>Виконання отворів під світильники</t>
  </si>
  <si>
    <t>Монтажні роботи</t>
  </si>
  <si>
    <t>Монтаж ГК відкосів (коробів, колон)</t>
  </si>
  <si>
    <t>Монтаж ГК стелі двокаркасної н=2м від стелі (підвіси з cd60 профіля)</t>
  </si>
  <si>
    <t>Зашивка гк відкоса одним шаром гкл листом</t>
  </si>
  <si>
    <t>Монтаж ГК перегородки 100мм з мінватою і зашивкою 2гкл з однієї сторони та 1гкл з другої сторони</t>
  </si>
  <si>
    <t>Улаштування ГК полки під вінтовим маршем 2 шари гкл. 4м2</t>
  </si>
  <si>
    <t>Монтаж світильників врізних в ГК</t>
  </si>
  <si>
    <t>Оздоблювальні роботи</t>
  </si>
  <si>
    <t>Забивка стиків ГК(стіни,стелі)</t>
  </si>
  <si>
    <t>Забивка стиків відкосів ГК(стіни,стелі)</t>
  </si>
  <si>
    <t>монтаж перфокутика(стіни,стелі)</t>
  </si>
  <si>
    <t>Грунтування перед шпаклюванням(стіни,стелі)</t>
  </si>
  <si>
    <t>Грунтування відкосів перед шпаклюванням(стіни,стелі)</t>
  </si>
  <si>
    <t>Шпаклівка стартова(стіни,стелі)</t>
  </si>
  <si>
    <t>Шпаклівка відкосів стартова(стіни,стелі)</t>
  </si>
  <si>
    <t>Грунтування відкосів</t>
  </si>
  <si>
    <t>Грунтування стін та стелі</t>
  </si>
  <si>
    <t>Шпаклівка фінішна</t>
  </si>
  <si>
    <t>Шпаклівка відкосів фінішна</t>
  </si>
  <si>
    <t>Ремонт стін та стелі (20% від загальної площі)</t>
  </si>
  <si>
    <t>Грунтування:</t>
  </si>
  <si>
    <t xml:space="preserve"> - стін</t>
  </si>
  <si>
    <t xml:space="preserve"> - стель</t>
  </si>
  <si>
    <t xml:space="preserve"> - відкосів</t>
  </si>
  <si>
    <t>Фарбування:</t>
  </si>
  <si>
    <t>Монтаж вент.решіток</t>
  </si>
  <si>
    <t>Розвантаження та підіймання матеріалів на 5 поверх</t>
  </si>
  <si>
    <t>тн</t>
  </si>
  <si>
    <t>Прибирання після виконання будівельних робіт</t>
  </si>
  <si>
    <t>послуга</t>
  </si>
  <si>
    <t>Виніс та погрузка сміття</t>
  </si>
  <si>
    <t>Всього, грн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</si>
</sst>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#\ ##0.00"/>
  </numFmts>
  <fonts count="28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11"/>
      <name val="Times New Roman"/>
      <charset val="204"/>
    </font>
    <font>
      <b/>
      <sz val="11"/>
      <name val="Times New Roman"/>
      <charset val="204"/>
    </font>
    <font>
      <b/>
      <sz val="10"/>
      <name val="Times New Roman"/>
      <charset val="204"/>
    </font>
    <font>
      <sz val="10"/>
      <name val="Times New Roman"/>
      <charset val="204"/>
    </font>
    <font>
      <sz val="14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204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1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21" applyNumberFormat="0" applyAlignment="0" applyProtection="0">
      <alignment vertical="center"/>
    </xf>
    <xf numFmtId="0" fontId="17" fillId="6" borderId="22" applyNumberFormat="0" applyAlignment="0" applyProtection="0">
      <alignment vertical="center"/>
    </xf>
    <xf numFmtId="0" fontId="18" fillId="6" borderId="21" applyNumberFormat="0" applyAlignment="0" applyProtection="0">
      <alignment vertical="center"/>
    </xf>
    <xf numFmtId="0" fontId="19" fillId="7" borderId="23" applyNumberFormat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180" fontId="4" fillId="0" borderId="4" xfId="0" applyNumberFormat="1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81" fontId="2" fillId="2" borderId="8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81" fontId="2" fillId="0" borderId="12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181" fontId="2" fillId="0" borderId="16" xfId="0" applyNumberFormat="1" applyFont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181" fontId="2" fillId="0" borderId="16" xfId="0" applyNumberFormat="1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3" fillId="0" borderId="7" xfId="0" applyFont="1" applyBorder="1" applyAlignment="1">
      <alignment wrapText="1"/>
    </xf>
    <xf numFmtId="0" fontId="2" fillId="0" borderId="7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6"/>
  <sheetViews>
    <sheetView tabSelected="1" view="pageBreakPreview" zoomScale="90" zoomScaleNormal="100" topLeftCell="A42" workbookViewId="0">
      <selection activeCell="L51" sqref="L51"/>
    </sheetView>
  </sheetViews>
  <sheetFormatPr defaultColWidth="9.00925925925926" defaultRowHeight="13.8" outlineLevelCol="5"/>
  <cols>
    <col min="1" max="1" width="5.64814814814815" style="3" customWidth="1"/>
    <col min="2" max="2" width="62.2222222222222" style="4" customWidth="1"/>
    <col min="3" max="4" width="9.00925925925926" style="5"/>
    <col min="5" max="5" width="10.4444444444444" style="5"/>
    <col min="6" max="6" width="14" style="5" customWidth="1"/>
    <col min="7" max="16384" width="9.00925925925926" style="3"/>
  </cols>
  <sheetData>
    <row r="1" ht="27" customHeight="1" spans="1:6">
      <c r="A1" s="6" t="s">
        <v>0</v>
      </c>
      <c r="B1" s="6"/>
      <c r="C1" s="6"/>
      <c r="D1" s="6"/>
      <c r="E1" s="6"/>
      <c r="F1" s="6"/>
    </row>
    <row r="2" ht="27.15" spans="1:6">
      <c r="A2" s="7" t="s">
        <v>1</v>
      </c>
      <c r="B2" s="8" t="s">
        <v>2</v>
      </c>
      <c r="C2" s="9" t="s">
        <v>3</v>
      </c>
      <c r="D2" s="10" t="s">
        <v>4</v>
      </c>
      <c r="E2" s="8" t="s">
        <v>5</v>
      </c>
      <c r="F2" s="11" t="s">
        <v>6</v>
      </c>
    </row>
    <row r="3" s="1" customFormat="1" ht="21" customHeight="1" spans="1:6">
      <c r="A3" s="12"/>
      <c r="B3" s="13" t="s">
        <v>7</v>
      </c>
      <c r="C3" s="14"/>
      <c r="D3" s="15"/>
      <c r="E3" s="15"/>
      <c r="F3" s="16"/>
    </row>
    <row r="4" s="2" customFormat="1" ht="33.95" customHeight="1" spans="1:6">
      <c r="A4" s="17">
        <v>1</v>
      </c>
      <c r="B4" s="18" t="s">
        <v>8</v>
      </c>
      <c r="C4" s="19" t="s">
        <v>9</v>
      </c>
      <c r="D4" s="20">
        <v>228</v>
      </c>
      <c r="E4" s="20">
        <v>15</v>
      </c>
      <c r="F4" s="21">
        <f>D4*E4</f>
        <v>3420</v>
      </c>
    </row>
    <row r="5" ht="20.1" customHeight="1" spans="1:6">
      <c r="A5" s="22">
        <v>2</v>
      </c>
      <c r="B5" s="23" t="s">
        <v>10</v>
      </c>
      <c r="C5" s="24" t="s">
        <v>11</v>
      </c>
      <c r="D5" s="25">
        <v>20</v>
      </c>
      <c r="E5" s="26">
        <v>100</v>
      </c>
      <c r="F5" s="27">
        <f>D5*E5</f>
        <v>2000</v>
      </c>
    </row>
    <row r="6" ht="20.1" customHeight="1" spans="1:6">
      <c r="A6" s="22">
        <v>3</v>
      </c>
      <c r="B6" s="23" t="s">
        <v>12</v>
      </c>
      <c r="C6" s="24" t="s">
        <v>13</v>
      </c>
      <c r="D6" s="25">
        <v>12</v>
      </c>
      <c r="E6" s="26">
        <v>200</v>
      </c>
      <c r="F6" s="27">
        <f>D6*E6</f>
        <v>2400</v>
      </c>
    </row>
    <row r="7" ht="20.1" customHeight="1" spans="1:6">
      <c r="A7" s="22">
        <v>4</v>
      </c>
      <c r="B7" s="23" t="s">
        <v>14</v>
      </c>
      <c r="C7" s="24" t="s">
        <v>11</v>
      </c>
      <c r="D7" s="25">
        <v>4</v>
      </c>
      <c r="E7" s="26">
        <v>80</v>
      </c>
      <c r="F7" s="27">
        <f>D7*E7</f>
        <v>320</v>
      </c>
    </row>
    <row r="8" s="2" customFormat="1" ht="20" customHeight="1" spans="1:6">
      <c r="A8" s="22">
        <v>5</v>
      </c>
      <c r="B8" s="23" t="s">
        <v>15</v>
      </c>
      <c r="C8" s="24"/>
      <c r="D8" s="25"/>
      <c r="E8" s="25"/>
      <c r="F8" s="27"/>
    </row>
    <row r="9" s="2" customFormat="1" ht="20.1" customHeight="1" spans="1:6">
      <c r="A9" s="22">
        <v>6</v>
      </c>
      <c r="B9" s="23" t="s">
        <v>16</v>
      </c>
      <c r="C9" s="28" t="s">
        <v>11</v>
      </c>
      <c r="D9" s="29">
        <v>17</v>
      </c>
      <c r="E9" s="29">
        <v>100</v>
      </c>
      <c r="F9" s="30">
        <f t="shared" ref="F9:F21" si="0">D9*E9</f>
        <v>1700</v>
      </c>
    </row>
    <row r="10" s="2" customFormat="1" ht="20.1" customHeight="1" spans="1:6">
      <c r="A10" s="22">
        <v>7</v>
      </c>
      <c r="B10" s="23" t="s">
        <v>17</v>
      </c>
      <c r="C10" s="24" t="s">
        <v>11</v>
      </c>
      <c r="D10" s="29">
        <v>14</v>
      </c>
      <c r="E10" s="29">
        <v>100</v>
      </c>
      <c r="F10" s="30">
        <f t="shared" si="0"/>
        <v>1400</v>
      </c>
    </row>
    <row r="11" s="2" customFormat="1" ht="20.1" customHeight="1" spans="1:6">
      <c r="A11" s="22">
        <v>8</v>
      </c>
      <c r="B11" s="23" t="s">
        <v>18</v>
      </c>
      <c r="C11" s="24" t="s">
        <v>13</v>
      </c>
      <c r="D11" s="29">
        <v>34</v>
      </c>
      <c r="E11" s="29">
        <v>120</v>
      </c>
      <c r="F11" s="30">
        <f t="shared" si="0"/>
        <v>4080</v>
      </c>
    </row>
    <row r="12" s="2" customFormat="1" ht="20.1" customHeight="1" spans="1:6">
      <c r="A12" s="22">
        <v>9</v>
      </c>
      <c r="B12" s="23" t="s">
        <v>19</v>
      </c>
      <c r="C12" s="24" t="s">
        <v>11</v>
      </c>
      <c r="D12" s="29">
        <v>2</v>
      </c>
      <c r="E12" s="29">
        <v>1500</v>
      </c>
      <c r="F12" s="30">
        <f t="shared" si="0"/>
        <v>3000</v>
      </c>
    </row>
    <row r="13" s="2" customFormat="1" ht="20.1" customHeight="1" spans="1:6">
      <c r="A13" s="22">
        <v>10</v>
      </c>
      <c r="B13" s="23" t="s">
        <v>20</v>
      </c>
      <c r="C13" s="24" t="s">
        <v>21</v>
      </c>
      <c r="D13" s="29">
        <v>1</v>
      </c>
      <c r="E13" s="29">
        <v>4000</v>
      </c>
      <c r="F13" s="30">
        <f t="shared" si="0"/>
        <v>4000</v>
      </c>
    </row>
    <row r="14" s="2" customFormat="1" ht="30" customHeight="1" spans="1:6">
      <c r="A14" s="22">
        <v>11</v>
      </c>
      <c r="B14" s="23" t="s">
        <v>22</v>
      </c>
      <c r="C14" s="24" t="s">
        <v>11</v>
      </c>
      <c r="D14" s="25">
        <v>1</v>
      </c>
      <c r="E14" s="25">
        <v>1000</v>
      </c>
      <c r="F14" s="27">
        <f t="shared" si="0"/>
        <v>1000</v>
      </c>
    </row>
    <row r="15" s="2" customFormat="1" ht="36" customHeight="1" spans="1:6">
      <c r="A15" s="22">
        <v>12</v>
      </c>
      <c r="B15" s="23" t="s">
        <v>23</v>
      </c>
      <c r="C15" s="24" t="s">
        <v>9</v>
      </c>
      <c r="D15" s="25">
        <v>72</v>
      </c>
      <c r="E15" s="25">
        <v>40</v>
      </c>
      <c r="F15" s="27">
        <f t="shared" si="0"/>
        <v>2880</v>
      </c>
    </row>
    <row r="16" s="2" customFormat="1" ht="20.1" customHeight="1" spans="1:6">
      <c r="A16" s="22">
        <v>13</v>
      </c>
      <c r="B16" s="23" t="s">
        <v>24</v>
      </c>
      <c r="C16" s="24" t="s">
        <v>25</v>
      </c>
      <c r="D16" s="25">
        <v>33</v>
      </c>
      <c r="E16" s="25">
        <v>20</v>
      </c>
      <c r="F16" s="27">
        <f t="shared" si="0"/>
        <v>660</v>
      </c>
    </row>
    <row r="17" s="2" customFormat="1" ht="20.1" customHeight="1" spans="1:6">
      <c r="A17" s="22">
        <v>14</v>
      </c>
      <c r="B17" s="23" t="s">
        <v>26</v>
      </c>
      <c r="C17" s="24" t="s">
        <v>9</v>
      </c>
      <c r="D17" s="25">
        <v>55.8</v>
      </c>
      <c r="E17" s="25">
        <v>30</v>
      </c>
      <c r="F17" s="27">
        <f t="shared" si="0"/>
        <v>1674</v>
      </c>
    </row>
    <row r="18" s="2" customFormat="1" ht="20.1" customHeight="1" spans="1:6">
      <c r="A18" s="22">
        <v>15</v>
      </c>
      <c r="B18" s="23" t="s">
        <v>27</v>
      </c>
      <c r="C18" s="24" t="s">
        <v>11</v>
      </c>
      <c r="D18" s="25">
        <v>20</v>
      </c>
      <c r="E18" s="25">
        <v>40</v>
      </c>
      <c r="F18" s="27">
        <f t="shared" si="0"/>
        <v>800</v>
      </c>
    </row>
    <row r="19" s="2" customFormat="1" ht="20.1" customHeight="1" spans="1:6">
      <c r="A19" s="22">
        <v>16</v>
      </c>
      <c r="B19" s="23" t="s">
        <v>28</v>
      </c>
      <c r="C19" s="24" t="s">
        <v>11</v>
      </c>
      <c r="D19" s="25">
        <v>8</v>
      </c>
      <c r="E19" s="25">
        <v>60</v>
      </c>
      <c r="F19" s="27">
        <f t="shared" si="0"/>
        <v>480</v>
      </c>
    </row>
    <row r="20" s="2" customFormat="1" ht="20.1" customHeight="1" spans="1:6">
      <c r="A20" s="22">
        <v>17</v>
      </c>
      <c r="B20" s="23" t="s">
        <v>29</v>
      </c>
      <c r="C20" s="24" t="s">
        <v>30</v>
      </c>
      <c r="D20" s="25">
        <v>1</v>
      </c>
      <c r="E20" s="25">
        <v>200</v>
      </c>
      <c r="F20" s="27">
        <f t="shared" si="0"/>
        <v>200</v>
      </c>
    </row>
    <row r="21" s="2" customFormat="1" ht="20.1" customHeight="1" spans="1:6">
      <c r="A21" s="22">
        <v>18</v>
      </c>
      <c r="B21" s="23" t="s">
        <v>31</v>
      </c>
      <c r="C21" s="24" t="s">
        <v>11</v>
      </c>
      <c r="D21" s="25">
        <v>6</v>
      </c>
      <c r="E21" s="25">
        <v>180</v>
      </c>
      <c r="F21" s="27">
        <f t="shared" si="0"/>
        <v>1080</v>
      </c>
    </row>
    <row r="22" s="2" customFormat="1" ht="20.1" customHeight="1" spans="1:6">
      <c r="A22" s="12"/>
      <c r="B22" s="13" t="s">
        <v>32</v>
      </c>
      <c r="C22" s="14"/>
      <c r="D22" s="15"/>
      <c r="E22" s="15"/>
      <c r="F22" s="16"/>
    </row>
    <row r="23" s="2" customFormat="1" ht="20.1" customHeight="1" spans="1:6">
      <c r="A23" s="17">
        <v>1</v>
      </c>
      <c r="B23" s="18" t="s">
        <v>33</v>
      </c>
      <c r="C23" s="19" t="s">
        <v>25</v>
      </c>
      <c r="D23" s="20">
        <v>18</v>
      </c>
      <c r="E23" s="20">
        <v>230</v>
      </c>
      <c r="F23" s="21">
        <f t="shared" ref="F23:F28" si="1">D23*E23</f>
        <v>4140</v>
      </c>
    </row>
    <row r="24" s="2" customFormat="1" ht="33.75" customHeight="1" spans="1:6">
      <c r="A24" s="22">
        <v>2</v>
      </c>
      <c r="B24" s="23" t="s">
        <v>34</v>
      </c>
      <c r="C24" s="24" t="s">
        <v>9</v>
      </c>
      <c r="D24" s="25">
        <v>36</v>
      </c>
      <c r="E24" s="25">
        <v>360</v>
      </c>
      <c r="F24" s="27">
        <f t="shared" si="1"/>
        <v>12960</v>
      </c>
    </row>
    <row r="25" s="2" customFormat="1" ht="23" customHeight="1" spans="1:6">
      <c r="A25" s="22">
        <v>3</v>
      </c>
      <c r="B25" s="23" t="s">
        <v>35</v>
      </c>
      <c r="C25" s="24" t="s">
        <v>25</v>
      </c>
      <c r="D25" s="25">
        <v>12</v>
      </c>
      <c r="E25" s="25">
        <v>180</v>
      </c>
      <c r="F25" s="27">
        <f t="shared" si="1"/>
        <v>2160</v>
      </c>
    </row>
    <row r="26" s="2" customFormat="1" ht="36" customHeight="1" spans="1:6">
      <c r="A26" s="22">
        <v>4</v>
      </c>
      <c r="B26" s="23" t="s">
        <v>36</v>
      </c>
      <c r="C26" s="24" t="s">
        <v>9</v>
      </c>
      <c r="D26" s="25">
        <v>46</v>
      </c>
      <c r="E26" s="25">
        <v>500</v>
      </c>
      <c r="F26" s="27">
        <f t="shared" si="1"/>
        <v>23000</v>
      </c>
    </row>
    <row r="27" s="2" customFormat="1" ht="27" customHeight="1" spans="1:6">
      <c r="A27" s="22">
        <v>5</v>
      </c>
      <c r="B27" s="23" t="s">
        <v>37</v>
      </c>
      <c r="C27" s="24" t="s">
        <v>11</v>
      </c>
      <c r="D27" s="25">
        <v>1</v>
      </c>
      <c r="E27" s="25">
        <v>1400</v>
      </c>
      <c r="F27" s="27">
        <f t="shared" si="1"/>
        <v>1400</v>
      </c>
    </row>
    <row r="28" s="2" customFormat="1" ht="27" customHeight="1" spans="1:6">
      <c r="A28" s="22">
        <v>6</v>
      </c>
      <c r="B28" s="23" t="s">
        <v>38</v>
      </c>
      <c r="C28" s="24" t="s">
        <v>11</v>
      </c>
      <c r="D28" s="25">
        <v>14</v>
      </c>
      <c r="E28" s="25">
        <v>300</v>
      </c>
      <c r="F28" s="27">
        <f t="shared" si="1"/>
        <v>4200</v>
      </c>
    </row>
    <row r="29" s="2" customFormat="1" ht="20.1" customHeight="1" spans="1:6">
      <c r="A29" s="12"/>
      <c r="B29" s="13" t="s">
        <v>39</v>
      </c>
      <c r="C29" s="14"/>
      <c r="D29" s="15"/>
      <c r="E29" s="15"/>
      <c r="F29" s="16"/>
    </row>
    <row r="30" ht="20.1" customHeight="1" spans="1:6">
      <c r="A30" s="17">
        <v>1</v>
      </c>
      <c r="B30" s="18" t="s">
        <v>40</v>
      </c>
      <c r="C30" s="19" t="s">
        <v>9</v>
      </c>
      <c r="D30" s="20">
        <v>82</v>
      </c>
      <c r="E30" s="20">
        <v>80</v>
      </c>
      <c r="F30" s="21">
        <f t="shared" ref="F29:F40" si="2">D30*E30</f>
        <v>6560</v>
      </c>
    </row>
    <row r="31" s="1" customFormat="1" ht="20.1" customHeight="1" spans="1:6">
      <c r="A31" s="22">
        <v>2</v>
      </c>
      <c r="B31" s="23" t="s">
        <v>41</v>
      </c>
      <c r="C31" s="24" t="s">
        <v>25</v>
      </c>
      <c r="D31" s="25">
        <v>30</v>
      </c>
      <c r="E31" s="25">
        <v>80</v>
      </c>
      <c r="F31" s="27">
        <f t="shared" si="2"/>
        <v>2400</v>
      </c>
    </row>
    <row r="32" s="2" customFormat="1" ht="20.1" customHeight="1" spans="1:6">
      <c r="A32" s="22">
        <v>3</v>
      </c>
      <c r="B32" s="23" t="s">
        <v>42</v>
      </c>
      <c r="C32" s="24" t="s">
        <v>25</v>
      </c>
      <c r="D32" s="25">
        <v>30</v>
      </c>
      <c r="E32" s="25">
        <v>90</v>
      </c>
      <c r="F32" s="27">
        <f t="shared" si="2"/>
        <v>2700</v>
      </c>
    </row>
    <row r="33" s="1" customFormat="1" ht="20.1" customHeight="1" spans="1:6">
      <c r="A33" s="22">
        <v>4</v>
      </c>
      <c r="B33" s="23" t="s">
        <v>43</v>
      </c>
      <c r="C33" s="24" t="s">
        <v>9</v>
      </c>
      <c r="D33" s="25">
        <v>82</v>
      </c>
      <c r="E33" s="25">
        <v>30</v>
      </c>
      <c r="F33" s="27">
        <f t="shared" si="2"/>
        <v>2460</v>
      </c>
    </row>
    <row r="34" s="1" customFormat="1" ht="20.1" customHeight="1" spans="1:6">
      <c r="A34" s="22">
        <v>5</v>
      </c>
      <c r="B34" s="23" t="s">
        <v>44</v>
      </c>
      <c r="C34" s="24" t="s">
        <v>9</v>
      </c>
      <c r="D34" s="25">
        <v>30</v>
      </c>
      <c r="E34" s="25">
        <v>30</v>
      </c>
      <c r="F34" s="27">
        <f t="shared" si="2"/>
        <v>900</v>
      </c>
    </row>
    <row r="35" s="1" customFormat="1" ht="20.1" customHeight="1" spans="1:6">
      <c r="A35" s="22">
        <v>6</v>
      </c>
      <c r="B35" s="23" t="s">
        <v>45</v>
      </c>
      <c r="C35" s="24" t="s">
        <v>9</v>
      </c>
      <c r="D35" s="25">
        <v>82</v>
      </c>
      <c r="E35" s="25">
        <v>100</v>
      </c>
      <c r="F35" s="27">
        <f t="shared" si="2"/>
        <v>8200</v>
      </c>
    </row>
    <row r="36" s="1" customFormat="1" ht="20.1" customHeight="1" spans="1:6">
      <c r="A36" s="22">
        <v>7</v>
      </c>
      <c r="B36" s="23" t="s">
        <v>46</v>
      </c>
      <c r="C36" s="24" t="s">
        <v>25</v>
      </c>
      <c r="D36" s="25">
        <v>30</v>
      </c>
      <c r="E36" s="25">
        <v>100</v>
      </c>
      <c r="F36" s="27">
        <f t="shared" si="2"/>
        <v>3000</v>
      </c>
    </row>
    <row r="37" s="2" customFormat="1" ht="20.1" customHeight="1" spans="1:6">
      <c r="A37" s="22">
        <v>8</v>
      </c>
      <c r="B37" s="23" t="s">
        <v>47</v>
      </c>
      <c r="C37" s="24" t="s">
        <v>9</v>
      </c>
      <c r="D37" s="25">
        <v>30</v>
      </c>
      <c r="E37" s="25">
        <v>30</v>
      </c>
      <c r="F37" s="27">
        <f t="shared" ref="F37:F55" si="3">D37*E37</f>
        <v>900</v>
      </c>
    </row>
    <row r="38" s="2" customFormat="1" ht="20.1" customHeight="1" spans="1:6">
      <c r="A38" s="22">
        <v>9</v>
      </c>
      <c r="B38" s="23" t="s">
        <v>48</v>
      </c>
      <c r="C38" s="24" t="s">
        <v>9</v>
      </c>
      <c r="D38" s="25">
        <v>82</v>
      </c>
      <c r="E38" s="25">
        <v>30</v>
      </c>
      <c r="F38" s="27">
        <f t="shared" si="3"/>
        <v>2460</v>
      </c>
    </row>
    <row r="39" s="2" customFormat="1" ht="20.1" customHeight="1" spans="1:6">
      <c r="A39" s="22">
        <v>10</v>
      </c>
      <c r="B39" s="23" t="s">
        <v>49</v>
      </c>
      <c r="C39" s="24" t="s">
        <v>9</v>
      </c>
      <c r="D39" s="25">
        <v>82</v>
      </c>
      <c r="E39" s="25">
        <v>280</v>
      </c>
      <c r="F39" s="27">
        <f t="shared" si="3"/>
        <v>22960</v>
      </c>
    </row>
    <row r="40" s="2" customFormat="1" ht="20.1" customHeight="1" spans="1:6">
      <c r="A40" s="22">
        <v>11</v>
      </c>
      <c r="B40" s="23" t="s">
        <v>50</v>
      </c>
      <c r="C40" s="24" t="s">
        <v>25</v>
      </c>
      <c r="D40" s="25">
        <v>30</v>
      </c>
      <c r="E40" s="25">
        <v>230</v>
      </c>
      <c r="F40" s="27">
        <f t="shared" si="3"/>
        <v>6900</v>
      </c>
    </row>
    <row r="41" s="2" customFormat="1" ht="20.1" customHeight="1" spans="1:6">
      <c r="A41" s="22">
        <v>12</v>
      </c>
      <c r="B41" s="23" t="s">
        <v>51</v>
      </c>
      <c r="C41" s="24" t="s">
        <v>9</v>
      </c>
      <c r="D41" s="25">
        <v>34</v>
      </c>
      <c r="E41" s="25">
        <v>150</v>
      </c>
      <c r="F41" s="27">
        <f t="shared" si="3"/>
        <v>5100</v>
      </c>
    </row>
    <row r="42" s="2" customFormat="1" ht="20.1" customHeight="1" spans="1:6">
      <c r="A42" s="22">
        <v>13</v>
      </c>
      <c r="B42" s="23" t="s">
        <v>52</v>
      </c>
      <c r="C42" s="24"/>
      <c r="D42" s="25"/>
      <c r="E42" s="25"/>
      <c r="F42" s="27"/>
    </row>
    <row r="43" s="2" customFormat="1" ht="20.1" customHeight="1" spans="1:6">
      <c r="A43" s="22">
        <v>14</v>
      </c>
      <c r="B43" s="23" t="s">
        <v>53</v>
      </c>
      <c r="C43" s="24" t="s">
        <v>9</v>
      </c>
      <c r="D43" s="25">
        <v>105</v>
      </c>
      <c r="E43" s="25">
        <v>30</v>
      </c>
      <c r="F43" s="27">
        <f t="shared" si="3"/>
        <v>3150</v>
      </c>
    </row>
    <row r="44" s="2" customFormat="1" ht="20.1" customHeight="1" spans="1:6">
      <c r="A44" s="22">
        <v>15</v>
      </c>
      <c r="B44" s="23" t="s">
        <v>54</v>
      </c>
      <c r="C44" s="24" t="s">
        <v>9</v>
      </c>
      <c r="D44" s="25">
        <v>72</v>
      </c>
      <c r="E44" s="25">
        <v>30</v>
      </c>
      <c r="F44" s="27">
        <f t="shared" si="3"/>
        <v>2160</v>
      </c>
    </row>
    <row r="45" s="2" customFormat="1" ht="20.1" customHeight="1" spans="1:6">
      <c r="A45" s="22">
        <v>16</v>
      </c>
      <c r="B45" s="23" t="s">
        <v>55</v>
      </c>
      <c r="C45" s="24" t="s">
        <v>9</v>
      </c>
      <c r="D45" s="25">
        <v>93</v>
      </c>
      <c r="E45" s="25">
        <v>30</v>
      </c>
      <c r="F45" s="27">
        <f t="shared" si="3"/>
        <v>2790</v>
      </c>
    </row>
    <row r="46" s="2" customFormat="1" ht="20.1" customHeight="1" spans="1:6">
      <c r="A46" s="22">
        <v>17</v>
      </c>
      <c r="B46" s="23" t="s">
        <v>56</v>
      </c>
      <c r="C46" s="24"/>
      <c r="D46" s="25"/>
      <c r="E46" s="25"/>
      <c r="F46" s="27"/>
    </row>
    <row r="47" s="2" customFormat="1" ht="20.1" customHeight="1" spans="1:6">
      <c r="A47" s="22">
        <v>18</v>
      </c>
      <c r="B47" s="23" t="s">
        <v>53</v>
      </c>
      <c r="C47" s="24" t="s">
        <v>9</v>
      </c>
      <c r="D47" s="25">
        <v>105</v>
      </c>
      <c r="E47" s="25">
        <v>120</v>
      </c>
      <c r="F47" s="27">
        <f t="shared" si="3"/>
        <v>12600</v>
      </c>
    </row>
    <row r="48" s="2" customFormat="1" ht="20.1" customHeight="1" spans="1:6">
      <c r="A48" s="22">
        <v>19</v>
      </c>
      <c r="B48" s="23" t="s">
        <v>54</v>
      </c>
      <c r="C48" s="24" t="s">
        <v>9</v>
      </c>
      <c r="D48" s="25">
        <v>72</v>
      </c>
      <c r="E48" s="25">
        <v>140</v>
      </c>
      <c r="F48" s="27">
        <f t="shared" si="3"/>
        <v>10080</v>
      </c>
    </row>
    <row r="49" s="2" customFormat="1" ht="20.1" customHeight="1" spans="1:6">
      <c r="A49" s="22">
        <v>20</v>
      </c>
      <c r="B49" s="23" t="s">
        <v>55</v>
      </c>
      <c r="C49" s="24" t="s">
        <v>25</v>
      </c>
      <c r="D49" s="25">
        <v>93</v>
      </c>
      <c r="E49" s="25">
        <v>80</v>
      </c>
      <c r="F49" s="27">
        <f t="shared" si="3"/>
        <v>7440</v>
      </c>
    </row>
    <row r="50" s="2" customFormat="1" ht="20.1" customHeight="1" spans="1:6">
      <c r="A50" s="22">
        <v>21</v>
      </c>
      <c r="B50" s="23" t="s">
        <v>57</v>
      </c>
      <c r="C50" s="24" t="s">
        <v>11</v>
      </c>
      <c r="D50" s="25">
        <v>8</v>
      </c>
      <c r="E50" s="25">
        <v>120</v>
      </c>
      <c r="F50" s="27">
        <f t="shared" si="3"/>
        <v>960</v>
      </c>
    </row>
    <row r="51" s="2" customFormat="1" ht="20.1" customHeight="1" spans="1:6">
      <c r="A51" s="22">
        <v>22</v>
      </c>
      <c r="B51" s="23" t="s">
        <v>58</v>
      </c>
      <c r="C51" s="24" t="s">
        <v>59</v>
      </c>
      <c r="D51" s="25">
        <v>3</v>
      </c>
      <c r="E51" s="25">
        <v>800</v>
      </c>
      <c r="F51" s="27">
        <f t="shared" si="3"/>
        <v>2400</v>
      </c>
    </row>
    <row r="52" s="2" customFormat="1" ht="20.1" customHeight="1" spans="1:6">
      <c r="A52" s="22">
        <v>23</v>
      </c>
      <c r="B52" s="23" t="s">
        <v>60</v>
      </c>
      <c r="C52" s="24" t="s">
        <v>61</v>
      </c>
      <c r="D52" s="25">
        <v>1</v>
      </c>
      <c r="E52" s="26">
        <v>3000</v>
      </c>
      <c r="F52" s="27">
        <f t="shared" si="3"/>
        <v>3000</v>
      </c>
    </row>
    <row r="53" s="2" customFormat="1" ht="20.1" customHeight="1" spans="1:6">
      <c r="A53" s="22">
        <v>24</v>
      </c>
      <c r="B53" s="23" t="s">
        <v>62</v>
      </c>
      <c r="C53" s="24" t="s">
        <v>61</v>
      </c>
      <c r="D53" s="25">
        <v>1</v>
      </c>
      <c r="E53" s="26">
        <v>1200</v>
      </c>
      <c r="F53" s="27">
        <f t="shared" si="3"/>
        <v>1200</v>
      </c>
    </row>
    <row r="54" spans="1:6">
      <c r="A54" s="31"/>
      <c r="B54" s="32" t="s">
        <v>63</v>
      </c>
      <c r="C54" s="33"/>
      <c r="D54" s="33"/>
      <c r="E54" s="33"/>
      <c r="F54" s="34">
        <f>SUM(F4:F53)</f>
        <v>189274</v>
      </c>
    </row>
    <row r="55" ht="18" spans="1:6">
      <c r="B55" s="35"/>
      <c r="C55" s="35"/>
      <c r="D55" s="35"/>
      <c r="E55" s="35"/>
    </row>
    <row r="56" ht="18" spans="1:6">
      <c r="B56" s="35"/>
      <c r="C56" s="35"/>
      <c r="D56" s="35"/>
      <c r="E56" s="35"/>
    </row>
  </sheetData>
  <mergeCells count="3">
    <mergeCell ref="A1:F1"/>
    <mergeCell ref="B55:E55"/>
    <mergeCell ref="B56:E56"/>
  </mergeCells>
  <pageMargins left="0.7" right="0.472222222222222" top="0.354166666666667" bottom="0.354166666666667" header="0.3" footer="0.3"/>
  <pageSetup paperSize="9" scale="8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Hf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2024-07-03T07:28:00Z</dcterms:created>
  <cp:lastPrinted>2025-11-28T08:21:00Z</cp:lastPrinted>
  <dcterms:modified xsi:type="dcterms:W3CDTF">2026-04-15T09:45:34Z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A97FB868B23A49CD8A7E5ACB7B45B8D8_13</vt:lpwstr>
  </property>
  <property fmtid="{D5CDD505-2E9C-101B-9397-08002B2CF9AE}" pid="3" name="KSOProductBuildVer">
    <vt:lpwstr>1049-12.1.0.25242</vt:lpwstr>
  </property>
  <property fmtid="{D5CDD505-2E9C-101B-9397-08002B2CF9AE}" pid="4" name="CalculationRule">
    <vt:i4>0</vt:i4>
  </property>
</Properties>
</file>