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ЕСТ ДІМ\БЕСТ ДОМ мой комп\26-й рік\Єфімов Володимир Київ\"/>
    </mc:Choice>
  </mc:AlternateContent>
  <bookViews>
    <workbookView xWindow="0" yWindow="0" windowWidth="23040" windowHeight="9072"/>
  </bookViews>
  <sheets>
    <sheet name="робітники" sheetId="4" r:id="rId1"/>
  </sheets>
  <definedNames>
    <definedName name="_xlnm._FilterDatabase" localSheetId="0" hidden="1">робітники!$B$4:$H$19</definedName>
    <definedName name="_xlnm.Print_Area" localSheetId="0">робітники!$B$1:$H$19</definedName>
  </definedNames>
  <calcPr calcId="162913"/>
</workbook>
</file>

<file path=xl/calcChain.xml><?xml version="1.0" encoding="utf-8"?>
<calcChain xmlns="http://schemas.openxmlformats.org/spreadsheetml/2006/main">
  <c r="H5" i="4" l="1"/>
  <c r="G8" i="4"/>
  <c r="G9" i="4"/>
  <c r="G10" i="4"/>
  <c r="G11" i="4"/>
  <c r="G12" i="4"/>
  <c r="G13" i="4"/>
  <c r="G14" i="4"/>
  <c r="G15" i="4"/>
  <c r="G16" i="4"/>
  <c r="G17" i="4"/>
  <c r="G18" i="4"/>
  <c r="G19" i="4"/>
  <c r="G7" i="4"/>
</calcChain>
</file>

<file path=xl/sharedStrings.xml><?xml version="1.0" encoding="utf-8"?>
<sst xmlns="http://schemas.openxmlformats.org/spreadsheetml/2006/main" count="49" uniqueCount="31">
  <si>
    <t>ВАРТІСТЬ БУДІВЕЛЬНИХ РОБІТ</t>
  </si>
  <si>
    <t>Об'єкт: Жашківська огорожа</t>
  </si>
  <si>
    <t>Кіл-сть</t>
  </si>
  <si>
    <t>Вартість робіт, грн</t>
  </si>
  <si>
    <t>Сума робіт, грн</t>
  </si>
  <si>
    <t>ВСЬОГО</t>
  </si>
  <si>
    <t>Вартість всіх етапів</t>
  </si>
  <si>
    <t>Етап</t>
  </si>
  <si>
    <t>Робота</t>
  </si>
  <si>
    <t>Розробка ґрунту вручну під фундаменти, інженерні комунікації та ін.</t>
  </si>
  <si>
    <t>Ущільнення ґрунту трамбуванням</t>
  </si>
  <si>
    <t>Розвантаження матеріалів вручну</t>
  </si>
  <si>
    <t>Буріння грунту під сваї ямкобуром ручним</t>
  </si>
  <si>
    <t>Улаштування опалубки під сваю з труби каналізаційної, діаметр 200 мм</t>
  </si>
  <si>
    <t>Улаштування металевих стійок з бетонуванням та зачисткою, грунтуванням і фарбуванням</t>
  </si>
  <si>
    <t>Приварювання труби 40х20 під улаштування профлиста, з зачисткою, грунтуванням та фарбуванням</t>
  </si>
  <si>
    <t>Влаштування гідроізоляції з поліетиленової плівки</t>
  </si>
  <si>
    <t>Влаштування монолітного стрічкового фундаменту, з урахуванням догляду за бетоном (поливання водою, вкривання плівкою)</t>
  </si>
  <si>
    <t>Монтаж фундаменту та закладної під ворота</t>
  </si>
  <si>
    <t>Зворотне засипання ґрунту вручну</t>
  </si>
  <si>
    <t xml:space="preserve">Занесення матеріалів вручну з дороги </t>
  </si>
  <si>
    <t>Тип витрат</t>
  </si>
  <si>
    <t>Найменування</t>
  </si>
  <si>
    <t>Од. виміру</t>
  </si>
  <si>
    <t/>
  </si>
  <si>
    <t>шт</t>
  </si>
  <si>
    <t>м3</t>
  </si>
  <si>
    <t>м2</t>
  </si>
  <si>
    <t>послуга</t>
  </si>
  <si>
    <t>м.пог</t>
  </si>
  <si>
    <t>Огорожа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</si>
</sst>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9" formatCode="#,##0.00000"/>
    <numFmt numFmtId="170" formatCode="#,##0.0"/>
  </numFmts>
  <fonts count="19" x14ac:knownFonts="1">
    <font>
      <sz val="10"/>
      <color rgb="FF000000"/>
      <name val="Arial"/>
      <scheme val="minor"/>
    </font>
    <font>
      <sz val="10"/>
      <color theme="1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sz val="10"/>
      <color theme="1"/>
      <name val="Calibri"/>
    </font>
    <font>
      <u/>
      <sz val="10"/>
      <color rgb="FF6D9EEB"/>
      <name val="Calibri"/>
    </font>
    <font>
      <b/>
      <u/>
      <sz val="12"/>
      <color rgb="FF000000"/>
      <name val="Calibri"/>
    </font>
    <font>
      <u/>
      <sz val="8"/>
      <color rgb="FF000000"/>
      <name val="Calibri"/>
    </font>
    <font>
      <b/>
      <u/>
      <sz val="12"/>
      <color rgb="FF000000"/>
      <name val="Calibri"/>
    </font>
    <font>
      <u/>
      <sz val="8"/>
      <color rgb="FFFFFFFF"/>
      <name val="Calibri"/>
    </font>
    <font>
      <sz val="11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i/>
      <sz val="12"/>
      <color theme="1"/>
      <name val="Calibri"/>
    </font>
    <font>
      <b/>
      <i/>
      <sz val="12"/>
      <color rgb="FFFFFFFF"/>
      <name val="Calibri"/>
    </font>
    <font>
      <b/>
      <i/>
      <sz val="10"/>
      <color theme="1"/>
      <name val="Calibri"/>
    </font>
    <font>
      <b/>
      <sz val="11"/>
      <color rgb="FF000000"/>
      <name val="Calibri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7C7"/>
        <bgColor rgb="FFF4C7C7"/>
      </patternFill>
    </fill>
    <fill>
      <patternFill patternType="solid">
        <fgColor rgb="FFE06666"/>
        <bgColor rgb="FFE06666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70" fontId="14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70" fontId="16" fillId="0" borderId="1" xfId="0" applyNumberFormat="1" applyFont="1" applyBorder="1" applyAlignment="1">
      <alignment vertical="center" wrapText="1"/>
    </xf>
    <xf numFmtId="170" fontId="3" fillId="0" borderId="1" xfId="0" applyNumberFormat="1" applyFont="1" applyBorder="1" applyAlignment="1">
      <alignment vertical="center" wrapText="1"/>
    </xf>
    <xf numFmtId="170" fontId="17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 wrapText="1"/>
    </xf>
    <xf numFmtId="170" fontId="3" fillId="5" borderId="3" xfId="0" applyNumberFormat="1" applyFont="1" applyFill="1" applyBorder="1" applyAlignment="1">
      <alignment horizontal="right" wrapText="1"/>
    </xf>
    <xf numFmtId="170" fontId="3" fillId="5" borderId="3" xfId="0" applyNumberFormat="1" applyFont="1" applyFill="1" applyBorder="1" applyAlignment="1">
      <alignment horizontal="right" wrapText="1"/>
    </xf>
    <xf numFmtId="170" fontId="3" fillId="5" borderId="4" xfId="0" applyNumberFormat="1" applyFont="1" applyFill="1" applyBorder="1" applyAlignment="1">
      <alignment horizontal="right" wrapText="1"/>
    </xf>
    <xf numFmtId="170" fontId="18" fillId="0" borderId="4" xfId="0" applyNumberFormat="1" applyFont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4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center" wrapText="1"/>
    </xf>
    <xf numFmtId="170" fontId="3" fillId="5" borderId="4" xfId="0" applyNumberFormat="1" applyFont="1" applyFill="1" applyBorder="1" applyAlignment="1">
      <alignment horizontal="right" wrapText="1"/>
    </xf>
    <xf numFmtId="0" fontId="3" fillId="5" borderId="3" xfId="0" applyFont="1" applyFill="1" applyBorder="1" applyAlignment="1">
      <alignment horizontal="left" wrapText="1"/>
    </xf>
    <xf numFmtId="170" fontId="18" fillId="0" borderId="3" xfId="0" applyNumberFormat="1" applyFont="1" applyBorder="1" applyAlignment="1">
      <alignment wrapText="1"/>
    </xf>
    <xf numFmtId="170" fontId="18" fillId="0" borderId="4" xfId="0" applyNumberFormat="1" applyFont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4" xfId="0" applyFont="1" applyFill="1" applyBorder="1" applyAlignment="1">
      <alignment horizontal="center" wrapText="1"/>
    </xf>
    <xf numFmtId="170" fontId="3" fillId="5" borderId="4" xfId="0" applyNumberFormat="1" applyFont="1" applyFill="1" applyBorder="1" applyAlignment="1">
      <alignment horizontal="right" wrapText="1"/>
    </xf>
    <xf numFmtId="170" fontId="3" fillId="5" borderId="4" xfId="0" applyNumberFormat="1" applyFont="1" applyFill="1" applyBorder="1" applyAlignment="1">
      <alignment horizontal="right" wrapText="1"/>
    </xf>
    <xf numFmtId="0" fontId="3" fillId="5" borderId="4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170" fontId="3" fillId="5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4125"/>
          <bgColor rgb="FFCC4125"/>
        </patternFill>
      </fill>
    </dxf>
    <dxf>
      <fill>
        <patternFill patternType="solid">
          <fgColor rgb="FFCC4125"/>
          <bgColor rgb="FFCC4125"/>
        </patternFill>
      </fill>
    </dxf>
    <dxf>
      <font>
        <b/>
        <color rgb="FF000000"/>
      </font>
      <fill>
        <patternFill patternType="solid">
          <fgColor rgb="FFFFE6DD"/>
          <bgColor rgb="FFFFE6DD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ont>
        <b/>
      </font>
      <fill>
        <patternFill patternType="solid">
          <fgColor rgb="FFFFE6DD"/>
          <bgColor rgb="FFFFE6D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H19"/>
  <sheetViews>
    <sheetView showGridLines="0" tabSelected="1" workbookViewId="0">
      <selection activeCell="B1" sqref="B1:H19"/>
    </sheetView>
  </sheetViews>
  <sheetFormatPr defaultColWidth="12.6640625" defaultRowHeight="15.75" customHeight="1" outlineLevelRow="1" x14ac:dyDescent="0.25"/>
  <cols>
    <col min="2" max="2" width="13.88671875" customWidth="1"/>
    <col min="3" max="3" width="53.21875" customWidth="1"/>
    <col min="4" max="4" width="9.109375" customWidth="1"/>
    <col min="5" max="5" width="7.6640625" customWidth="1"/>
    <col min="6" max="6" width="11" customWidth="1"/>
    <col min="7" max="7" width="12" customWidth="1"/>
    <col min="8" max="8" width="10.77734375" customWidth="1"/>
  </cols>
  <sheetData>
    <row r="1" spans="2:8" ht="15.6" x14ac:dyDescent="0.25">
      <c r="B1" s="2"/>
      <c r="C1" s="3"/>
      <c r="D1" s="4"/>
      <c r="F1" s="5"/>
      <c r="G1" s="6"/>
      <c r="H1" s="7"/>
    </row>
    <row r="2" spans="2:8" ht="15.6" x14ac:dyDescent="0.25">
      <c r="B2" s="8"/>
      <c r="C2" s="7" t="s">
        <v>0</v>
      </c>
      <c r="D2" s="7"/>
      <c r="E2" s="7"/>
      <c r="F2" s="7"/>
      <c r="G2" s="7"/>
      <c r="H2" s="9"/>
    </row>
    <row r="3" spans="2:8" ht="18" x14ac:dyDescent="0.3">
      <c r="B3" s="10">
        <v>659500.71499999997</v>
      </c>
      <c r="C3" s="13" t="s">
        <v>1</v>
      </c>
      <c r="D3" s="11"/>
      <c r="E3" s="12"/>
      <c r="F3" s="1"/>
      <c r="G3" s="13"/>
      <c r="H3" s="14"/>
    </row>
    <row r="4" spans="2:8" ht="28.8" x14ac:dyDescent="0.25">
      <c r="B4" s="15" t="s">
        <v>21</v>
      </c>
      <c r="C4" s="15" t="s">
        <v>22</v>
      </c>
      <c r="D4" s="15" t="s">
        <v>23</v>
      </c>
      <c r="E4" s="15" t="s">
        <v>2</v>
      </c>
      <c r="F4" s="15" t="s">
        <v>3</v>
      </c>
      <c r="G4" s="15" t="s">
        <v>4</v>
      </c>
      <c r="H4" s="15" t="s">
        <v>5</v>
      </c>
    </row>
    <row r="5" spans="2:8" ht="15.6" x14ac:dyDescent="0.25">
      <c r="B5" s="16"/>
      <c r="C5" s="17" t="s">
        <v>6</v>
      </c>
      <c r="D5" s="18"/>
      <c r="E5" s="19"/>
      <c r="F5" s="20"/>
      <c r="G5" s="21"/>
      <c r="H5" s="22">
        <f>G7+G8+G9+G10+G11+G12+G13+G14+G15+G16+G17+G18</f>
        <v>188980</v>
      </c>
    </row>
    <row r="6" spans="2:8" ht="14.4" x14ac:dyDescent="0.3">
      <c r="B6" s="23" t="s">
        <v>7</v>
      </c>
      <c r="C6" s="47" t="s">
        <v>30</v>
      </c>
      <c r="D6" s="24"/>
      <c r="E6" s="25"/>
      <c r="F6" s="26" t="s">
        <v>24</v>
      </c>
      <c r="G6" s="27"/>
      <c r="H6" s="28"/>
    </row>
    <row r="7" spans="2:8" ht="28.8" outlineLevel="1" x14ac:dyDescent="0.3">
      <c r="B7" s="29" t="s">
        <v>8</v>
      </c>
      <c r="C7" s="39" t="s">
        <v>9</v>
      </c>
      <c r="D7" s="30" t="s">
        <v>26</v>
      </c>
      <c r="E7" s="31">
        <v>35</v>
      </c>
      <c r="F7" s="32">
        <v>400</v>
      </c>
      <c r="G7" s="32">
        <f>F7*E7</f>
        <v>14000</v>
      </c>
      <c r="H7" s="40"/>
    </row>
    <row r="8" spans="2:8" ht="14.4" outlineLevel="1" x14ac:dyDescent="0.3">
      <c r="B8" s="35" t="s">
        <v>8</v>
      </c>
      <c r="C8" s="36" t="s">
        <v>12</v>
      </c>
      <c r="D8" s="37" t="s">
        <v>25</v>
      </c>
      <c r="E8" s="33">
        <v>76</v>
      </c>
      <c r="F8" s="38">
        <v>180</v>
      </c>
      <c r="G8" s="48">
        <f t="shared" ref="G8:G19" si="0">F8*E8</f>
        <v>13680</v>
      </c>
      <c r="H8" s="41"/>
    </row>
    <row r="9" spans="2:8" ht="28.8" outlineLevel="1" x14ac:dyDescent="0.3">
      <c r="B9" s="35" t="s">
        <v>8</v>
      </c>
      <c r="C9" s="36" t="s">
        <v>13</v>
      </c>
      <c r="D9" s="37" t="s">
        <v>25</v>
      </c>
      <c r="E9" s="33">
        <v>76</v>
      </c>
      <c r="F9" s="38">
        <v>60</v>
      </c>
      <c r="G9" s="48">
        <f t="shared" si="0"/>
        <v>4560</v>
      </c>
      <c r="H9" s="41"/>
    </row>
    <row r="10" spans="2:8" ht="28.8" outlineLevel="1" x14ac:dyDescent="0.3">
      <c r="B10" s="35" t="s">
        <v>8</v>
      </c>
      <c r="C10" s="36" t="s">
        <v>14</v>
      </c>
      <c r="D10" s="37" t="s">
        <v>25</v>
      </c>
      <c r="E10" s="33">
        <v>76</v>
      </c>
      <c r="F10" s="38">
        <v>200</v>
      </c>
      <c r="G10" s="48">
        <f t="shared" si="0"/>
        <v>15200</v>
      </c>
      <c r="H10" s="41"/>
    </row>
    <row r="11" spans="2:8" ht="28.8" outlineLevel="1" x14ac:dyDescent="0.3">
      <c r="B11" s="35" t="s">
        <v>8</v>
      </c>
      <c r="C11" s="36" t="s">
        <v>15</v>
      </c>
      <c r="D11" s="37" t="s">
        <v>29</v>
      </c>
      <c r="E11" s="33">
        <v>420</v>
      </c>
      <c r="F11" s="38">
        <v>50</v>
      </c>
      <c r="G11" s="48">
        <f t="shared" si="0"/>
        <v>21000</v>
      </c>
      <c r="H11" s="41"/>
    </row>
    <row r="12" spans="2:8" ht="14.4" outlineLevel="1" x14ac:dyDescent="0.3">
      <c r="B12" s="35" t="s">
        <v>8</v>
      </c>
      <c r="C12" s="36" t="s">
        <v>10</v>
      </c>
      <c r="D12" s="37" t="s">
        <v>27</v>
      </c>
      <c r="E12" s="33">
        <v>98</v>
      </c>
      <c r="F12" s="38">
        <v>30</v>
      </c>
      <c r="G12" s="48">
        <f t="shared" si="0"/>
        <v>2940</v>
      </c>
      <c r="H12" s="41"/>
    </row>
    <row r="13" spans="2:8" ht="14.4" outlineLevel="1" x14ac:dyDescent="0.3">
      <c r="B13" s="42" t="s">
        <v>8</v>
      </c>
      <c r="C13" s="46" t="s">
        <v>16</v>
      </c>
      <c r="D13" s="43" t="s">
        <v>27</v>
      </c>
      <c r="E13" s="44">
        <v>140</v>
      </c>
      <c r="F13" s="45">
        <v>40</v>
      </c>
      <c r="G13" s="48">
        <f t="shared" si="0"/>
        <v>5600</v>
      </c>
      <c r="H13" s="41"/>
    </row>
    <row r="14" spans="2:8" ht="43.2" outlineLevel="1" x14ac:dyDescent="0.3">
      <c r="B14" s="42" t="s">
        <v>8</v>
      </c>
      <c r="C14" s="46" t="s">
        <v>17</v>
      </c>
      <c r="D14" s="43" t="s">
        <v>26</v>
      </c>
      <c r="E14" s="44">
        <v>37</v>
      </c>
      <c r="F14" s="45">
        <v>2500</v>
      </c>
      <c r="G14" s="48">
        <f t="shared" si="0"/>
        <v>92500</v>
      </c>
      <c r="H14" s="41"/>
    </row>
    <row r="15" spans="2:8" ht="14.4" outlineLevel="1" x14ac:dyDescent="0.3">
      <c r="B15" s="35" t="s">
        <v>8</v>
      </c>
      <c r="C15" s="36" t="s">
        <v>18</v>
      </c>
      <c r="D15" s="37" t="s">
        <v>28</v>
      </c>
      <c r="E15" s="33">
        <v>1</v>
      </c>
      <c r="F15" s="38">
        <v>3500</v>
      </c>
      <c r="G15" s="48">
        <f t="shared" si="0"/>
        <v>3500</v>
      </c>
      <c r="H15" s="34"/>
    </row>
    <row r="16" spans="2:8" ht="14.4" outlineLevel="1" x14ac:dyDescent="0.3">
      <c r="B16" s="35" t="s">
        <v>8</v>
      </c>
      <c r="C16" s="36" t="s">
        <v>19</v>
      </c>
      <c r="D16" s="37" t="s">
        <v>26</v>
      </c>
      <c r="E16" s="33">
        <v>20</v>
      </c>
      <c r="F16" s="38">
        <v>350</v>
      </c>
      <c r="G16" s="48">
        <f t="shared" si="0"/>
        <v>7000</v>
      </c>
      <c r="H16" s="34"/>
    </row>
    <row r="17" spans="2:8" ht="14.4" outlineLevel="1" x14ac:dyDescent="0.3">
      <c r="B17" s="35" t="s">
        <v>8</v>
      </c>
      <c r="C17" s="36" t="s">
        <v>20</v>
      </c>
      <c r="D17" s="37" t="s">
        <v>28</v>
      </c>
      <c r="E17" s="33">
        <v>1</v>
      </c>
      <c r="F17" s="38">
        <v>6000</v>
      </c>
      <c r="G17" s="48">
        <f t="shared" si="0"/>
        <v>6000</v>
      </c>
      <c r="H17" s="34"/>
    </row>
    <row r="18" spans="2:8" ht="14.4" outlineLevel="1" x14ac:dyDescent="0.3">
      <c r="B18" s="35" t="s">
        <v>8</v>
      </c>
      <c r="C18" s="36" t="s">
        <v>11</v>
      </c>
      <c r="D18" s="37" t="s">
        <v>28</v>
      </c>
      <c r="E18" s="33">
        <v>5</v>
      </c>
      <c r="F18" s="38">
        <v>600</v>
      </c>
      <c r="G18" s="48">
        <f t="shared" si="0"/>
        <v>3000</v>
      </c>
      <c r="H18" s="34"/>
    </row>
    <row r="19" spans="2:8" ht="14.4" outlineLevel="1" x14ac:dyDescent="0.3">
      <c r="B19" s="35"/>
      <c r="C19" s="36"/>
      <c r="D19" s="37"/>
      <c r="E19" s="33"/>
      <c r="F19" s="38"/>
      <c r="G19" s="48">
        <f t="shared" si="0"/>
        <v>0</v>
      </c>
      <c r="H19" s="34"/>
    </row>
  </sheetData>
  <autoFilter ref="B4:H19"/>
  <conditionalFormatting sqref="C5:C19">
    <cfRule type="expression" dxfId="16" priority="3">
      <formula>B5="Робота"</formula>
    </cfRule>
  </conditionalFormatting>
  <conditionalFormatting sqref="D5:D19">
    <cfRule type="expression" dxfId="15" priority="4">
      <formula>B5="Робота"</formula>
    </cfRule>
  </conditionalFormatting>
  <conditionalFormatting sqref="E5:E19">
    <cfRule type="expression" dxfId="14" priority="5">
      <formula>B5="Робота"</formula>
    </cfRule>
  </conditionalFormatting>
  <conditionalFormatting sqref="F5:F19">
    <cfRule type="expression" dxfId="13" priority="6">
      <formula>B5="Робота"</formula>
    </cfRule>
  </conditionalFormatting>
  <conditionalFormatting sqref="G5:G19">
    <cfRule type="expression" dxfId="12" priority="7">
      <formula>B5="Робота"</formula>
    </cfRule>
  </conditionalFormatting>
  <conditionalFormatting sqref="B5:B19">
    <cfRule type="cellIs" dxfId="11" priority="12" operator="equal">
      <formula>"Робота"</formula>
    </cfRule>
  </conditionalFormatting>
  <conditionalFormatting sqref="B5:B19">
    <cfRule type="cellIs" dxfId="10" priority="13" operator="equal">
      <formula>"Етап"</formula>
    </cfRule>
  </conditionalFormatting>
  <conditionalFormatting sqref="C5:C19">
    <cfRule type="expression" dxfId="9" priority="14">
      <formula>B5="Етап"</formula>
    </cfRule>
  </conditionalFormatting>
  <conditionalFormatting sqref="D5:D19">
    <cfRule type="expression" dxfId="8" priority="15">
      <formula>B5="Етап"</formula>
    </cfRule>
  </conditionalFormatting>
  <conditionalFormatting sqref="E5:E19">
    <cfRule type="expression" dxfId="7" priority="16">
      <formula>B5="Етап"</formula>
    </cfRule>
  </conditionalFormatting>
  <conditionalFormatting sqref="F5:F19">
    <cfRule type="expression" dxfId="6" priority="17">
      <formula>B5="Етап"</formula>
    </cfRule>
  </conditionalFormatting>
  <conditionalFormatting sqref="G5:G19">
    <cfRule type="expression" dxfId="5" priority="18">
      <formula>B5="Етап"</formula>
    </cfRule>
  </conditionalFormatting>
  <conditionalFormatting sqref="H5:H19">
    <cfRule type="expression" dxfId="4" priority="23">
      <formula>B5="Етап"</formula>
    </cfRule>
  </conditionalFormatting>
  <conditionalFormatting sqref="C2:G2">
    <cfRule type="expression" dxfId="3" priority="25">
      <formula>#REF!&gt;0</formula>
    </cfRule>
  </conditionalFormatting>
  <conditionalFormatting sqref="H2">
    <cfRule type="expression" dxfId="2" priority="26">
      <formula>J1&gt;0</formula>
    </cfRule>
  </conditionalFormatting>
  <conditionalFormatting sqref="C2">
    <cfRule type="expression" dxfId="1" priority="27">
      <formula>ROUND(#REF!,0)&lt;&gt;ROUND(#REF!,0)</formula>
    </cfRule>
  </conditionalFormatting>
  <conditionalFormatting sqref="C2">
    <cfRule type="expression" dxfId="0" priority="28">
      <formula>ROUND(B3,0)&lt;&gt;ROUND(H5,0)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#REF!</xm:f>
          </x14:formula1>
          <xm:sqref>B15:B19 B7:B12</xm:sqref>
        </x14:dataValidation>
        <x14:dataValidation type="list" allowBlank="1">
          <x14:formula1>
            <xm:f>#REF!</xm:f>
          </x14:formula1>
          <xm:sqref>C15:C19 C7:C12</xm:sqref>
        </x14:dataValidation>
        <x14:dataValidation type="list" allowBlank="1">
          <x14:formula1>
            <xm:f>#REF!</xm:f>
          </x14:formula1>
          <xm:sqref>C13:C14</xm:sqref>
        </x14:dataValidation>
        <x14:dataValidation type="list" allowBlank="1">
          <x14:formula1>
            <xm:f>#REF!</xm:f>
          </x14:formula1>
          <xm:sqref>C6</xm:sqref>
        </x14:dataValidation>
        <x14:dataValidation type="list" allowBlank="1">
          <x14:formula1>
            <xm:f>#REF!</xm:f>
          </x14:formula1>
          <xm:sqref>B6</xm:sqref>
        </x14:dataValidation>
        <x14:dataValidation type="list" allowBlank="1">
          <x14:formula1>
            <xm:f>#REF!</xm:f>
          </x14:formula1>
          <xm:sqref>B13:B14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робітники</vt:lpstr>
      <vt:lpstr>робітники!Область_печати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2026-04-07T13:22:30Z</cp:lastPrinted>
  <dcterms:created xsi:type="dcterms:W3CDTF">2026-04-07T13:23:11Z</dcterms:created>
  <dcterms:modified xsi:type="dcterms:W3CDTF">2026-04-07T13:23:11Z</dcterms:modified>
</cp:coreProperties>
</file>