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LD projects\Ходосівка\"/>
    </mc:Choice>
  </mc:AlternateContent>
  <xr:revisionPtr revIDLastSave="0" documentId="13_ncr:1_{C024BB99-B396-4A81-A7A8-260E47844EA5}" xr6:coauthVersionLast="47" xr6:coauthVersionMax="47" xr10:uidLastSave="{00000000-0000-0000-0000-000000000000}"/>
  <bookViews>
    <workbookView xWindow="-120" yWindow="-120" windowWidth="29040" windowHeight="15720" xr2:uid="{65CEEA1C-1973-462B-9074-B22B1D21887F}"/>
  </bookViews>
  <sheets>
    <sheet name="дендро" sheetId="1" r:id="rId1"/>
    <sheet name="асортиментна відомість" sheetId="5" r:id="rId2"/>
    <sheet name="догляд" sheetId="7" r:id="rId3"/>
    <sheet name="графік робіт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5" l="1"/>
  <c r="C30" i="5"/>
  <c r="C15" i="5"/>
  <c r="A16" i="5" l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1" i="5" s="1"/>
  <c r="A32" i="5" s="1"/>
  <c r="A33" i="5" s="1"/>
  <c r="A34" i="5" s="1"/>
  <c r="A35" i="5" s="1"/>
</calcChain>
</file>

<file path=xl/sharedStrings.xml><?xml version="1.0" encoding="utf-8"?>
<sst xmlns="http://schemas.openxmlformats.org/spreadsheetml/2006/main" count="198" uniqueCount="144">
  <si>
    <t>кущ хв</t>
  </si>
  <si>
    <t>Ірга</t>
  </si>
  <si>
    <t>сосна гірська мугус</t>
  </si>
  <si>
    <t>Від парковки до хвойного куточка</t>
  </si>
  <si>
    <t>Чубушник вінцевий Сноубол/Сноубель</t>
  </si>
  <si>
    <t>кущ лист</t>
  </si>
  <si>
    <t>Ділянка</t>
  </si>
  <si>
    <t>Тип</t>
  </si>
  <si>
    <t>Назва рослини</t>
  </si>
  <si>
    <t>Альтернатива</t>
  </si>
  <si>
    <t>Кількість</t>
  </si>
  <si>
    <t>Дерен флавірамея</t>
  </si>
  <si>
    <t>Навколо городу</t>
  </si>
  <si>
    <t>Навколо кострища</t>
  </si>
  <si>
    <t>дерево л</t>
  </si>
  <si>
    <t>Горобина додонг</t>
  </si>
  <si>
    <t>Клен усічений
Береза жакмана</t>
  </si>
  <si>
    <t>злак</t>
  </si>
  <si>
    <t>куничник Карл Форстер</t>
  </si>
  <si>
    <t>Гортензія деревовидна Анабель або Пінк Анабель</t>
  </si>
  <si>
    <t>Гортензія дуболистна
Гортензія волотиста Вімс Ред</t>
  </si>
  <si>
    <t>Барвінок</t>
  </si>
  <si>
    <t>кущ л</t>
  </si>
  <si>
    <t>жимолость шапкова</t>
  </si>
  <si>
    <t>Перед терасою - границя плодового саду</t>
  </si>
  <si>
    <t>Перед терасою</t>
  </si>
  <si>
    <t>спірея широбана</t>
  </si>
  <si>
    <t>пенісетум модрі</t>
  </si>
  <si>
    <t>куничник діамантовий</t>
  </si>
  <si>
    <t>ковила Поні Тейлс</t>
  </si>
  <si>
    <t>ехінацея пурпурова</t>
  </si>
  <si>
    <t>ехінацея пурпурова біла</t>
  </si>
  <si>
    <t>багаторічник</t>
  </si>
  <si>
    <t>очиток видний Матрона</t>
  </si>
  <si>
    <t>гірчак свічковидний розеа</t>
  </si>
  <si>
    <t>лавандін</t>
  </si>
  <si>
    <t>лофант анісовий</t>
  </si>
  <si>
    <t>під троянди</t>
  </si>
  <si>
    <t>кошача м'ята Фасена</t>
  </si>
  <si>
    <t>перовскія, кошача м'ята, полин Людовика</t>
  </si>
  <si>
    <t>Дерен мідвінтерфайєр</t>
  </si>
  <si>
    <t>кизильник корал б'юті</t>
  </si>
  <si>
    <t>осока моррова айс данс</t>
  </si>
  <si>
    <t>8м2</t>
  </si>
  <si>
    <t>Газон</t>
  </si>
  <si>
    <t>лаванда</t>
  </si>
  <si>
    <t>м'ята</t>
  </si>
  <si>
    <t>материнка грецька</t>
  </si>
  <si>
    <t>шавлія лікарська</t>
  </si>
  <si>
    <t>перовскія</t>
  </si>
  <si>
    <t>каламінта котовникова</t>
  </si>
  <si>
    <t>Дерева листяні</t>
  </si>
  <si>
    <t>Кущі хвойні</t>
  </si>
  <si>
    <t>Кущі листяні</t>
  </si>
  <si>
    <t>Сосна гірська мугус</t>
  </si>
  <si>
    <t>Дерен флавірамеа</t>
  </si>
  <si>
    <t>Жимолость шапкова</t>
  </si>
  <si>
    <t>Спірея широбана</t>
  </si>
  <si>
    <t>Гортензія деревовидна Анабель 
або Пінк Анабель</t>
  </si>
  <si>
    <t>Бузина чорна Блек лейс</t>
  </si>
  <si>
    <t>Гірчак свічковидний розеа</t>
  </si>
  <si>
    <t>Багаторічники</t>
  </si>
  <si>
    <t>Злаки</t>
  </si>
  <si>
    <t>Ехінацея пурпурова</t>
  </si>
  <si>
    <t>Ехінацея пурпурова біла</t>
  </si>
  <si>
    <t>Каламінта котовникова</t>
  </si>
  <si>
    <t>Кошача м'ята Фасена</t>
  </si>
  <si>
    <t>Лаванда вузьколистна</t>
  </si>
  <si>
    <t>Лавандін</t>
  </si>
  <si>
    <t>Лофант анісовий</t>
  </si>
  <si>
    <t>Материнка грецька</t>
  </si>
  <si>
    <t>М'ята</t>
  </si>
  <si>
    <t>Очиток видний Матрона</t>
  </si>
  <si>
    <t>Перовскія</t>
  </si>
  <si>
    <t>Шавлія лікарська</t>
  </si>
  <si>
    <t>Ковила Поні Тейлс</t>
  </si>
  <si>
    <t>Куничник діамантовий</t>
  </si>
  <si>
    <t>Куничник Карл Форстер</t>
  </si>
  <si>
    <t>Осока моррова айс данс</t>
  </si>
  <si>
    <t>Пенісетум модрі</t>
  </si>
  <si>
    <t>Зима</t>
  </si>
  <si>
    <t>Весна</t>
  </si>
  <si>
    <t>Літо</t>
  </si>
  <si>
    <t>Осінь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</si>
  <si>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</si>
  <si>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</si>
  <si>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</si>
  <si>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</si>
  <si>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</si>
  <si>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</si>
  <si>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</si>
  <si>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</si>
  <si>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</si>
  <si>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</si>
  <si>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</si>
  <si>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Всі рослини</t>
  </si>
  <si>
    <t>Хвойні дерева, кущі</t>
  </si>
  <si>
    <t>Формування</t>
  </si>
  <si>
    <t>Лястяні дерева / кущі</t>
  </si>
  <si>
    <t>Плодові дерева</t>
  </si>
  <si>
    <t>Обрізка</t>
  </si>
  <si>
    <t>Плодові кущі</t>
  </si>
  <si>
    <t xml:space="preserve">Обрізка
</t>
  </si>
  <si>
    <t>Видалення квітоносів за бажанням</t>
  </si>
  <si>
    <t>Обрізка за бажанням</t>
  </si>
  <si>
    <t>Підкормка після першого цвітіння</t>
  </si>
  <si>
    <t>Вичісування
Скарифікация</t>
  </si>
  <si>
    <t>Троянди</t>
  </si>
  <si>
    <t>Комплексні обробки хім- або біо- препаратами</t>
  </si>
  <si>
    <t>Лука</t>
  </si>
  <si>
    <t>Підживлення</t>
  </si>
  <si>
    <t>Весіннє підживлення</t>
  </si>
  <si>
    <t>в разі необхідності:
- прополки, обробка фунгіцидами, інсектицидами</t>
  </si>
  <si>
    <t>Обрізка за потреби</t>
  </si>
  <si>
    <t>Скошування</t>
  </si>
  <si>
    <t>Скошування 1 раз на тиждень
Регулярне підживлення
Обробка гербіцидом (за появи бур'янів)</t>
  </si>
  <si>
    <t>Санітарна обрізка, 
формування</t>
  </si>
  <si>
    <t>Пошагові доріжки</t>
  </si>
  <si>
    <t>Благоустрій</t>
  </si>
  <si>
    <t>Розмітка ділянки</t>
  </si>
  <si>
    <t>Прокладання магістральних труб системи поливу</t>
  </si>
  <si>
    <t>Облаштування зони кострища та зони барбекю</t>
  </si>
  <si>
    <t>Насадження</t>
  </si>
  <si>
    <t>Зняття газону</t>
  </si>
  <si>
    <t>Висадка рослин</t>
  </si>
  <si>
    <t>Прокладання трубок крапельного поливу, встановлення форсунок</t>
  </si>
  <si>
    <t>Облаштування високих грядок</t>
  </si>
  <si>
    <t>Додавання легкого поживного грунту або піску, культивування</t>
  </si>
  <si>
    <t>Посів або вкладання рулонного газону</t>
  </si>
  <si>
    <t>Посів декоративної луки</t>
  </si>
  <si>
    <t>Мульчування насаджень корою</t>
  </si>
  <si>
    <t>Біля спорт куточка</t>
  </si>
  <si>
    <t>Навколо зони барбекю</t>
  </si>
  <si>
    <t>14м2</t>
  </si>
  <si>
    <t>осока Раурейф, барвінок, щучник дернистий</t>
  </si>
  <si>
    <t>22 м2</t>
  </si>
  <si>
    <t>Пріоритет</t>
  </si>
  <si>
    <t>Інтенсивна скарифікація існуючого газону в плодовому саду</t>
  </si>
  <si>
    <t>- кизильник блискучий, 
- бірючина звичайна, 
- дерени (елегантісіма білий з черв пагонами, флавірамеа з жовтими пагонами, мідвінтерфаєр з оранжевими пагонами) , 
- спірея аргутта/вангутта/сливолистна/грефшхайм
- піраканта</t>
  </si>
  <si>
    <t>гортензія Кіушу</t>
  </si>
  <si>
    <t>4а</t>
  </si>
  <si>
    <t>Гортензія Кіушу</t>
  </si>
  <si>
    <t>Гортензія Сільвер Долар / Вімс Ред / Ваніла фрейз (діаметр 1-1,2м)</t>
  </si>
  <si>
    <t>Кущі/деревця "мультиштамб": сакура, декоративна яблуня, дерен коуза, слива декоративна Пісарді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</si>
</sst>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4">
    <xf numFmtId="0" fontId="0" fillId="0" borderId="0" xfId="0"/>
    <xf numFmtId="0" fontId="3" fillId="4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vertical="top" wrapText="1"/>
    </xf>
    <xf numFmtId="0" fontId="1" fillId="2" borderId="0" xfId="1" applyFill="1" applyAlignment="1">
      <alignment vertical="top"/>
    </xf>
    <xf numFmtId="0" fontId="0" fillId="3" borderId="0" xfId="0" applyFill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0" fontId="3" fillId="4" borderId="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2" fillId="2" borderId="0" xfId="0" applyFont="1" applyFill="1" applyAlignment="1">
      <alignment horizontal="left" vertical="top"/>
    </xf>
    <xf numFmtId="0" fontId="0" fillId="3" borderId="0" xfId="0" applyFill="1" applyAlignment="1">
      <alignment horizontal="left" vertical="top"/>
    </xf>
    <xf numFmtId="0" fontId="0" fillId="0" borderId="1" xfId="0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8" borderId="0" xfId="0" applyFill="1" applyAlignment="1">
      <alignment vertical="top"/>
    </xf>
    <xf numFmtId="0" fontId="0" fillId="8" borderId="0" xfId="0" applyFill="1" applyAlignment="1">
      <alignment vertical="top" wrapText="1"/>
    </xf>
    <xf numFmtId="0" fontId="0" fillId="8" borderId="0" xfId="0" applyFill="1" applyAlignment="1">
      <alignment horizontal="center" vertical="center" wrapText="1"/>
    </xf>
    <xf numFmtId="0" fontId="3" fillId="4" borderId="3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8" borderId="1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8" borderId="4" xfId="0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3" borderId="0" xfId="0" applyFill="1" applyAlignment="1">
      <alignment vertical="top" wrapText="1"/>
    </xf>
    <xf numFmtId="0" fontId="0" fillId="0" borderId="0" xfId="0" quotePrefix="1" applyAlignment="1">
      <alignment vertical="top" wrapText="1"/>
    </xf>
  </cellXfs>
  <cellStyles count="2">
    <cellStyle name="ColLevel_1" xfId="1" builtinId="2" iLevel="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DE832-1B9E-4B15-8617-CB172FFA5C04}">
  <sheetPr>
    <outlinePr summaryBelow="0"/>
  </sheetPr>
  <dimension ref="A1:E47"/>
  <sheetViews>
    <sheetView tabSelected="1" zoomScale="190" zoomScaleNormal="190" workbookViewId="0">
      <pane xSplit="2" ySplit="1" topLeftCell="C35" activePane="bottomRight" state="frozen"/>
      <selection pane="topRight" activeCell="C1" sqref="C1"/>
      <selection pane="bottomLeft" activeCell="A2" sqref="A2"/>
      <selection pane="bottomRight" activeCell="F47" sqref="F47"/>
    </sheetView>
  </sheetViews>
  <sheetFormatPr defaultColWidth="8.85546875" defaultRowHeight="15" x14ac:dyDescent="0.25"/>
  <cols>
    <col min="1" max="1" width="8.85546875" style="8"/>
    <col min="2" max="2" width="14.42578125" style="6" customWidth="1"/>
    <col min="3" max="3" width="33.28515625" style="6" customWidth="1"/>
    <col min="4" max="4" width="34.7109375" style="7" customWidth="1"/>
    <col min="5" max="16384" width="8.85546875" style="6"/>
  </cols>
  <sheetData>
    <row r="1" spans="1:5" s="2" customFormat="1" x14ac:dyDescent="0.25">
      <c r="A1" s="17" t="s">
        <v>6</v>
      </c>
      <c r="B1" s="3" t="s">
        <v>7</v>
      </c>
      <c r="C1" s="2" t="s">
        <v>8</v>
      </c>
      <c r="D1" s="3" t="s">
        <v>9</v>
      </c>
      <c r="E1" s="4" t="s">
        <v>10</v>
      </c>
    </row>
    <row r="2" spans="1:5" s="5" customFormat="1" x14ac:dyDescent="0.25">
      <c r="A2" s="18" t="s">
        <v>25</v>
      </c>
      <c r="D2" s="42"/>
    </row>
    <row r="3" spans="1:5" ht="165" x14ac:dyDescent="0.25">
      <c r="A3" s="8">
        <v>2</v>
      </c>
      <c r="B3" s="6" t="s">
        <v>0</v>
      </c>
      <c r="C3" s="6" t="s">
        <v>2</v>
      </c>
      <c r="D3" s="43" t="s">
        <v>138</v>
      </c>
      <c r="E3" s="6">
        <v>9</v>
      </c>
    </row>
    <row r="4" spans="1:5" ht="30" x14ac:dyDescent="0.25">
      <c r="A4" s="8" t="s">
        <v>140</v>
      </c>
      <c r="B4" s="6" t="s">
        <v>5</v>
      </c>
      <c r="C4" s="6" t="s">
        <v>139</v>
      </c>
      <c r="D4" s="43" t="s">
        <v>142</v>
      </c>
      <c r="E4" s="6">
        <v>15</v>
      </c>
    </row>
    <row r="5" spans="1:5" x14ac:dyDescent="0.25">
      <c r="A5" s="8">
        <v>7</v>
      </c>
      <c r="B5" s="6" t="s">
        <v>5</v>
      </c>
      <c r="C5" s="6" t="s">
        <v>23</v>
      </c>
      <c r="E5" s="6">
        <v>15</v>
      </c>
    </row>
    <row r="6" spans="1:5" x14ac:dyDescent="0.25">
      <c r="A6" s="8">
        <v>9</v>
      </c>
      <c r="B6" s="6" t="s">
        <v>5</v>
      </c>
      <c r="C6" s="6" t="s">
        <v>26</v>
      </c>
      <c r="E6" s="6">
        <v>8</v>
      </c>
    </row>
    <row r="7" spans="1:5" x14ac:dyDescent="0.25">
      <c r="A7" s="8">
        <v>29</v>
      </c>
      <c r="B7" s="6" t="s">
        <v>17</v>
      </c>
      <c r="C7" s="6" t="s">
        <v>27</v>
      </c>
      <c r="E7" s="6">
        <v>19</v>
      </c>
    </row>
    <row r="8" spans="1:5" x14ac:dyDescent="0.25">
      <c r="A8" s="8">
        <v>26</v>
      </c>
      <c r="B8" s="6" t="s">
        <v>17</v>
      </c>
      <c r="C8" s="6" t="s">
        <v>28</v>
      </c>
      <c r="E8" s="6">
        <v>24</v>
      </c>
    </row>
    <row r="9" spans="1:5" x14ac:dyDescent="0.25">
      <c r="A9" s="8">
        <v>25</v>
      </c>
      <c r="B9" s="6" t="s">
        <v>17</v>
      </c>
      <c r="C9" s="6" t="s">
        <v>29</v>
      </c>
      <c r="E9" s="6">
        <v>22</v>
      </c>
    </row>
    <row r="10" spans="1:5" x14ac:dyDescent="0.25">
      <c r="A10" s="8">
        <v>13</v>
      </c>
      <c r="B10" s="6" t="s">
        <v>32</v>
      </c>
      <c r="C10" s="6" t="s">
        <v>30</v>
      </c>
      <c r="E10" s="6">
        <v>20</v>
      </c>
    </row>
    <row r="11" spans="1:5" x14ac:dyDescent="0.25">
      <c r="A11" s="8">
        <v>14</v>
      </c>
      <c r="B11" s="6" t="s">
        <v>32</v>
      </c>
      <c r="C11" s="6" t="s">
        <v>31</v>
      </c>
      <c r="E11" s="6">
        <v>19</v>
      </c>
    </row>
    <row r="12" spans="1:5" x14ac:dyDescent="0.25">
      <c r="A12" s="8">
        <v>22</v>
      </c>
      <c r="B12" s="6" t="s">
        <v>32</v>
      </c>
      <c r="C12" s="6" t="s">
        <v>33</v>
      </c>
      <c r="E12" s="6">
        <v>14</v>
      </c>
    </row>
    <row r="13" spans="1:5" x14ac:dyDescent="0.25">
      <c r="A13" s="8">
        <v>12</v>
      </c>
      <c r="B13" s="6" t="s">
        <v>32</v>
      </c>
      <c r="C13" s="6" t="s">
        <v>34</v>
      </c>
      <c r="E13" s="6">
        <v>12</v>
      </c>
    </row>
    <row r="14" spans="1:5" x14ac:dyDescent="0.25">
      <c r="A14" s="8">
        <v>18</v>
      </c>
      <c r="B14" s="6" t="s">
        <v>32</v>
      </c>
      <c r="C14" s="6" t="s">
        <v>35</v>
      </c>
      <c r="E14" s="6">
        <v>22</v>
      </c>
    </row>
    <row r="15" spans="1:5" ht="30" x14ac:dyDescent="0.25">
      <c r="A15" s="8">
        <v>19</v>
      </c>
      <c r="B15" s="6" t="s">
        <v>32</v>
      </c>
      <c r="C15" s="6" t="s">
        <v>36</v>
      </c>
      <c r="D15" s="7" t="s">
        <v>39</v>
      </c>
      <c r="E15" s="6">
        <v>33</v>
      </c>
    </row>
    <row r="16" spans="1:5" s="5" customFormat="1" x14ac:dyDescent="0.25">
      <c r="A16" s="18" t="s">
        <v>37</v>
      </c>
      <c r="D16" s="42"/>
    </row>
    <row r="17" spans="1:5" x14ac:dyDescent="0.25">
      <c r="A17" s="8">
        <v>16</v>
      </c>
      <c r="B17" s="6" t="s">
        <v>32</v>
      </c>
      <c r="C17" s="6" t="s">
        <v>38</v>
      </c>
      <c r="E17" s="6">
        <v>12</v>
      </c>
    </row>
    <row r="18" spans="1:5" s="5" customFormat="1" x14ac:dyDescent="0.25">
      <c r="A18" s="18" t="s">
        <v>24</v>
      </c>
      <c r="D18" s="42"/>
    </row>
    <row r="19" spans="1:5" x14ac:dyDescent="0.25">
      <c r="A19" s="8">
        <v>7</v>
      </c>
      <c r="B19" s="6" t="s">
        <v>5</v>
      </c>
      <c r="C19" s="6" t="s">
        <v>23</v>
      </c>
      <c r="E19" s="6">
        <v>22</v>
      </c>
    </row>
    <row r="20" spans="1:5" x14ac:dyDescent="0.25">
      <c r="A20" s="8">
        <v>9</v>
      </c>
      <c r="B20" s="6" t="s">
        <v>5</v>
      </c>
      <c r="C20" s="6" t="s">
        <v>26</v>
      </c>
      <c r="E20" s="6">
        <v>19</v>
      </c>
    </row>
    <row r="21" spans="1:5" s="5" customFormat="1" x14ac:dyDescent="0.25">
      <c r="A21" s="18" t="s">
        <v>3</v>
      </c>
      <c r="D21" s="42"/>
    </row>
    <row r="22" spans="1:5" ht="45" x14ac:dyDescent="0.25">
      <c r="A22" s="8">
        <v>8</v>
      </c>
      <c r="B22" s="6" t="s">
        <v>5</v>
      </c>
      <c r="C22" s="6" t="s">
        <v>1</v>
      </c>
      <c r="D22" s="7" t="s">
        <v>143</v>
      </c>
      <c r="E22" s="6">
        <v>1</v>
      </c>
    </row>
    <row r="23" spans="1:5" x14ac:dyDescent="0.25">
      <c r="A23" s="8">
        <v>9</v>
      </c>
      <c r="B23" s="6" t="s">
        <v>5</v>
      </c>
      <c r="C23" s="6" t="s">
        <v>26</v>
      </c>
      <c r="E23" s="6">
        <v>4</v>
      </c>
    </row>
    <row r="24" spans="1:5" x14ac:dyDescent="0.25">
      <c r="A24" s="8">
        <v>6</v>
      </c>
      <c r="B24" s="6" t="s">
        <v>5</v>
      </c>
      <c r="C24" s="6" t="s">
        <v>11</v>
      </c>
      <c r="E24" s="6">
        <v>4</v>
      </c>
    </row>
    <row r="25" spans="1:5" x14ac:dyDescent="0.25">
      <c r="A25" s="8">
        <v>4</v>
      </c>
      <c r="B25" s="6" t="s">
        <v>5</v>
      </c>
      <c r="C25" s="6" t="s">
        <v>40</v>
      </c>
      <c r="E25" s="6">
        <v>6</v>
      </c>
    </row>
    <row r="26" spans="1:5" x14ac:dyDescent="0.25">
      <c r="A26" s="8">
        <v>7</v>
      </c>
      <c r="B26" s="6" t="s">
        <v>5</v>
      </c>
      <c r="C26" s="6" t="s">
        <v>23</v>
      </c>
      <c r="D26" s="7" t="s">
        <v>41</v>
      </c>
      <c r="E26" s="6">
        <v>9</v>
      </c>
    </row>
    <row r="27" spans="1:5" x14ac:dyDescent="0.25">
      <c r="A27" s="8">
        <v>10</v>
      </c>
      <c r="B27" s="6" t="s">
        <v>5</v>
      </c>
      <c r="C27" s="6" t="s">
        <v>4</v>
      </c>
      <c r="E27" s="6">
        <v>2</v>
      </c>
    </row>
    <row r="28" spans="1:5" x14ac:dyDescent="0.25">
      <c r="A28" s="8">
        <v>3</v>
      </c>
      <c r="B28" s="6" t="s">
        <v>5</v>
      </c>
      <c r="C28" s="6" t="s">
        <v>59</v>
      </c>
      <c r="E28" s="6">
        <v>1</v>
      </c>
    </row>
    <row r="29" spans="1:5" x14ac:dyDescent="0.25">
      <c r="A29" s="8">
        <v>90</v>
      </c>
      <c r="B29" s="6" t="s">
        <v>17</v>
      </c>
      <c r="C29" s="6" t="s">
        <v>18</v>
      </c>
      <c r="E29" s="6">
        <v>21</v>
      </c>
    </row>
    <row r="30" spans="1:5" ht="30" x14ac:dyDescent="0.25">
      <c r="A30" s="8">
        <v>28</v>
      </c>
      <c r="B30" s="6" t="s">
        <v>17</v>
      </c>
      <c r="C30" s="6" t="s">
        <v>42</v>
      </c>
      <c r="D30" s="7" t="s">
        <v>134</v>
      </c>
      <c r="E30" s="6" t="s">
        <v>43</v>
      </c>
    </row>
    <row r="31" spans="1:5" s="5" customFormat="1" x14ac:dyDescent="0.25">
      <c r="A31" s="18" t="s">
        <v>131</v>
      </c>
      <c r="D31" s="42"/>
    </row>
    <row r="32" spans="1:5" x14ac:dyDescent="0.25">
      <c r="A32" s="8">
        <v>18</v>
      </c>
      <c r="B32" s="6" t="s">
        <v>32</v>
      </c>
      <c r="C32" s="6" t="s">
        <v>45</v>
      </c>
      <c r="E32" s="6">
        <v>8</v>
      </c>
    </row>
    <row r="33" spans="1:5" x14ac:dyDescent="0.25">
      <c r="A33" s="8">
        <v>24</v>
      </c>
      <c r="B33" s="6" t="s">
        <v>32</v>
      </c>
      <c r="C33" s="6" t="s">
        <v>48</v>
      </c>
      <c r="E33" s="6">
        <v>3</v>
      </c>
    </row>
    <row r="34" spans="1:5" x14ac:dyDescent="0.25">
      <c r="A34" s="8">
        <v>23</v>
      </c>
      <c r="B34" s="6" t="s">
        <v>32</v>
      </c>
      <c r="C34" s="6" t="s">
        <v>49</v>
      </c>
      <c r="E34" s="6">
        <v>3</v>
      </c>
    </row>
    <row r="35" spans="1:5" x14ac:dyDescent="0.25">
      <c r="A35" s="8">
        <v>15</v>
      </c>
      <c r="B35" s="6" t="s">
        <v>32</v>
      </c>
      <c r="C35" s="6" t="s">
        <v>50</v>
      </c>
      <c r="E35" s="6">
        <v>9</v>
      </c>
    </row>
    <row r="36" spans="1:5" s="5" customFormat="1" x14ac:dyDescent="0.25">
      <c r="A36" s="18" t="s">
        <v>12</v>
      </c>
      <c r="D36" s="42"/>
    </row>
    <row r="37" spans="1:5" x14ac:dyDescent="0.25">
      <c r="A37" s="8">
        <v>21</v>
      </c>
      <c r="B37" s="6" t="s">
        <v>32</v>
      </c>
      <c r="C37" s="6" t="s">
        <v>46</v>
      </c>
      <c r="E37" s="6">
        <v>3</v>
      </c>
    </row>
    <row r="38" spans="1:5" x14ac:dyDescent="0.25">
      <c r="A38" s="8">
        <v>20</v>
      </c>
      <c r="B38" s="6" t="s">
        <v>32</v>
      </c>
      <c r="C38" s="6" t="s">
        <v>47</v>
      </c>
      <c r="E38" s="6">
        <v>3</v>
      </c>
    </row>
    <row r="39" spans="1:5" x14ac:dyDescent="0.25">
      <c r="A39" s="8">
        <v>17</v>
      </c>
      <c r="B39" s="6" t="s">
        <v>32</v>
      </c>
      <c r="C39" s="6" t="s">
        <v>45</v>
      </c>
      <c r="E39" s="6">
        <v>4</v>
      </c>
    </row>
    <row r="40" spans="1:5" s="5" customFormat="1" x14ac:dyDescent="0.25">
      <c r="A40" s="18" t="s">
        <v>13</v>
      </c>
      <c r="D40" s="42"/>
    </row>
    <row r="41" spans="1:5" ht="30" x14ac:dyDescent="0.25">
      <c r="A41" s="8">
        <v>1</v>
      </c>
      <c r="B41" s="6" t="s">
        <v>14</v>
      </c>
      <c r="C41" s="6" t="s">
        <v>15</v>
      </c>
      <c r="D41" s="7" t="s">
        <v>16</v>
      </c>
      <c r="E41" s="6">
        <v>3</v>
      </c>
    </row>
    <row r="42" spans="1:5" x14ac:dyDescent="0.25">
      <c r="A42" s="8">
        <v>90</v>
      </c>
      <c r="B42" s="6" t="s">
        <v>17</v>
      </c>
      <c r="C42" s="6" t="s">
        <v>18</v>
      </c>
      <c r="E42" s="6">
        <v>80</v>
      </c>
    </row>
    <row r="43" spans="1:5" ht="30" x14ac:dyDescent="0.25">
      <c r="A43" s="8">
        <v>4</v>
      </c>
      <c r="B43" s="6" t="s">
        <v>22</v>
      </c>
      <c r="C43" s="6" t="s">
        <v>19</v>
      </c>
      <c r="D43" s="7" t="s">
        <v>20</v>
      </c>
      <c r="E43" s="6">
        <v>8</v>
      </c>
    </row>
    <row r="44" spans="1:5" x14ac:dyDescent="0.25">
      <c r="A44" s="8">
        <v>11</v>
      </c>
      <c r="B44" s="6" t="s">
        <v>32</v>
      </c>
      <c r="C44" s="6" t="s">
        <v>21</v>
      </c>
      <c r="E44" s="6">
        <v>15</v>
      </c>
    </row>
    <row r="45" spans="1:5" s="5" customFormat="1" x14ac:dyDescent="0.25">
      <c r="A45" s="18" t="s">
        <v>132</v>
      </c>
      <c r="D45" s="42"/>
    </row>
    <row r="46" spans="1:5" x14ac:dyDescent="0.25">
      <c r="A46" s="8">
        <v>6</v>
      </c>
      <c r="B46" s="6" t="s">
        <v>5</v>
      </c>
      <c r="C46" s="6" t="s">
        <v>11</v>
      </c>
      <c r="E46" s="6">
        <v>4</v>
      </c>
    </row>
    <row r="47" spans="1:5" ht="30" x14ac:dyDescent="0.25">
      <c r="A47" s="8">
        <v>28</v>
      </c>
      <c r="B47" s="6" t="s">
        <v>17</v>
      </c>
      <c r="C47" s="6" t="s">
        <v>42</v>
      </c>
      <c r="D47" s="7" t="s">
        <v>134</v>
      </c>
      <c r="E47" s="6" t="s">
        <v>133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FCC9C-77F2-4950-9CD0-87BFE5505A15}">
  <dimension ref="A1:C35"/>
  <sheetViews>
    <sheetView topLeftCell="A4" workbookViewId="0">
      <selection activeCell="M14" sqref="M14"/>
    </sheetView>
  </sheetViews>
  <sheetFormatPr defaultColWidth="8.85546875" defaultRowHeight="31.5" x14ac:dyDescent="0.25"/>
  <cols>
    <col min="1" max="1" width="12.140625" style="16" customWidth="1"/>
    <col min="2" max="2" width="76" style="14" customWidth="1"/>
    <col min="3" max="3" width="13.140625" style="14" customWidth="1"/>
    <col min="4" max="16384" width="8.85546875" style="14"/>
  </cols>
  <sheetData>
    <row r="1" spans="1:3" s="10" customFormat="1" x14ac:dyDescent="0.25">
      <c r="A1" s="1" t="s">
        <v>51</v>
      </c>
      <c r="B1" s="29"/>
      <c r="C1" s="9">
        <v>3</v>
      </c>
    </row>
    <row r="2" spans="1:3" x14ac:dyDescent="0.25">
      <c r="A2" s="11">
        <v>1</v>
      </c>
      <c r="B2" s="12" t="s">
        <v>15</v>
      </c>
      <c r="C2" s="13">
        <v>3</v>
      </c>
    </row>
    <row r="3" spans="1:3" s="10" customFormat="1" x14ac:dyDescent="0.25">
      <c r="A3" s="1" t="s">
        <v>52</v>
      </c>
      <c r="B3" s="29"/>
      <c r="C3" s="9">
        <v>9</v>
      </c>
    </row>
    <row r="4" spans="1:3" x14ac:dyDescent="0.25">
      <c r="A4" s="11">
        <v>2</v>
      </c>
      <c r="B4" s="12" t="s">
        <v>54</v>
      </c>
      <c r="C4" s="13">
        <v>9</v>
      </c>
    </row>
    <row r="5" spans="1:3" s="10" customFormat="1" x14ac:dyDescent="0.25">
      <c r="A5" s="1" t="s">
        <v>53</v>
      </c>
      <c r="B5" s="29"/>
      <c r="C5" s="9">
        <f>SUM(C6:C14)</f>
        <v>120</v>
      </c>
    </row>
    <row r="6" spans="1:3" x14ac:dyDescent="0.25">
      <c r="A6" s="11">
        <v>3</v>
      </c>
      <c r="B6" s="15" t="s">
        <v>59</v>
      </c>
      <c r="C6" s="13">
        <v>1</v>
      </c>
    </row>
    <row r="7" spans="1:3" ht="63" x14ac:dyDescent="0.25">
      <c r="A7" s="11">
        <v>4</v>
      </c>
      <c r="B7" s="15" t="s">
        <v>58</v>
      </c>
      <c r="C7" s="13">
        <v>8</v>
      </c>
    </row>
    <row r="8" spans="1:3" x14ac:dyDescent="0.25">
      <c r="A8" s="11" t="s">
        <v>140</v>
      </c>
      <c r="B8" s="15" t="s">
        <v>141</v>
      </c>
      <c r="C8" s="13">
        <v>15</v>
      </c>
    </row>
    <row r="9" spans="1:3" x14ac:dyDescent="0.25">
      <c r="A9" s="11">
        <v>5</v>
      </c>
      <c r="B9" s="12" t="s">
        <v>40</v>
      </c>
      <c r="C9" s="13">
        <v>6</v>
      </c>
    </row>
    <row r="10" spans="1:3" x14ac:dyDescent="0.25">
      <c r="A10" s="11">
        <v>6</v>
      </c>
      <c r="B10" s="12" t="s">
        <v>55</v>
      </c>
      <c r="C10" s="13">
        <v>8</v>
      </c>
    </row>
    <row r="11" spans="1:3" x14ac:dyDescent="0.25">
      <c r="A11" s="11">
        <v>7</v>
      </c>
      <c r="B11" s="12" t="s">
        <v>56</v>
      </c>
      <c r="C11" s="13">
        <v>48</v>
      </c>
    </row>
    <row r="12" spans="1:3" x14ac:dyDescent="0.25">
      <c r="A12" s="11">
        <v>8</v>
      </c>
      <c r="B12" s="12" t="s">
        <v>1</v>
      </c>
      <c r="C12" s="13">
        <v>1</v>
      </c>
    </row>
    <row r="13" spans="1:3" x14ac:dyDescent="0.25">
      <c r="A13" s="11">
        <v>9</v>
      </c>
      <c r="B13" s="12" t="s">
        <v>57</v>
      </c>
      <c r="C13" s="13">
        <v>31</v>
      </c>
    </row>
    <row r="14" spans="1:3" x14ac:dyDescent="0.25">
      <c r="A14" s="11">
        <v>10</v>
      </c>
      <c r="B14" s="12" t="s">
        <v>4</v>
      </c>
      <c r="C14" s="13">
        <v>2</v>
      </c>
    </row>
    <row r="15" spans="1:3" x14ac:dyDescent="0.25">
      <c r="A15" s="30" t="s">
        <v>61</v>
      </c>
      <c r="B15" s="30"/>
      <c r="C15" s="9">
        <f>SUM(C16:C29)</f>
        <v>180</v>
      </c>
    </row>
    <row r="16" spans="1:3" x14ac:dyDescent="0.25">
      <c r="A16" s="11">
        <f>A14+1</f>
        <v>11</v>
      </c>
      <c r="B16" s="12" t="s">
        <v>21</v>
      </c>
      <c r="C16" s="13">
        <v>15</v>
      </c>
    </row>
    <row r="17" spans="1:3" x14ac:dyDescent="0.25">
      <c r="A17" s="11">
        <f>A16+1</f>
        <v>12</v>
      </c>
      <c r="B17" s="12" t="s">
        <v>60</v>
      </c>
      <c r="C17" s="13">
        <v>12</v>
      </c>
    </row>
    <row r="18" spans="1:3" x14ac:dyDescent="0.25">
      <c r="A18" s="11">
        <f t="shared" ref="A18:A29" si="0">A17+1</f>
        <v>13</v>
      </c>
      <c r="B18" s="12" t="s">
        <v>63</v>
      </c>
      <c r="C18" s="13">
        <v>20</v>
      </c>
    </row>
    <row r="19" spans="1:3" x14ac:dyDescent="0.25">
      <c r="A19" s="11">
        <f t="shared" si="0"/>
        <v>14</v>
      </c>
      <c r="B19" s="12" t="s">
        <v>64</v>
      </c>
      <c r="C19" s="13">
        <v>19</v>
      </c>
    </row>
    <row r="20" spans="1:3" x14ac:dyDescent="0.25">
      <c r="A20" s="11">
        <f t="shared" si="0"/>
        <v>15</v>
      </c>
      <c r="B20" s="12" t="s">
        <v>65</v>
      </c>
      <c r="C20" s="13">
        <v>9</v>
      </c>
    </row>
    <row r="21" spans="1:3" x14ac:dyDescent="0.25">
      <c r="A21" s="11">
        <f t="shared" si="0"/>
        <v>16</v>
      </c>
      <c r="B21" s="12" t="s">
        <v>66</v>
      </c>
      <c r="C21" s="13">
        <v>12</v>
      </c>
    </row>
    <row r="22" spans="1:3" x14ac:dyDescent="0.25">
      <c r="A22" s="11">
        <f t="shared" si="0"/>
        <v>17</v>
      </c>
      <c r="B22" s="12" t="s">
        <v>67</v>
      </c>
      <c r="C22" s="13">
        <v>12</v>
      </c>
    </row>
    <row r="23" spans="1:3" x14ac:dyDescent="0.25">
      <c r="A23" s="11">
        <f t="shared" si="0"/>
        <v>18</v>
      </c>
      <c r="B23" s="12" t="s">
        <v>68</v>
      </c>
      <c r="C23" s="13">
        <v>22</v>
      </c>
    </row>
    <row r="24" spans="1:3" x14ac:dyDescent="0.25">
      <c r="A24" s="11">
        <f t="shared" si="0"/>
        <v>19</v>
      </c>
      <c r="B24" s="12" t="s">
        <v>69</v>
      </c>
      <c r="C24" s="13">
        <v>33</v>
      </c>
    </row>
    <row r="25" spans="1:3" x14ac:dyDescent="0.25">
      <c r="A25" s="11">
        <f t="shared" si="0"/>
        <v>20</v>
      </c>
      <c r="B25" s="12" t="s">
        <v>70</v>
      </c>
      <c r="C25" s="13">
        <v>3</v>
      </c>
    </row>
    <row r="26" spans="1:3" x14ac:dyDescent="0.25">
      <c r="A26" s="11">
        <f t="shared" si="0"/>
        <v>21</v>
      </c>
      <c r="B26" s="12" t="s">
        <v>71</v>
      </c>
      <c r="C26" s="13">
        <v>3</v>
      </c>
    </row>
    <row r="27" spans="1:3" x14ac:dyDescent="0.25">
      <c r="A27" s="11">
        <f t="shared" si="0"/>
        <v>22</v>
      </c>
      <c r="B27" s="12" t="s">
        <v>72</v>
      </c>
      <c r="C27" s="13">
        <v>14</v>
      </c>
    </row>
    <row r="28" spans="1:3" x14ac:dyDescent="0.25">
      <c r="A28" s="11">
        <f t="shared" si="0"/>
        <v>23</v>
      </c>
      <c r="B28" s="12" t="s">
        <v>73</v>
      </c>
      <c r="C28" s="13">
        <v>3</v>
      </c>
    </row>
    <row r="29" spans="1:3" x14ac:dyDescent="0.25">
      <c r="A29" s="11">
        <f t="shared" si="0"/>
        <v>24</v>
      </c>
      <c r="B29" s="12" t="s">
        <v>74</v>
      </c>
      <c r="C29" s="13">
        <v>3</v>
      </c>
    </row>
    <row r="30" spans="1:3" x14ac:dyDescent="0.25">
      <c r="A30" s="30" t="s">
        <v>62</v>
      </c>
      <c r="B30" s="30"/>
      <c r="C30" s="9">
        <f>SUM(C31:C35)</f>
        <v>166</v>
      </c>
    </row>
    <row r="31" spans="1:3" x14ac:dyDescent="0.25">
      <c r="A31" s="11">
        <f>A29+1</f>
        <v>25</v>
      </c>
      <c r="B31" s="12" t="s">
        <v>75</v>
      </c>
      <c r="C31" s="13">
        <v>22</v>
      </c>
    </row>
    <row r="32" spans="1:3" x14ac:dyDescent="0.25">
      <c r="A32" s="11">
        <f>A31+1</f>
        <v>26</v>
      </c>
      <c r="B32" s="12" t="s">
        <v>76</v>
      </c>
      <c r="C32" s="13">
        <v>24</v>
      </c>
    </row>
    <row r="33" spans="1:3" x14ac:dyDescent="0.25">
      <c r="A33" s="11">
        <f t="shared" ref="A33:A35" si="1">A32+1</f>
        <v>27</v>
      </c>
      <c r="B33" s="12" t="s">
        <v>77</v>
      </c>
      <c r="C33" s="13">
        <v>101</v>
      </c>
    </row>
    <row r="34" spans="1:3" x14ac:dyDescent="0.25">
      <c r="A34" s="11">
        <f t="shared" si="1"/>
        <v>28</v>
      </c>
      <c r="B34" s="12" t="s">
        <v>78</v>
      </c>
      <c r="C34" s="13" t="s">
        <v>135</v>
      </c>
    </row>
    <row r="35" spans="1:3" x14ac:dyDescent="0.25">
      <c r="A35" s="11">
        <f t="shared" si="1"/>
        <v>29</v>
      </c>
      <c r="B35" s="12" t="s">
        <v>79</v>
      </c>
      <c r="C35" s="13">
        <v>19</v>
      </c>
    </row>
  </sheetData>
  <mergeCells count="5">
    <mergeCell ref="A1:B1"/>
    <mergeCell ref="A3:B3"/>
    <mergeCell ref="A5:B5"/>
    <mergeCell ref="A30:B30"/>
    <mergeCell ref="A15:B1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4609B-DD6C-469F-9355-EF066CDB537D}">
  <dimension ref="A1:L12"/>
  <sheetViews>
    <sheetView zoomScale="130" zoomScaleNormal="130" workbookViewId="0">
      <selection activeCell="M7" sqref="M7"/>
    </sheetView>
  </sheetViews>
  <sheetFormatPr defaultRowHeight="15" x14ac:dyDescent="0.25"/>
  <cols>
    <col min="1" max="1" width="32.28515625" style="21" customWidth="1"/>
    <col min="2" max="2" width="10" style="21" customWidth="1"/>
    <col min="3" max="11" width="14.85546875" style="21" customWidth="1"/>
    <col min="12" max="16384" width="9.140625" style="21"/>
  </cols>
  <sheetData>
    <row r="1" spans="1:12" x14ac:dyDescent="0.25">
      <c r="A1" s="19"/>
      <c r="B1" s="20" t="s">
        <v>80</v>
      </c>
      <c r="C1" s="38" t="s">
        <v>81</v>
      </c>
      <c r="D1" s="38"/>
      <c r="E1" s="38"/>
      <c r="F1" s="39" t="s">
        <v>82</v>
      </c>
      <c r="G1" s="39"/>
      <c r="H1" s="39"/>
      <c r="I1" s="40" t="s">
        <v>83</v>
      </c>
      <c r="J1" s="40"/>
      <c r="K1" s="40"/>
      <c r="L1" s="20" t="s">
        <v>80</v>
      </c>
    </row>
    <row r="2" spans="1:12" s="24" customFormat="1" x14ac:dyDescent="0.25">
      <c r="A2" s="22"/>
      <c r="B2" s="23" t="s">
        <v>84</v>
      </c>
      <c r="C2" s="23" t="s">
        <v>85</v>
      </c>
      <c r="D2" s="23" t="s">
        <v>86</v>
      </c>
      <c r="E2" s="23" t="s">
        <v>87</v>
      </c>
      <c r="F2" s="23" t="s">
        <v>88</v>
      </c>
      <c r="G2" s="23" t="s">
        <v>89</v>
      </c>
      <c r="H2" s="23" t="s">
        <v>90</v>
      </c>
      <c r="I2" s="23" t="s">
        <v>91</v>
      </c>
      <c r="J2" s="23" t="s">
        <v>92</v>
      </c>
      <c r="K2" s="23" t="s">
        <v>93</v>
      </c>
      <c r="L2" s="23" t="s">
        <v>94</v>
      </c>
    </row>
    <row r="3" spans="1:12" ht="45" customHeight="1" x14ac:dyDescent="0.25">
      <c r="A3" s="19" t="s">
        <v>95</v>
      </c>
      <c r="B3" s="19"/>
      <c r="C3" s="19"/>
      <c r="D3" s="31" t="s">
        <v>111</v>
      </c>
      <c r="E3" s="31"/>
      <c r="F3" s="41" t="s">
        <v>112</v>
      </c>
      <c r="G3" s="41"/>
      <c r="H3" s="41"/>
      <c r="I3" s="41"/>
      <c r="J3" s="19"/>
      <c r="K3" s="19"/>
      <c r="L3" s="19"/>
    </row>
    <row r="4" spans="1:12" ht="27.75" customHeight="1" x14ac:dyDescent="0.25">
      <c r="A4" s="19" t="s">
        <v>99</v>
      </c>
      <c r="B4" s="31" t="s">
        <v>100</v>
      </c>
      <c r="C4" s="31"/>
      <c r="D4" s="35" t="s">
        <v>108</v>
      </c>
      <c r="E4" s="36"/>
      <c r="F4" s="36"/>
      <c r="G4" s="36"/>
      <c r="H4" s="36"/>
      <c r="I4" s="36"/>
      <c r="J4" s="37"/>
      <c r="K4" s="19"/>
      <c r="L4" s="19"/>
    </row>
    <row r="5" spans="1:12" ht="28.5" customHeight="1" x14ac:dyDescent="0.25">
      <c r="A5" s="19" t="s">
        <v>101</v>
      </c>
      <c r="B5" s="19"/>
      <c r="C5" s="31" t="s">
        <v>100</v>
      </c>
      <c r="D5" s="31"/>
      <c r="E5" s="19"/>
      <c r="F5" s="19"/>
      <c r="G5" s="19"/>
      <c r="H5" s="19"/>
      <c r="I5" s="19"/>
      <c r="J5" s="19"/>
      <c r="K5" s="19"/>
      <c r="L5" s="19"/>
    </row>
    <row r="6" spans="1:12" ht="30" customHeight="1" x14ac:dyDescent="0.25">
      <c r="A6" s="19" t="s">
        <v>96</v>
      </c>
      <c r="B6" s="19"/>
      <c r="C6" s="19"/>
      <c r="D6" s="19"/>
      <c r="E6" s="31" t="s">
        <v>97</v>
      </c>
      <c r="F6" s="31"/>
      <c r="G6" s="19"/>
      <c r="H6" s="19"/>
      <c r="I6" s="19"/>
      <c r="J6" s="19"/>
      <c r="K6" s="19"/>
      <c r="L6" s="19"/>
    </row>
    <row r="7" spans="1:12" ht="33.75" customHeight="1" x14ac:dyDescent="0.25">
      <c r="A7" s="19" t="s">
        <v>98</v>
      </c>
      <c r="B7" s="19"/>
      <c r="C7" s="31" t="s">
        <v>116</v>
      </c>
      <c r="D7" s="31"/>
      <c r="E7" s="19"/>
      <c r="F7" s="19"/>
      <c r="G7" s="32" t="s">
        <v>113</v>
      </c>
      <c r="H7" s="34"/>
      <c r="I7" s="19"/>
      <c r="J7" s="19"/>
      <c r="K7" s="19"/>
      <c r="L7" s="19"/>
    </row>
    <row r="8" spans="1:12" ht="33.75" customHeight="1" x14ac:dyDescent="0.25">
      <c r="A8" s="19" t="s">
        <v>107</v>
      </c>
      <c r="B8" s="19"/>
      <c r="C8" s="31" t="s">
        <v>102</v>
      </c>
      <c r="D8" s="31"/>
      <c r="E8" s="19"/>
      <c r="F8" s="31" t="s">
        <v>105</v>
      </c>
      <c r="G8" s="31"/>
      <c r="H8" s="19"/>
      <c r="I8" s="19"/>
      <c r="J8" s="19"/>
      <c r="K8" s="19"/>
      <c r="L8" s="19"/>
    </row>
    <row r="9" spans="1:12" ht="27" customHeight="1" x14ac:dyDescent="0.25">
      <c r="A9" s="19" t="s">
        <v>61</v>
      </c>
      <c r="B9" s="19"/>
      <c r="C9" s="31" t="s">
        <v>100</v>
      </c>
      <c r="D9" s="31"/>
      <c r="E9" s="19"/>
      <c r="F9" s="32" t="s">
        <v>103</v>
      </c>
      <c r="G9" s="33"/>
      <c r="H9" s="33"/>
      <c r="I9" s="34"/>
      <c r="J9" s="32" t="s">
        <v>104</v>
      </c>
      <c r="K9" s="33"/>
      <c r="L9" s="34"/>
    </row>
    <row r="10" spans="1:12" ht="26.25" customHeight="1" x14ac:dyDescent="0.25">
      <c r="A10" s="19" t="s">
        <v>62</v>
      </c>
      <c r="B10" s="19"/>
      <c r="C10" s="31" t="s">
        <v>100</v>
      </c>
      <c r="D10" s="31"/>
      <c r="E10" s="19"/>
      <c r="F10" s="19"/>
      <c r="G10" s="19"/>
      <c r="H10" s="19"/>
      <c r="I10" s="19"/>
      <c r="J10" s="19"/>
      <c r="K10" s="19"/>
      <c r="L10" s="19"/>
    </row>
    <row r="11" spans="1:12" ht="26.25" customHeight="1" x14ac:dyDescent="0.25">
      <c r="A11" s="19" t="s">
        <v>109</v>
      </c>
      <c r="B11" s="19"/>
      <c r="C11" s="31" t="s">
        <v>114</v>
      </c>
      <c r="D11" s="31"/>
      <c r="E11" s="19"/>
      <c r="F11" s="19"/>
      <c r="G11" s="19"/>
      <c r="H11" s="19"/>
      <c r="I11" s="19"/>
      <c r="J11" s="19"/>
      <c r="K11" s="19"/>
      <c r="L11" s="19"/>
    </row>
    <row r="12" spans="1:12" ht="52.5" customHeight="1" x14ac:dyDescent="0.25">
      <c r="A12" s="19" t="s">
        <v>44</v>
      </c>
      <c r="B12" s="19"/>
      <c r="C12" s="25" t="s">
        <v>106</v>
      </c>
      <c r="D12" s="25" t="s">
        <v>110</v>
      </c>
      <c r="E12" s="31" t="s">
        <v>115</v>
      </c>
      <c r="F12" s="31"/>
      <c r="G12" s="31"/>
      <c r="H12" s="31"/>
      <c r="I12" s="31"/>
      <c r="J12" s="19"/>
      <c r="K12" s="19"/>
      <c r="L12" s="19"/>
    </row>
  </sheetData>
  <mergeCells count="19">
    <mergeCell ref="C1:E1"/>
    <mergeCell ref="F1:H1"/>
    <mergeCell ref="I1:K1"/>
    <mergeCell ref="D3:E3"/>
    <mergeCell ref="F3:I3"/>
    <mergeCell ref="J9:L9"/>
    <mergeCell ref="C7:D7"/>
    <mergeCell ref="B4:C4"/>
    <mergeCell ref="C5:D5"/>
    <mergeCell ref="C9:D9"/>
    <mergeCell ref="F9:I9"/>
    <mergeCell ref="D4:J4"/>
    <mergeCell ref="G7:H7"/>
    <mergeCell ref="E6:F6"/>
    <mergeCell ref="C10:D10"/>
    <mergeCell ref="C8:D8"/>
    <mergeCell ref="F8:G8"/>
    <mergeCell ref="E12:I12"/>
    <mergeCell ref="C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D2519-4886-42D2-AF1B-712B2759BDC0}">
  <dimension ref="A2:C16"/>
  <sheetViews>
    <sheetView zoomScale="205" zoomScaleNormal="205" workbookViewId="0">
      <selection activeCell="E16" sqref="E16"/>
    </sheetView>
  </sheetViews>
  <sheetFormatPr defaultRowHeight="15" x14ac:dyDescent="0.25"/>
  <cols>
    <col min="1" max="1" width="6" style="6" customWidth="1"/>
    <col min="2" max="2" width="51.140625" style="7" customWidth="1"/>
    <col min="3" max="3" width="13" style="24" customWidth="1"/>
    <col min="4" max="16384" width="9.140625" style="7"/>
  </cols>
  <sheetData>
    <row r="2" spans="1:3" s="27" customFormat="1" x14ac:dyDescent="0.25">
      <c r="A2" s="26" t="s">
        <v>118</v>
      </c>
      <c r="C2" s="28" t="s">
        <v>136</v>
      </c>
    </row>
    <row r="3" spans="1:3" x14ac:dyDescent="0.25">
      <c r="B3" s="7" t="s">
        <v>119</v>
      </c>
      <c r="C3" s="24">
        <v>1</v>
      </c>
    </row>
    <row r="4" spans="1:3" x14ac:dyDescent="0.25">
      <c r="B4" s="7" t="s">
        <v>120</v>
      </c>
      <c r="C4" s="24">
        <v>1</v>
      </c>
    </row>
    <row r="5" spans="1:3" x14ac:dyDescent="0.25">
      <c r="B5" s="7" t="s">
        <v>121</v>
      </c>
      <c r="C5" s="24">
        <v>2</v>
      </c>
    </row>
    <row r="6" spans="1:3" x14ac:dyDescent="0.25">
      <c r="B6" s="7" t="s">
        <v>117</v>
      </c>
      <c r="C6" s="24">
        <v>2</v>
      </c>
    </row>
    <row r="7" spans="1:3" x14ac:dyDescent="0.25">
      <c r="B7" s="7" t="s">
        <v>126</v>
      </c>
      <c r="C7" s="24">
        <v>2</v>
      </c>
    </row>
    <row r="8" spans="1:3" s="27" customFormat="1" x14ac:dyDescent="0.25">
      <c r="A8" s="26" t="s">
        <v>122</v>
      </c>
      <c r="C8" s="28"/>
    </row>
    <row r="9" spans="1:3" x14ac:dyDescent="0.25">
      <c r="B9" s="7" t="s">
        <v>123</v>
      </c>
      <c r="C9" s="24">
        <v>3</v>
      </c>
    </row>
    <row r="10" spans="1:3" ht="30" x14ac:dyDescent="0.25">
      <c r="B10" s="7" t="s">
        <v>127</v>
      </c>
      <c r="C10" s="24">
        <v>3</v>
      </c>
    </row>
    <row r="11" spans="1:3" x14ac:dyDescent="0.25">
      <c r="B11" s="7" t="s">
        <v>124</v>
      </c>
      <c r="C11" s="24">
        <v>4</v>
      </c>
    </row>
    <row r="12" spans="1:3" ht="30" x14ac:dyDescent="0.25">
      <c r="B12" s="7" t="s">
        <v>125</v>
      </c>
      <c r="C12" s="24">
        <v>4</v>
      </c>
    </row>
    <row r="13" spans="1:3" x14ac:dyDescent="0.25">
      <c r="B13" s="7" t="s">
        <v>130</v>
      </c>
      <c r="C13" s="24">
        <v>4</v>
      </c>
    </row>
    <row r="14" spans="1:3" x14ac:dyDescent="0.25">
      <c r="B14" s="7" t="s">
        <v>128</v>
      </c>
      <c r="C14" s="24">
        <v>4</v>
      </c>
    </row>
    <row r="15" spans="1:3" ht="30" x14ac:dyDescent="0.25">
      <c r="B15" s="7" t="s">
        <v>137</v>
      </c>
      <c r="C15" s="24">
        <v>4</v>
      </c>
    </row>
    <row r="16" spans="1:3" x14ac:dyDescent="0.25">
      <c r="B16" s="7" t="s">
        <v>129</v>
      </c>
      <c r="C16" s="24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дендро</vt:lpstr>
      <vt:lpstr>асортиментна відомість</vt:lpstr>
      <vt:lpstr>догляд</vt:lpstr>
      <vt:lpstr>графік робіт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Галаган</dc:creator>
  <cp:lastModifiedBy>Анна Галаган</cp:lastModifiedBy>
  <dcterms:created xsi:type="dcterms:W3CDTF">2025-11-28T13:45:32Z</dcterms:created>
  <dcterms:modified xsi:type="dcterms:W3CDTF">2025-12-31T11:12:06Z</dcterms:modified>
</cp:coreProperties>
</file>