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2188" windowHeight="9120"/>
  </bookViews>
  <sheets>
    <sheet name="Hf 07.05.26" sheetId="41" r:id="rId1"/>
  </sheets>
  <definedNames>
    <definedName name="_xlnm._FilterDatabase" localSheetId="0" hidden="1">'Hf 07.05.26'!$A$2:$F$6</definedName>
    <definedName name="_xlnm.Print_Area" localSheetId="0">'Hf 07.05.26'!$A$1:$F$7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<sst xmlns="http://schemas.openxmlformats.org/spreadsheetml/2006/main" count="20" uniqueCount="19">
  <si>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Кошторис на виконання робіт з посилення конструкцій покрівлі за адресою: с. Чернявка Hf</t>
  </si>
  <si>
    <t>№</t>
  </si>
  <si>
    <t>Найменування робіт та матеріалів</t>
  </si>
  <si>
    <t>Од. вим.</t>
  </si>
  <si>
    <t>Кіл-сть</t>
  </si>
  <si>
    <t>Вартість за од., грн</t>
  </si>
  <si>
    <t>Всього, грн</t>
  </si>
  <si>
    <t>1</t>
  </si>
  <si>
    <t>Виготовлення та монтаж металевих конструкцій посилення покрівлі (в т.ч. зварювальні роботи та болтові з'єднання)</t>
  </si>
  <si>
    <t>т</t>
  </si>
  <si>
    <t>2</t>
  </si>
  <si>
    <t>Грунтування металу</t>
  </si>
  <si>
    <t>м2</t>
  </si>
  <si>
    <t>3</t>
  </si>
  <si>
    <t xml:space="preserve">Фарбування металу </t>
  </si>
  <si>
    <t>4</t>
  </si>
  <si>
    <t>Бетонні роботи (влаштування підливки)</t>
  </si>
  <si>
    <t>м3</t>
  </si>
  <si>
    <t>Разом, грн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</si>
</sst>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.00_₴_-;\-* #\ ##0.00_₴_-;_-* &quot;-&quot;??_₴_-;_-@_-"/>
    <numFmt numFmtId="181" formatCode="_-* #\ ##0.00_р_._-;\-* #\ ##0.00_р_._-;_-* &quot;-&quot;??_р_._-;_-@_-"/>
    <numFmt numFmtId="182" formatCode="#\ ##0.00"/>
    <numFmt numFmtId="183" formatCode="0.000"/>
  </numFmts>
  <fonts count="31">
    <font>
      <sz val="11"/>
      <color theme="1"/>
      <name val="Calibri"/>
      <charset val="134"/>
      <scheme val="minor"/>
    </font>
    <font>
      <sz val="14"/>
      <name val="Times New Roman"/>
      <charset val="204"/>
    </font>
    <font>
      <sz val="11"/>
      <name val="Times New Roman"/>
      <charset val="204"/>
    </font>
    <font>
      <b/>
      <sz val="14"/>
      <name val="Times New Roman"/>
      <charset val="204"/>
    </font>
    <font>
      <b/>
      <sz val="11"/>
      <color theme="1"/>
      <name val="Times New Roman"/>
      <charset val="204"/>
    </font>
    <font>
      <b/>
      <i/>
      <sz val="14"/>
      <name val="Times New Roman"/>
      <charset val="20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Arial"/>
      <charset val="204"/>
    </font>
    <font>
      <sz val="11"/>
      <color theme="1"/>
      <name val="Calibri"/>
      <charset val="204"/>
      <scheme val="minor"/>
    </font>
    <font>
      <sz val="11"/>
      <name val="Arial"/>
      <charset val="204"/>
    </font>
    <font>
      <sz val="10"/>
      <name val="Arial"/>
      <charset val="204"/>
    </font>
    <font>
      <sz val="10"/>
      <name val="Arial Cyr"/>
      <charset val="204"/>
    </font>
    <font>
      <sz val="11"/>
      <color indexed="8"/>
      <name val="Calibri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6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0" fillId="0" borderId="0"/>
    <xf numFmtId="0" fontId="29" fillId="0" borderId="0"/>
    <xf numFmtId="0" fontId="0" fillId="0" borderId="0"/>
    <xf numFmtId="0" fontId="26" fillId="0" borderId="0"/>
    <xf numFmtId="0" fontId="30" fillId="0" borderId="0"/>
    <xf numFmtId="181" fontId="29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82" fontId="2" fillId="0" borderId="0" xfId="0" applyNumberFormat="1" applyFont="1" applyAlignment="1">
      <alignment horizontal="center" vertical="center"/>
    </xf>
    <xf numFmtId="182" fontId="2" fillId="0" borderId="0" xfId="0" applyNumberFormat="1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49" fontId="1" fillId="0" borderId="4" xfId="63" applyNumberFormat="1" applyFont="1" applyBorder="1" applyAlignment="1">
      <alignment horizontal="center" vertical="center" wrapText="1"/>
    </xf>
    <xf numFmtId="0" fontId="1" fillId="0" borderId="5" xfId="63" applyFont="1" applyBorder="1" applyAlignment="1">
      <alignment horizontal="left" vertical="center" wrapText="1"/>
    </xf>
    <xf numFmtId="0" fontId="1" fillId="0" borderId="5" xfId="63" applyFont="1" applyBorder="1" applyAlignment="1">
      <alignment horizontal="center" vertical="center" wrapText="1"/>
    </xf>
    <xf numFmtId="182" fontId="1" fillId="0" borderId="5" xfId="67" applyNumberFormat="1" applyFont="1" applyFill="1" applyBorder="1" applyAlignment="1">
      <alignment horizontal="right" vertical="center" wrapText="1"/>
    </xf>
    <xf numFmtId="182" fontId="1" fillId="0" borderId="5" xfId="63" applyNumberFormat="1" applyFont="1" applyBorder="1" applyAlignment="1">
      <alignment horizontal="right" vertical="center" wrapText="1"/>
    </xf>
    <xf numFmtId="182" fontId="1" fillId="0" borderId="6" xfId="63" applyNumberFormat="1" applyFont="1" applyBorder="1" applyAlignment="1">
      <alignment horizontal="right" vertical="center" wrapText="1"/>
    </xf>
    <xf numFmtId="49" fontId="1" fillId="0" borderId="7" xfId="63" applyNumberFormat="1" applyFont="1" applyBorder="1" applyAlignment="1">
      <alignment horizontal="center" vertical="center" wrapText="1"/>
    </xf>
    <xf numFmtId="0" fontId="1" fillId="0" borderId="8" xfId="63" applyFont="1" applyBorder="1" applyAlignment="1">
      <alignment horizontal="left" vertical="center" wrapText="1"/>
    </xf>
    <xf numFmtId="0" fontId="1" fillId="0" borderId="8" xfId="63" applyFont="1" applyBorder="1" applyAlignment="1">
      <alignment horizontal="center" vertical="center" wrapText="1"/>
    </xf>
    <xf numFmtId="182" fontId="1" fillId="0" borderId="8" xfId="67" applyNumberFormat="1" applyFont="1" applyFill="1" applyBorder="1" applyAlignment="1">
      <alignment horizontal="right" vertical="center" wrapText="1"/>
    </xf>
    <xf numFmtId="182" fontId="1" fillId="0" borderId="8" xfId="63" applyNumberFormat="1" applyFont="1" applyBorder="1" applyAlignment="1">
      <alignment horizontal="right" vertical="center" wrapText="1"/>
    </xf>
    <xf numFmtId="182" fontId="1" fillId="0" borderId="9" xfId="63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183" fontId="1" fillId="0" borderId="8" xfId="0" applyNumberFormat="1" applyFont="1" applyBorder="1" applyAlignment="1">
      <alignment horizontal="right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182" fontId="2" fillId="0" borderId="11" xfId="0" applyNumberFormat="1" applyFont="1" applyBorder="1" applyAlignment="1">
      <alignment horizontal="center" vertical="center"/>
    </xf>
    <xf numFmtId="182" fontId="2" fillId="0" borderId="11" xfId="0" applyNumberFormat="1" applyFont="1" applyBorder="1" applyAlignment="1">
      <alignment vertical="center"/>
    </xf>
    <xf numFmtId="182" fontId="5" fillId="0" borderId="12" xfId="0" applyNumberFormat="1" applyFont="1" applyBorder="1" applyAlignment="1">
      <alignment vertical="center"/>
    </xf>
  </cellXfs>
  <cellStyles count="7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Comma 2" xfId="49"/>
    <cellStyle name="Comma 2 2" xfId="50"/>
    <cellStyle name="Comma 2 2 2" xfId="51"/>
    <cellStyle name="Comma 2 3" xfId="52"/>
    <cellStyle name="Normal 2" xfId="53"/>
    <cellStyle name="Normal 2 2" xfId="54"/>
    <cellStyle name="Normal 2 3" xfId="55"/>
    <cellStyle name="Normal 2 4" xfId="56"/>
    <cellStyle name="Normal 3" xfId="57"/>
    <cellStyle name="Normal 4" xfId="58"/>
    <cellStyle name="Normal 4 2" xfId="59"/>
    <cellStyle name="Normal 5" xfId="60"/>
    <cellStyle name="Звичайний 2" xfId="61"/>
    <cellStyle name="Обычный 11" xfId="62"/>
    <cellStyle name="Обычный 2" xfId="63"/>
    <cellStyle name="Обычный 3" xfId="64"/>
    <cellStyle name="Обычный 4" xfId="65"/>
    <cellStyle name="Обычный 5 2 2" xfId="66"/>
    <cellStyle name="Финансовый 2" xfId="67"/>
    <cellStyle name="Финансовый 3" xfId="68"/>
    <cellStyle name="Финансовый 3 2" xfId="69"/>
    <cellStyle name="Финансовый 4" xfId="7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showZeros="0" tabSelected="1" view="pageBreakPreview" zoomScaleNormal="80" workbookViewId="0">
      <selection activeCell="B14" sqref="B14"/>
    </sheetView>
  </sheetViews>
  <sheetFormatPr defaultColWidth="9" defaultRowHeight="13.8" outlineLevelRow="6" outlineLevelCol="5"/>
  <cols>
    <col min="1" max="1" width="7" style="2" customWidth="1"/>
    <col min="2" max="2" width="68.3333333333333" style="3" customWidth="1"/>
    <col min="3" max="3" width="13" style="4" customWidth="1"/>
    <col min="4" max="4" width="10.4166666666667" style="5" customWidth="1"/>
    <col min="5" max="5" width="16.712962962963" style="6" customWidth="1"/>
    <col min="6" max="6" width="20.5555555555556" style="6" customWidth="1"/>
    <col min="7" max="9" width="9.13888888888889" style="7"/>
    <col min="10" max="10" width="12.8888888888889" style="7"/>
    <col min="11" max="16307" width="9.13888888888889" style="7"/>
    <col min="16308" max="16384" width="9" style="7"/>
  </cols>
  <sheetData>
    <row r="1" ht="35" customHeight="1" spans="1:6">
      <c r="A1" s="8" t="s">
        <v>0</v>
      </c>
      <c r="B1" s="8"/>
      <c r="C1" s="8"/>
      <c r="D1" s="8"/>
      <c r="E1" s="8"/>
      <c r="F1" s="8"/>
    </row>
    <row r="2" s="1" customFormat="1" ht="36" customHeight="1" spans="1:6">
      <c r="A2" s="9" t="s">
        <v>1</v>
      </c>
      <c r="B2" s="10" t="s">
        <v>2</v>
      </c>
      <c r="C2" s="11" t="s">
        <v>3</v>
      </c>
      <c r="D2" s="10" t="s">
        <v>4</v>
      </c>
      <c r="E2" s="11" t="s">
        <v>5</v>
      </c>
      <c r="F2" s="12" t="s">
        <v>6</v>
      </c>
    </row>
    <row r="3" s="1" customFormat="1" ht="44" customHeight="1" spans="1:6">
      <c r="A3" s="13" t="s">
        <v>7</v>
      </c>
      <c r="B3" s="14" t="s">
        <v>8</v>
      </c>
      <c r="C3" s="15" t="s">
        <v>9</v>
      </c>
      <c r="D3" s="16">
        <v>13.6</v>
      </c>
      <c r="E3" s="17">
        <v>20000</v>
      </c>
      <c r="F3" s="18">
        <f>D3*E3</f>
        <v>272000</v>
      </c>
    </row>
    <row r="4" s="1" customFormat="1" ht="18" spans="1:6">
      <c r="A4" s="19" t="s">
        <v>10</v>
      </c>
      <c r="B4" s="20" t="s">
        <v>11</v>
      </c>
      <c r="C4" s="21" t="s">
        <v>12</v>
      </c>
      <c r="D4" s="22">
        <v>632</v>
      </c>
      <c r="E4" s="23">
        <v>65</v>
      </c>
      <c r="F4" s="24">
        <f>D4*E4</f>
        <v>41080</v>
      </c>
    </row>
    <row r="5" s="1" customFormat="1" ht="18" spans="1:6">
      <c r="A5" s="19" t="s">
        <v>13</v>
      </c>
      <c r="B5" s="25" t="s">
        <v>14</v>
      </c>
      <c r="C5" s="26" t="s">
        <v>12</v>
      </c>
      <c r="D5" s="27">
        <v>632</v>
      </c>
      <c r="E5" s="27">
        <v>130</v>
      </c>
      <c r="F5" s="24">
        <f>D5*E5</f>
        <v>82160</v>
      </c>
    </row>
    <row r="6" s="1" customFormat="1" ht="18.75" spans="1:6">
      <c r="A6" s="19" t="s">
        <v>15</v>
      </c>
      <c r="B6" s="25" t="s">
        <v>16</v>
      </c>
      <c r="C6" s="26" t="s">
        <v>17</v>
      </c>
      <c r="D6" s="28">
        <v>4.4</v>
      </c>
      <c r="E6" s="27">
        <v>3400</v>
      </c>
      <c r="F6" s="24">
        <f>D6*E6</f>
        <v>14960</v>
      </c>
    </row>
    <row r="7" ht="18.75" spans="1:6">
      <c r="A7" s="29"/>
      <c r="B7" s="30" t="s">
        <v>18</v>
      </c>
      <c r="C7" s="31"/>
      <c r="D7" s="32"/>
      <c r="E7" s="33"/>
      <c r="F7" s="34">
        <f>SUM(F3:F6)</f>
        <v>410200</v>
      </c>
    </row>
  </sheetData>
  <mergeCells count="1">
    <mergeCell ref="A1:F1"/>
  </mergeCells>
  <pageMargins left="0.236220472440945" right="0.236220472440945" top="0.748031496062992" bottom="0.748031496062992" header="0.31496062992126" footer="0.31496062992126"/>
  <pageSetup paperSize="9" scale="73" fitToHeight="0" orientation="portrait"/>
  <headerFooter>
    <oddHeader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Hf 07.05.26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Надежда Скрипкина</cp:lastModifiedBy>
  <dcterms:created xsi:type="dcterms:W3CDTF">2006-09-16T00:00:00Z</dcterms:created>
  <dcterms:modified xsi:type="dcterms:W3CDTF">2026-05-08T12:06:03Z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3CD10C016FEA42D9A94C37B16B17CE51_13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