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updateLinks="never"/>
  <mc:AlternateContent xmlns:mc="http://schemas.openxmlformats.org/markup-compatibility/2006">
    <mc:Choice Requires="x15">
      <x15ac:absPath xmlns:x15ac="http://schemas.microsoft.com/office/spreadsheetml/2010/11/ac" url="/Users/macbook2019/Downloads/"/>
    </mc:Choice>
  </mc:AlternateContent>
  <xr:revisionPtr revIDLastSave="0" documentId="8_{65868784-3054-494B-B4A1-C929DCC1FCDB}" xr6:coauthVersionLast="47" xr6:coauthVersionMax="47" xr10:uidLastSave="{00000000-0000-0000-0000-000000000000}"/>
  <bookViews>
    <workbookView xWindow="0" yWindow="500" windowWidth="26540" windowHeight="18520" xr2:uid="{00000000-000D-0000-FFFF-FFFF00000000}"/>
  </bookViews>
  <sheets>
    <sheet name="ДЦ" sheetId="1" r:id="rId1"/>
    <sheet name="Лист1" sheetId="2" r:id="rId2"/>
  </sheets>
  <externalReferences>
    <externalReference r:id="rId3"/>
    <externalReference r:id="rId4"/>
  </externalReferences>
  <definedNames>
    <definedName name="_xlnm.Print_Area" localSheetId="0">ДЦ!$A$76:$J$147</definedName>
    <definedName name="list_unit">'[1]Довідники '!$A$2:$A$70</definedName>
    <definedName name="NameMon">[2]Config!$D$11:$D$22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I9" i="1"/>
  <c r="G11" i="1"/>
  <c r="I11" i="1"/>
  <c r="G13" i="1"/>
  <c r="I13" i="1"/>
  <c r="G15" i="1"/>
  <c r="I15" i="1"/>
  <c r="J15" i="1" s="1"/>
  <c r="G17" i="1"/>
  <c r="I17" i="1"/>
  <c r="G19" i="1"/>
  <c r="I19" i="1"/>
  <c r="G21" i="1"/>
  <c r="I21" i="1"/>
  <c r="G23" i="1"/>
  <c r="I23" i="1"/>
  <c r="J23" i="1"/>
  <c r="G25" i="1"/>
  <c r="I25" i="1"/>
  <c r="G26" i="1"/>
  <c r="I26" i="1"/>
  <c r="J26" i="1" s="1"/>
  <c r="G28" i="1"/>
  <c r="I28" i="1"/>
  <c r="G30" i="1"/>
  <c r="I30" i="1"/>
  <c r="G32" i="1"/>
  <c r="I32" i="1"/>
  <c r="G34" i="1"/>
  <c r="I34" i="1"/>
  <c r="J34" i="1" s="1"/>
  <c r="G36" i="1"/>
  <c r="I36" i="1"/>
  <c r="G38" i="1"/>
  <c r="I38" i="1"/>
  <c r="G40" i="1"/>
  <c r="I40" i="1"/>
  <c r="G42" i="1"/>
  <c r="I42" i="1"/>
  <c r="G43" i="1"/>
  <c r="I43" i="1"/>
  <c r="J43" i="1"/>
  <c r="G45" i="1"/>
  <c r="I45" i="1"/>
  <c r="G47" i="1"/>
  <c r="I47" i="1"/>
  <c r="J47" i="1"/>
  <c r="G49" i="1"/>
  <c r="I49" i="1"/>
  <c r="G50" i="1"/>
  <c r="I50" i="1"/>
  <c r="G52" i="1"/>
  <c r="I52" i="1"/>
  <c r="J52" i="1" s="1"/>
  <c r="G54" i="1"/>
  <c r="I54" i="1"/>
  <c r="G56" i="1"/>
  <c r="I56" i="1"/>
  <c r="J56" i="1" s="1"/>
  <c r="G58" i="1"/>
  <c r="I58" i="1"/>
  <c r="G60" i="1"/>
  <c r="I60" i="1"/>
  <c r="J60" i="1" s="1"/>
  <c r="G62" i="1"/>
  <c r="I62" i="1"/>
  <c r="G63" i="1"/>
  <c r="I63" i="1"/>
  <c r="J63" i="1" s="1"/>
  <c r="G65" i="1"/>
  <c r="I65" i="1"/>
  <c r="G67" i="1"/>
  <c r="I67" i="1"/>
  <c r="J67" i="1"/>
  <c r="G69" i="1"/>
  <c r="I69" i="1"/>
  <c r="G71" i="1"/>
  <c r="I71" i="1"/>
  <c r="G73" i="1"/>
  <c r="I73" i="1"/>
  <c r="G74" i="1"/>
  <c r="I74" i="1"/>
  <c r="J71" i="1" l="1"/>
  <c r="J19" i="1"/>
  <c r="J30" i="1"/>
  <c r="J11" i="1"/>
  <c r="J28" i="1"/>
  <c r="J9" i="1"/>
  <c r="J13" i="1"/>
  <c r="J17" i="1"/>
  <c r="J36" i="1"/>
  <c r="J21" i="1"/>
  <c r="J38" i="1"/>
  <c r="J74" i="1"/>
  <c r="J73" i="1"/>
  <c r="J32" i="1"/>
  <c r="J62" i="1"/>
  <c r="J50" i="1"/>
  <c r="J42" i="1"/>
  <c r="J25" i="1"/>
  <c r="J40" i="1"/>
  <c r="J58" i="1"/>
  <c r="J65" i="1"/>
  <c r="J45" i="1"/>
  <c r="J54" i="1"/>
  <c r="J69" i="1"/>
  <c r="J49" i="1"/>
  <c r="G7" i="1"/>
  <c r="I7" i="1"/>
  <c r="J7" i="1" l="1"/>
  <c r="J75" i="1" l="1"/>
  <c r="I75" i="1"/>
  <c r="G7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Пользователь Windows</author>
  </authors>
  <commentList>
    <comment ref="B2" authorId="0" shapeId="0" xr:uid="{00000000-0006-0000-0100-000001000000}">
      <text>
        <r>
          <rPr>
            <b/>
            <sz val="9"/>
            <color indexed="81"/>
            <rFont val="Tahoma"/>
            <family val="2"/>
            <charset val="204"/>
          </rPr>
          <t>Пользователь Windows:</t>
        </r>
        <r>
          <rPr>
            <sz val="9"/>
            <color indexed="81"/>
            <rFont val="Tahoma"/>
            <family val="2"/>
            <charset val="204"/>
          </rPr>
          <t xml:space="preserve">
Витратні матеріали переглядати та прописувати в кожному окремому випадку</t>
        </r>
      </text>
    </comment>
    <comment ref="B4" authorId="0" shapeId="0" xr:uid="{00000000-0006-0000-0100-000002000000}">
      <text>
        <r>
          <rPr>
            <b/>
            <sz val="9"/>
            <color indexed="81"/>
            <rFont val="Tahoma"/>
            <family val="2"/>
            <charset val="204"/>
          </rPr>
          <t>Пользователь Windows:</t>
        </r>
        <r>
          <rPr>
            <sz val="9"/>
            <color indexed="81"/>
            <rFont val="Tahoma"/>
            <family val="2"/>
            <charset val="204"/>
          </rPr>
          <t xml:space="preserve">
Основні будівельні матеріали переглядати та прописувати в кожному окремому випадку</t>
        </r>
      </text>
    </comment>
  </commentList>
</comments>
</file>

<file path=xl/sharedStrings.xml><?xml version="1.0" encoding="utf-8"?>
<sst xmlns="http://schemas.openxmlformats.org/spreadsheetml/2006/main" count="87" uniqueCount="51">
  <si>
    <t>№ п/п</t>
  </si>
  <si>
    <t>Найменування робіт, матеріалів, затрат</t>
  </si>
  <si>
    <t>Обгрунтування (шифр норми)</t>
  </si>
  <si>
    <t>Од.вим.</t>
  </si>
  <si>
    <t>Кількість</t>
  </si>
  <si>
    <t xml:space="preserve"> За од. виміру, грн</t>
  </si>
  <si>
    <t xml:space="preserve">Всього, грн. </t>
  </si>
  <si>
    <t>Всього, грн.</t>
  </si>
  <si>
    <t>Вартість матеріалів</t>
  </si>
  <si>
    <t>Вартість роботи</t>
  </si>
  <si>
    <r>
      <t xml:space="preserve">*  основні будівельні матеріали </t>
    </r>
    <r>
      <rPr>
        <sz val="11"/>
        <color rgb="FFC00000"/>
        <rFont val="Calibri"/>
        <family val="2"/>
        <charset val="204"/>
        <scheme val="minor"/>
      </rPr>
      <t xml:space="preserve">(щебінь, пісок, цемент, бетон, розчин, цегла, газоблок, композитна арматура, металопрокат, пиломатеріал, гідроізоляція, плівка поліетиленова, паробар'єр, гідробар'єр, профнастил, інші покрівельні матеріали,  труби каналізаційні та комплектуючі, решітки бетонні, матеріали для утеплення та оздоблення, керамічна плитка, клеючі суміші, фуга для швів, грунтовка, гіпсокартон та комплектуючі до нього, стеля "Армстронг", шпаклівки, декоративні штукатурки,  фарби, покриття для підлог, дюбеля, шурупи, металопластикові конструкції, ) </t>
    </r>
    <r>
      <rPr>
        <sz val="11"/>
        <rFont val="Calibri"/>
        <family val="2"/>
        <charset val="204"/>
        <scheme val="minor"/>
      </rPr>
      <t>які згідно заявки Підрядника будуть постачатись Замовником.</t>
    </r>
  </si>
  <si>
    <r>
      <t xml:space="preserve">*  вартість витратних матеріалів </t>
    </r>
    <r>
      <rPr>
        <sz val="11"/>
        <color rgb="FFC00000"/>
        <rFont val="Calibri"/>
        <family val="2"/>
        <charset val="204"/>
        <scheme val="minor"/>
      </rPr>
      <t>(круги алмазні, відрізні,  зачисні, електроди, сверла,  дріт в’язальний, фіксатори арматурні, кисень, пропан – для газо-зварювальних робіт, скотч малярний, папір наждачний,  та ін.)</t>
    </r>
    <r>
      <rPr>
        <sz val="11"/>
        <rFont val="Calibri"/>
        <family val="2"/>
        <charset val="204"/>
        <scheme val="minor"/>
      </rPr>
      <t>, які пов'язані виконнанням вищевказаних робіт;</t>
    </r>
  </si>
  <si>
    <t xml:space="preserve">Загальна вартість грн. </t>
  </si>
  <si>
    <t>5.1</t>
  </si>
  <si>
    <t>6.1</t>
  </si>
  <si>
    <t>7</t>
  </si>
  <si>
    <t>1</t>
  </si>
  <si>
    <t>шт</t>
  </si>
  <si>
    <t>Опалення</t>
  </si>
  <si>
    <t>Монтаж та підключення опалювальних приладів</t>
  </si>
  <si>
    <t>Монтаж термостатичних елементів із вмонтованим датчиком</t>
  </si>
  <si>
    <t>Монтаж клапанів з попередньою настройкою</t>
  </si>
  <si>
    <t>Монтаж автоматичног балансувального клапанв в комплекті з імпульною
трубкою і дренажним краном Ду 15</t>
  </si>
  <si>
    <t>Монтаж запірно - вимірювального клапана Ду 20</t>
  </si>
  <si>
    <t>м/п</t>
  </si>
  <si>
    <t>Теплопостачання тепловентиляторів</t>
  </si>
  <si>
    <t>Монтаж та підключення регулятора температури та швидкості</t>
  </si>
  <si>
    <t>Монтаж та підключення автоматичний комбінованого балансувального клапана ∅15</t>
  </si>
  <si>
    <t>Монтаж та підключення вентиля запірного ф20-32мм</t>
  </si>
  <si>
    <t>Монтаж та підключення крана для спуску повітря</t>
  </si>
  <si>
    <t>Монтаж та підключення крана для спуску води з заглушкою</t>
  </si>
  <si>
    <t>Теплопостачання ПВ1</t>
  </si>
  <si>
    <t>Монтаж та підключення змішувального вузла</t>
  </si>
  <si>
    <t>Теплопостачання повітряної завіси</t>
  </si>
  <si>
    <t>Монтаж та підключення вентиля запірного ф32мм</t>
  </si>
  <si>
    <t>Росподільчий колектор Ду 100</t>
  </si>
  <si>
    <t>Монтаж та підключення модуля опалення в комплекті з пластинчатим теплообмінником (пластинчатим теплообмінником (пар-вода), регулюючою арматурою та насосами, комплект автоматики)</t>
  </si>
  <si>
    <t>комп</t>
  </si>
  <si>
    <t>Прокладання труби поліпропіленової ф20-25мм</t>
  </si>
  <si>
    <t>Прокладання ізоляціїї трбопроводів</t>
  </si>
  <si>
    <t>Монтаж та підключення агрегатів з водяним теплообмінником та блоками управління</t>
  </si>
  <si>
    <t>Прокладання труби сталевої ф20-50мм</t>
  </si>
  <si>
    <t>Прокладання труби сталевої ф32мм</t>
  </si>
  <si>
    <t>Прокладання труби сталевої ф25мм</t>
  </si>
  <si>
    <t>Прокладання труби сталевої ф20-40мм</t>
  </si>
  <si>
    <t>Прокладання труби сталевої ф50-108мм</t>
  </si>
  <si>
    <t>Прокладання ізоляціїї трбопроводів ф50-108мм</t>
  </si>
  <si>
    <t>Прокладання ізоляціїї трбопроводів ф20-40мм</t>
  </si>
  <si>
    <t xml:space="preserve">Прокладання труби сталевої ф15мм </t>
  </si>
  <si>
    <t xml:space="preserve">   Всього з урахуванням ПДВ</t>
  </si>
  <si>
    <t>Кошторис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</si>
</sst>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0;;@"/>
    <numFmt numFmtId="165" formatCode="#,##0.00_ ;\-#,##0.00\ "/>
  </numFmts>
  <fonts count="18">
    <font>
      <sz val="11"/>
      <color theme="1"/>
      <name val="Calibri"/>
      <family val="2"/>
      <charset val="204"/>
      <scheme val="minor"/>
    </font>
    <font>
      <sz val="10"/>
      <name val="Arial"/>
      <family val="2"/>
      <charset val="204"/>
    </font>
    <font>
      <sz val="11"/>
      <name val="Calibri"/>
      <family val="2"/>
      <charset val="204"/>
      <scheme val="minor"/>
    </font>
    <font>
      <sz val="10"/>
      <name val="Arial Cyr"/>
      <charset val="204"/>
    </font>
    <font>
      <b/>
      <sz val="9"/>
      <color indexed="81"/>
      <name val="Tahoma"/>
      <family val="2"/>
      <charset val="204"/>
    </font>
    <font>
      <sz val="9"/>
      <color indexed="81"/>
      <name val="Tahoma"/>
      <family val="2"/>
      <charset val="204"/>
    </font>
    <font>
      <sz val="11"/>
      <color rgb="FFC00000"/>
      <name val="Calibri"/>
      <family val="2"/>
      <charset val="204"/>
      <scheme val="minor"/>
    </font>
    <font>
      <sz val="10"/>
      <name val="Arial Cyr"/>
      <family val="2"/>
      <charset val="204"/>
    </font>
    <font>
      <sz val="11"/>
      <name val="Times New Roman"/>
      <family val="1"/>
      <charset val="204"/>
    </font>
    <font>
      <b/>
      <sz val="14"/>
      <name val="Times New Roman"/>
      <family val="1"/>
      <charset val="204"/>
    </font>
    <font>
      <b/>
      <sz val="11"/>
      <name val="Times New Roman"/>
      <family val="1"/>
      <charset val="204"/>
    </font>
    <font>
      <sz val="10"/>
      <name val="Times New Roman"/>
      <family val="1"/>
      <charset val="204"/>
    </font>
    <font>
      <b/>
      <sz val="11"/>
      <color theme="1"/>
      <name val="Times New Roman"/>
      <family val="1"/>
      <charset val="204"/>
    </font>
    <font>
      <sz val="11"/>
      <color theme="1"/>
      <name val="Times New Roman"/>
      <family val="1"/>
      <charset val="204"/>
    </font>
    <font>
      <sz val="11"/>
      <color indexed="8"/>
      <name val="Times New Roman"/>
      <family val="1"/>
      <charset val="204"/>
    </font>
    <font>
      <sz val="11"/>
      <color rgb="FF7030A0"/>
      <name val="Times New Roman"/>
      <family val="1"/>
      <charset val="204"/>
    </font>
    <font>
      <sz val="8"/>
      <name val="Calibri"/>
      <family val="2"/>
      <charset val="204"/>
      <scheme val="minor"/>
    </font>
    <font>
      <i/>
      <sz val="11"/>
      <color rgb="FF00B0F0"/>
      <name val="Times New Roman"/>
      <family val="1"/>
      <charset val="204"/>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3" fillId="0" borderId="0"/>
    <xf numFmtId="0" fontId="7" fillId="0" borderId="0"/>
    <xf numFmtId="0" fontId="3" fillId="0" borderId="0"/>
  </cellStyleXfs>
  <cellXfs count="49">
    <xf numFmtId="0" fontId="0" fillId="0" borderId="0" xfId="0"/>
    <xf numFmtId="0" fontId="8" fillId="0" borderId="0" xfId="1" applyFont="1"/>
    <xf numFmtId="4" fontId="8" fillId="0" borderId="0" xfId="1" applyNumberFormat="1" applyFont="1" applyAlignment="1">
      <alignment vertical="center"/>
    </xf>
    <xf numFmtId="3" fontId="8" fillId="0" borderId="0" xfId="1" applyNumberFormat="1" applyFont="1" applyAlignment="1">
      <alignment horizontal="left" vertical="center" indent="15"/>
    </xf>
    <xf numFmtId="4" fontId="10" fillId="0" borderId="0" xfId="1" applyNumberFormat="1" applyFont="1" applyAlignment="1">
      <alignment horizontal="left" vertical="center"/>
    </xf>
    <xf numFmtId="4" fontId="8" fillId="0" borderId="0" xfId="1" applyNumberFormat="1" applyFont="1" applyAlignment="1">
      <alignment horizontal="left" vertical="center" indent="15"/>
    </xf>
    <xf numFmtId="4" fontId="8" fillId="0" borderId="0" xfId="1" applyNumberFormat="1" applyFont="1"/>
    <xf numFmtId="4" fontId="8" fillId="0" borderId="0" xfId="1" applyNumberFormat="1" applyFont="1" applyAlignment="1">
      <alignment horizontal="right" vertical="center"/>
    </xf>
    <xf numFmtId="4" fontId="10" fillId="0" borderId="0" xfId="1" applyNumberFormat="1" applyFont="1" applyAlignment="1">
      <alignment vertical="center" wrapText="1"/>
    </xf>
    <xf numFmtId="4" fontId="10" fillId="2" borderId="4" xfId="1" applyNumberFormat="1" applyFont="1" applyFill="1" applyBorder="1" applyAlignment="1">
      <alignment horizontal="center" vertical="center" wrapText="1"/>
    </xf>
    <xf numFmtId="0" fontId="13" fillId="0" borderId="4" xfId="0" applyFont="1" applyBorder="1" applyAlignment="1">
      <alignment horizontal="center" vertical="center"/>
    </xf>
    <xf numFmtId="4" fontId="8" fillId="0" borderId="4" xfId="1" applyNumberFormat="1" applyFont="1" applyBorder="1" applyAlignment="1">
      <alignment horizontal="center" vertical="center"/>
    </xf>
    <xf numFmtId="164" fontId="13" fillId="0" borderId="4" xfId="0" applyNumberFormat="1" applyFont="1" applyBorder="1" applyAlignment="1">
      <alignment horizontal="center" vertical="center"/>
    </xf>
    <xf numFmtId="0" fontId="13" fillId="0" borderId="0" xfId="0" applyFont="1"/>
    <xf numFmtId="4" fontId="13" fillId="0" borderId="4" xfId="0" applyNumberFormat="1" applyFont="1" applyBorder="1" applyAlignment="1">
      <alignment horizontal="center" vertical="center"/>
    </xf>
    <xf numFmtId="3" fontId="14" fillId="3" borderId="4" xfId="1" applyNumberFormat="1" applyFont="1" applyFill="1" applyBorder="1" applyAlignment="1">
      <alignment horizontal="center" vertical="center"/>
    </xf>
    <xf numFmtId="4" fontId="9" fillId="3" borderId="4" xfId="1" applyNumberFormat="1" applyFont="1" applyFill="1" applyBorder="1" applyAlignment="1">
      <alignment horizontal="left" vertical="center"/>
    </xf>
    <xf numFmtId="4" fontId="8" fillId="3" borderId="4" xfId="1" applyNumberFormat="1" applyFont="1" applyFill="1" applyBorder="1" applyAlignment="1">
      <alignment horizontal="center" vertical="center"/>
    </xf>
    <xf numFmtId="164" fontId="8" fillId="3" borderId="4" xfId="1" applyNumberFormat="1" applyFont="1" applyFill="1" applyBorder="1" applyAlignment="1">
      <alignment horizontal="center" vertical="center"/>
    </xf>
    <xf numFmtId="164" fontId="10" fillId="3" borderId="4" xfId="1" applyNumberFormat="1" applyFont="1" applyFill="1" applyBorder="1" applyAlignment="1">
      <alignment horizontal="center" vertical="center"/>
    </xf>
    <xf numFmtId="3" fontId="14" fillId="0" borderId="0" xfId="1" applyNumberFormat="1" applyFont="1" applyAlignment="1">
      <alignment horizontal="center" vertical="center"/>
    </xf>
    <xf numFmtId="4" fontId="8" fillId="0" borderId="0" xfId="1" applyNumberFormat="1" applyFont="1" applyAlignment="1">
      <alignment horizontal="center" vertical="center"/>
    </xf>
    <xf numFmtId="4" fontId="10" fillId="0" borderId="0" xfId="1" applyNumberFormat="1" applyFont="1" applyAlignment="1">
      <alignment horizontal="center" vertical="center"/>
    </xf>
    <xf numFmtId="4" fontId="10" fillId="0" borderId="0" xfId="1" applyNumberFormat="1" applyFont="1" applyAlignment="1">
      <alignment horizontal="right" vertical="center"/>
    </xf>
    <xf numFmtId="4" fontId="8" fillId="0" borderId="0" xfId="1" applyNumberFormat="1" applyFont="1" applyAlignment="1">
      <alignment horizontal="left" vertical="center"/>
    </xf>
    <xf numFmtId="0" fontId="10" fillId="0" borderId="0" xfId="0" applyFont="1" applyAlignment="1">
      <alignment vertical="center"/>
    </xf>
    <xf numFmtId="0" fontId="8" fillId="0" borderId="0" xfId="0" applyFont="1" applyAlignment="1">
      <alignment vertical="center"/>
    </xf>
    <xf numFmtId="165" fontId="8" fillId="0" borderId="4" xfId="1" applyNumberFormat="1" applyFont="1" applyBorder="1" applyAlignment="1">
      <alignment horizontal="center" vertical="center"/>
    </xf>
    <xf numFmtId="49" fontId="11" fillId="2" borderId="4" xfId="1" applyNumberFormat="1" applyFont="1" applyFill="1" applyBorder="1" applyAlignment="1">
      <alignment horizontal="center" vertical="center" wrapText="1"/>
    </xf>
    <xf numFmtId="165" fontId="15" fillId="0" borderId="4" xfId="0" applyNumberFormat="1" applyFont="1" applyBorder="1" applyAlignment="1">
      <alignment horizontal="center" vertical="center" wrapText="1"/>
    </xf>
    <xf numFmtId="164" fontId="15" fillId="0" borderId="4" xfId="0" applyNumberFormat="1" applyFont="1" applyBorder="1" applyAlignment="1">
      <alignment horizontal="center" vertical="center"/>
    </xf>
    <xf numFmtId="49" fontId="10" fillId="2" borderId="4" xfId="1" applyNumberFormat="1" applyFont="1" applyFill="1" applyBorder="1" applyAlignment="1">
      <alignment horizontal="center" vertical="center" wrapText="1"/>
    </xf>
    <xf numFmtId="49" fontId="13" fillId="5" borderId="4" xfId="1" applyNumberFormat="1" applyFont="1" applyFill="1" applyBorder="1" applyAlignment="1">
      <alignment vertical="center" wrapText="1"/>
    </xf>
    <xf numFmtId="0" fontId="8" fillId="0" borderId="4" xfId="0" applyFont="1" applyBorder="1" applyAlignment="1">
      <alignment horizontal="center" vertical="center"/>
    </xf>
    <xf numFmtId="49" fontId="13" fillId="5" borderId="4" xfId="1" applyNumberFormat="1" applyFont="1" applyFill="1" applyBorder="1" applyAlignment="1">
      <alignment horizontal="left" vertical="center" wrapText="1"/>
    </xf>
    <xf numFmtId="0" fontId="17" fillId="0" borderId="4" xfId="0" applyFont="1" applyBorder="1" applyAlignment="1">
      <alignment horizontal="right" vertical="center" wrapText="1"/>
    </xf>
    <xf numFmtId="0" fontId="13"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4" fontId="8" fillId="2" borderId="4" xfId="1" applyNumberFormat="1" applyFont="1" applyFill="1" applyBorder="1" applyAlignment="1">
      <alignment horizontal="center" vertical="center"/>
    </xf>
    <xf numFmtId="49" fontId="12" fillId="2" borderId="4" xfId="1" applyNumberFormat="1" applyFont="1" applyFill="1" applyBorder="1" applyAlignment="1">
      <alignment horizontal="center" vertical="center" wrapText="1"/>
    </xf>
    <xf numFmtId="0" fontId="8" fillId="0" borderId="4" xfId="0" applyFont="1" applyBorder="1" applyAlignment="1">
      <alignment horizontal="left" vertical="center" wrapText="1"/>
    </xf>
    <xf numFmtId="3" fontId="10" fillId="2" borderId="4" xfId="1" applyNumberFormat="1" applyFont="1" applyFill="1" applyBorder="1" applyAlignment="1">
      <alignment horizontal="center" vertical="center" wrapText="1"/>
    </xf>
    <xf numFmtId="49" fontId="12" fillId="2" borderId="5" xfId="0" applyNumberFormat="1" applyFont="1" applyFill="1" applyBorder="1" applyAlignment="1">
      <alignment horizontal="center" vertical="center" textRotation="90" wrapText="1"/>
    </xf>
    <xf numFmtId="49" fontId="12" fillId="2" borderId="6" xfId="0" applyNumberFormat="1" applyFont="1" applyFill="1" applyBorder="1" applyAlignment="1">
      <alignment horizontal="center" vertical="center" textRotation="90" wrapText="1"/>
    </xf>
    <xf numFmtId="4" fontId="10" fillId="2" borderId="4" xfId="1" applyNumberFormat="1" applyFont="1" applyFill="1" applyBorder="1" applyAlignment="1">
      <alignment horizontal="center" vertical="center" textRotation="90" wrapText="1"/>
    </xf>
    <xf numFmtId="4" fontId="9" fillId="0" borderId="0" xfId="1" applyNumberFormat="1" applyFont="1" applyAlignment="1">
      <alignment horizontal="center" vertical="center"/>
    </xf>
    <xf numFmtId="0" fontId="2" fillId="4" borderId="1" xfId="2" applyFont="1" applyFill="1" applyBorder="1" applyAlignment="1">
      <alignment horizontal="left" vertical="top" wrapText="1"/>
    </xf>
    <xf numFmtId="0" fontId="2" fillId="4" borderId="2" xfId="2" applyFont="1" applyFill="1" applyBorder="1" applyAlignment="1">
      <alignment horizontal="left" vertical="top" wrapText="1"/>
    </xf>
    <xf numFmtId="0" fontId="2" fillId="4" borderId="3" xfId="2" applyFont="1" applyFill="1" applyBorder="1" applyAlignment="1">
      <alignment horizontal="left" vertical="top" wrapText="1"/>
    </xf>
  </cellXfs>
  <cellStyles count="5">
    <cellStyle name="Звичайний 2" xfId="2" xr:uid="{00000000-0005-0000-0000-000001000000}"/>
    <cellStyle name="Обычный" xfId="0" builtinId="0"/>
    <cellStyle name="Обычный 2" xfId="4" xr:uid="{00000000-0005-0000-0000-000003000000}"/>
    <cellStyle name="Обычный 9" xfId="1" xr:uid="{00000000-0005-0000-0000-000004000000}"/>
    <cellStyle name="Excel Built-in Excel Built-in Excel Built-in Excel Built-in Excel Built-in Excel Built-in Excel Built-in Excel Built-in TableStyleLight1" xfId="3" xr:uid="{00000000-0005-0000-0000-000000000000}"/>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TenderIm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0&#1040;&#1074;&#1090;&#1086;&#1084;&#1072;&#1090;&#1080;&#1079;&#1072;&#1094;&#1110;&#1103;%20&#1073;&#1091;&#1076;/&#1056;&#1086;&#1079;&#1088;&#1086;&#1073;&#1082;&#1072;%20&#1074;&#1110;&#1076;%20&#1057;&#1110;&#1084;&#1086;&#1085;&#1072;%20&#1052;.&#1042;/&#1040;&#1050;%20&#1074;&#1110;&#1076;%2004.01.2019/&#1050;&#1086;&#1096;&#1090;&#1086;&#1088;&#1080;&#1089;%20&#1073;&#1091;&#1076;.%20v.1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зиції лота"/>
      <sheetName val="Довідники "/>
    </sheetNames>
    <sheetDataSet>
      <sheetData sheetId="0"/>
      <sheetData sheetId="1">
        <row r="2">
          <cell r="A2">
            <v>0</v>
          </cell>
        </row>
        <row r="3">
          <cell r="A3" t="str">
            <v>%</v>
          </cell>
        </row>
        <row r="4">
          <cell r="A4" t="str">
            <v>амп</v>
          </cell>
        </row>
        <row r="5">
          <cell r="A5" t="str">
            <v>бабина</v>
          </cell>
        </row>
        <row r="6">
          <cell r="A6" t="str">
            <v>бал</v>
          </cell>
        </row>
        <row r="7">
          <cell r="A7" t="str">
            <v>бан</v>
          </cell>
        </row>
        <row r="8">
          <cell r="A8" t="str">
            <v>Бут</v>
          </cell>
        </row>
        <row r="9">
          <cell r="A9" t="str">
            <v>бухта</v>
          </cell>
        </row>
        <row r="10">
          <cell r="A10" t="str">
            <v>г</v>
          </cell>
        </row>
        <row r="11">
          <cell r="A11" t="str">
            <v>га</v>
          </cell>
        </row>
        <row r="12">
          <cell r="A12" t="str">
            <v>Гкал</v>
          </cell>
        </row>
        <row r="13">
          <cell r="A13" t="str">
            <v>гр.</v>
          </cell>
        </row>
        <row r="14">
          <cell r="A14" t="str">
            <v>грамм</v>
          </cell>
        </row>
        <row r="15">
          <cell r="A15" t="str">
            <v>грн з ПДВ</v>
          </cell>
        </row>
        <row r="16">
          <cell r="A16" t="str">
            <v>грн.</v>
          </cell>
        </row>
        <row r="17">
          <cell r="A17" t="str">
            <v>грн/люд.год</v>
          </cell>
        </row>
        <row r="18">
          <cell r="A18" t="str">
            <v>днів</v>
          </cell>
        </row>
        <row r="19">
          <cell r="A19" t="str">
            <v>доз</v>
          </cell>
        </row>
        <row r="20">
          <cell r="A20" t="str">
            <v>ед.</v>
          </cell>
        </row>
        <row r="21">
          <cell r="A21" t="str">
            <v>к-кт</v>
          </cell>
        </row>
        <row r="22">
          <cell r="A22" t="str">
            <v>к-т</v>
          </cell>
        </row>
        <row r="23">
          <cell r="A23" t="str">
            <v>кВт</v>
          </cell>
        </row>
        <row r="24">
          <cell r="A24" t="str">
            <v>кг</v>
          </cell>
        </row>
        <row r="25">
          <cell r="A25" t="str">
            <v>км</v>
          </cell>
        </row>
        <row r="26">
          <cell r="A26" t="str">
            <v>компл</v>
          </cell>
        </row>
        <row r="27">
          <cell r="A27" t="str">
            <v>комплект</v>
          </cell>
        </row>
        <row r="28">
          <cell r="A28" t="str">
            <v>л</v>
          </cell>
        </row>
        <row r="29">
          <cell r="A29" t="str">
            <v>лист</v>
          </cell>
        </row>
        <row r="30">
          <cell r="A30" t="str">
            <v>м</v>
          </cell>
        </row>
        <row r="31">
          <cell r="A31" t="str">
            <v>м.п.</v>
          </cell>
        </row>
        <row r="32">
          <cell r="A32" t="str">
            <v>м.пог</v>
          </cell>
        </row>
        <row r="33">
          <cell r="A33" t="str">
            <v>м2</v>
          </cell>
        </row>
        <row r="34">
          <cell r="A34" t="str">
            <v>м3</v>
          </cell>
        </row>
        <row r="35">
          <cell r="A35" t="str">
            <v>маш/год</v>
          </cell>
        </row>
        <row r="36">
          <cell r="A36" t="str">
            <v>мг</v>
          </cell>
        </row>
        <row r="37">
          <cell r="A37" t="str">
            <v>місяців</v>
          </cell>
        </row>
        <row r="38">
          <cell r="A38" t="str">
            <v>мл</v>
          </cell>
        </row>
        <row r="39">
          <cell r="A39" t="str">
            <v>набір</v>
          </cell>
        </row>
        <row r="40">
          <cell r="A40" t="str">
            <v>набор</v>
          </cell>
        </row>
        <row r="41">
          <cell r="A41" t="str">
            <v>нет.</v>
          </cell>
        </row>
        <row r="42">
          <cell r="A42" t="str">
            <v>пак</v>
          </cell>
        </row>
        <row r="43">
          <cell r="A43" t="str">
            <v>паков</v>
          </cell>
        </row>
        <row r="44">
          <cell r="A44" t="str">
            <v>пар</v>
          </cell>
        </row>
        <row r="45">
          <cell r="A45" t="str">
            <v>пач</v>
          </cell>
        </row>
        <row r="46">
          <cell r="A46" t="str">
            <v>пач.</v>
          </cell>
        </row>
        <row r="47">
          <cell r="A47" t="str">
            <v>пкн</v>
          </cell>
        </row>
        <row r="48">
          <cell r="A48" t="str">
            <v>пл.</v>
          </cell>
        </row>
        <row r="49">
          <cell r="A49" t="str">
            <v>пог. м</v>
          </cell>
        </row>
        <row r="50">
          <cell r="A50" t="str">
            <v>пог.м</v>
          </cell>
        </row>
        <row r="51">
          <cell r="A51" t="str">
            <v>послуга</v>
          </cell>
        </row>
        <row r="52">
          <cell r="A52" t="str">
            <v>роб. дні</v>
          </cell>
        </row>
        <row r="53">
          <cell r="A53" t="str">
            <v>років</v>
          </cell>
        </row>
        <row r="54">
          <cell r="A54" t="str">
            <v>рул</v>
          </cell>
        </row>
        <row r="55">
          <cell r="A55" t="str">
            <v>рул.</v>
          </cell>
        </row>
        <row r="56">
          <cell r="A56" t="str">
            <v>т</v>
          </cell>
        </row>
        <row r="57">
          <cell r="A57" t="str">
            <v>т.</v>
          </cell>
        </row>
        <row r="58">
          <cell r="A58" t="str">
            <v>тис. доз</v>
          </cell>
        </row>
        <row r="59">
          <cell r="A59" t="str">
            <v>тис. м2</v>
          </cell>
        </row>
        <row r="60">
          <cell r="A60" t="str">
            <v>тис.літр</v>
          </cell>
        </row>
        <row r="61">
          <cell r="A61" t="str">
            <v>тис.шт</v>
          </cell>
        </row>
        <row r="62">
          <cell r="A62" t="str">
            <v>уп</v>
          </cell>
        </row>
        <row r="63">
          <cell r="A63" t="str">
            <v>упак</v>
          </cell>
        </row>
        <row r="64">
          <cell r="A64" t="str">
            <v>упак.</v>
          </cell>
        </row>
        <row r="65">
          <cell r="A65" t="str">
            <v>фл</v>
          </cell>
        </row>
        <row r="66">
          <cell r="A66" t="str">
            <v>флак</v>
          </cell>
        </row>
        <row r="67">
          <cell r="A67" t="str">
            <v>флак.</v>
          </cell>
        </row>
        <row r="68">
          <cell r="A68" t="str">
            <v>фрахт</v>
          </cell>
        </row>
        <row r="69">
          <cell r="A69" t="str">
            <v>шт</v>
          </cell>
        </row>
        <row r="70">
          <cell r="A70" t="str">
            <v>шт.</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труктура"/>
      <sheetName val="Config"/>
      <sheetName val="!Кошторис"/>
      <sheetName val="!ДефАкт"/>
      <sheetName val="!НакВід"/>
      <sheetName val="!Графік"/>
      <sheetName val="!Ресурси"/>
      <sheetName val="!Акт"/>
      <sheetName val="!М-29"/>
      <sheetName val="(p1)Ресурси"/>
      <sheetName val="(o1)Ресурси"/>
      <sheetName val="1.Кошторис"/>
      <sheetName val="1.НакВід"/>
      <sheetName val="1.Графік"/>
      <sheetName val="1.ДефАкт"/>
      <sheetName val="1.Ресурси"/>
      <sheetName val="1.Акт"/>
      <sheetName val="1.М-29"/>
      <sheetName val="(Будроботи)"/>
      <sheetName val="(Матеріали)"/>
    </sheetNames>
    <sheetDataSet>
      <sheetData sheetId="0"/>
      <sheetData sheetId="1">
        <row r="11">
          <cell r="D11" t="str">
            <v>січень</v>
          </cell>
        </row>
        <row r="12">
          <cell r="D12" t="str">
            <v>лютий</v>
          </cell>
        </row>
        <row r="13">
          <cell r="D13" t="str">
            <v>березень</v>
          </cell>
        </row>
        <row r="14">
          <cell r="D14" t="str">
            <v>квітень</v>
          </cell>
        </row>
        <row r="15">
          <cell r="D15" t="str">
            <v>травень</v>
          </cell>
        </row>
        <row r="16">
          <cell r="D16" t="str">
            <v>червень</v>
          </cell>
        </row>
        <row r="17">
          <cell r="D17" t="str">
            <v>липень</v>
          </cell>
        </row>
        <row r="18">
          <cell r="D18" t="str">
            <v>серпень</v>
          </cell>
        </row>
        <row r="19">
          <cell r="D19" t="str">
            <v>вересень</v>
          </cell>
        </row>
        <row r="20">
          <cell r="D20" t="str">
            <v>жовтень</v>
          </cell>
        </row>
        <row r="21">
          <cell r="D21" t="str">
            <v>листопад</v>
          </cell>
        </row>
        <row r="22">
          <cell r="D22" t="str">
            <v>грудень</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outlinePr summaryBelow="0" summaryRight="0"/>
    <pageSetUpPr fitToPage="1"/>
  </sheetPr>
  <dimension ref="A1:O141"/>
  <sheetViews>
    <sheetView tabSelected="1" zoomScaleNormal="100" zoomScaleSheetLayoutView="100" workbookViewId="0">
      <selection activeCell="C2" sqref="C2"/>
    </sheetView>
  </sheetViews>
  <sheetFormatPr baseColWidth="10" defaultColWidth="53.1640625" defaultRowHeight="14" outlineLevelRow="1" outlineLevelCol="1"/>
  <cols>
    <col min="1" max="1" width="4.83203125" style="1" customWidth="1"/>
    <col min="2" max="2" width="7.5" style="1" hidden="1" customWidth="1"/>
    <col min="3" max="3" width="68.6640625" style="1" customWidth="1"/>
    <col min="4" max="4" width="7.5" style="1" customWidth="1"/>
    <col min="5" max="5" width="8.6640625" style="1" customWidth="1"/>
    <col min="6" max="6" width="10.6640625" style="1" customWidth="1"/>
    <col min="7" max="7" width="11.5" style="1" customWidth="1"/>
    <col min="8" max="9" width="10.83203125" style="1" customWidth="1" outlineLevel="1"/>
    <col min="10" max="10" width="11.5" style="1" customWidth="1"/>
    <col min="11" max="11" width="10.6640625" style="1" customWidth="1"/>
    <col min="12" max="255" width="9.1640625" style="1" customWidth="1"/>
    <col min="256" max="16384" width="53.1640625" style="1"/>
  </cols>
  <sheetData>
    <row r="1" spans="1:11" ht="18">
      <c r="A1" s="3"/>
      <c r="B1" s="3"/>
      <c r="C1" s="45" t="s">
        <v>50</v>
      </c>
      <c r="D1" s="45"/>
      <c r="E1" s="45"/>
      <c r="F1" s="45"/>
      <c r="G1" s="45"/>
      <c r="H1" s="45"/>
      <c r="I1" s="45"/>
      <c r="J1" s="45"/>
    </row>
    <row r="2" spans="1:11">
      <c r="A2" s="3"/>
      <c r="B2" s="3"/>
      <c r="C2" s="5"/>
      <c r="D2" s="4"/>
      <c r="E2" s="2"/>
      <c r="F2" s="2"/>
      <c r="G2" s="2"/>
      <c r="H2" s="5"/>
      <c r="I2" s="7"/>
      <c r="J2" s="6"/>
    </row>
    <row r="3" spans="1:11" ht="30" customHeight="1">
      <c r="A3" s="41" t="s">
        <v>0</v>
      </c>
      <c r="B3" s="42" t="s">
        <v>2</v>
      </c>
      <c r="C3" s="9" t="s">
        <v>1</v>
      </c>
      <c r="D3" s="44" t="s">
        <v>3</v>
      </c>
      <c r="E3" s="44" t="s">
        <v>4</v>
      </c>
      <c r="F3" s="9" t="s">
        <v>9</v>
      </c>
      <c r="G3" s="9"/>
      <c r="H3" s="9" t="s">
        <v>8</v>
      </c>
      <c r="I3" s="9"/>
      <c r="J3" s="9" t="s">
        <v>12</v>
      </c>
      <c r="K3" s="8"/>
    </row>
    <row r="4" spans="1:11" ht="42" customHeight="1">
      <c r="A4" s="41"/>
      <c r="B4" s="43"/>
      <c r="C4" s="9"/>
      <c r="D4" s="44"/>
      <c r="E4" s="44"/>
      <c r="F4" s="9" t="s">
        <v>5</v>
      </c>
      <c r="G4" s="9" t="s">
        <v>6</v>
      </c>
      <c r="H4" s="9" t="s">
        <v>5</v>
      </c>
      <c r="I4" s="9" t="s">
        <v>7</v>
      </c>
      <c r="J4" s="9"/>
    </row>
    <row r="5" spans="1:11" ht="12.75" customHeight="1">
      <c r="A5" s="28">
        <v>1</v>
      </c>
      <c r="B5" s="28">
        <v>2</v>
      </c>
      <c r="C5" s="28">
        <v>2</v>
      </c>
      <c r="D5" s="28">
        <v>3</v>
      </c>
      <c r="E5" s="28">
        <v>4</v>
      </c>
      <c r="F5" s="28">
        <v>5</v>
      </c>
      <c r="G5" s="28">
        <v>6</v>
      </c>
      <c r="H5" s="28" t="s">
        <v>13</v>
      </c>
      <c r="I5" s="28" t="s">
        <v>14</v>
      </c>
      <c r="J5" s="28" t="s">
        <v>15</v>
      </c>
    </row>
    <row r="6" spans="1:11" ht="12.75" customHeight="1">
      <c r="A6" s="28" t="s">
        <v>16</v>
      </c>
      <c r="B6" s="28"/>
      <c r="C6" s="31" t="s">
        <v>18</v>
      </c>
      <c r="D6" s="28"/>
      <c r="E6" s="28"/>
      <c r="F6" s="28"/>
      <c r="G6" s="28"/>
      <c r="H6" s="28"/>
      <c r="I6" s="28"/>
      <c r="J6" s="28"/>
    </row>
    <row r="7" spans="1:11" s="13" customFormat="1" ht="15">
      <c r="A7" s="10">
        <v>2</v>
      </c>
      <c r="B7" s="10"/>
      <c r="C7" s="34" t="s">
        <v>19</v>
      </c>
      <c r="D7" s="11" t="s">
        <v>17</v>
      </c>
      <c r="E7" s="11">
        <v>14</v>
      </c>
      <c r="F7" s="27"/>
      <c r="G7" s="12">
        <f t="shared" ref="G7" si="0">E7*F7</f>
        <v>0</v>
      </c>
      <c r="H7" s="29"/>
      <c r="I7" s="30">
        <f t="shared" ref="I7" si="1">E7*H7</f>
        <v>0</v>
      </c>
      <c r="J7" s="12">
        <f t="shared" ref="J7" si="2">G7+I7</f>
        <v>0</v>
      </c>
    </row>
    <row r="8" spans="1:11" s="13" customFormat="1">
      <c r="A8" s="10"/>
      <c r="B8" s="10"/>
      <c r="C8" s="35"/>
      <c r="D8" s="33"/>
      <c r="E8" s="11"/>
      <c r="F8" s="27"/>
      <c r="G8" s="12"/>
      <c r="H8" s="29"/>
      <c r="I8" s="30"/>
      <c r="J8" s="12"/>
    </row>
    <row r="9" spans="1:11" s="13" customFormat="1" ht="15">
      <c r="A9" s="10">
        <v>4</v>
      </c>
      <c r="B9" s="10"/>
      <c r="C9" s="32" t="s">
        <v>20</v>
      </c>
      <c r="D9" s="11" t="s">
        <v>17</v>
      </c>
      <c r="E9" s="11">
        <v>134</v>
      </c>
      <c r="F9" s="27"/>
      <c r="G9" s="12">
        <f t="shared" ref="G9:G71" si="3">E9*F9</f>
        <v>0</v>
      </c>
      <c r="H9" s="29"/>
      <c r="I9" s="30">
        <f t="shared" ref="I9:I71" si="4">E9*H9</f>
        <v>0</v>
      </c>
      <c r="J9" s="12">
        <f t="shared" ref="J9:J71" si="5">G9+I9</f>
        <v>0</v>
      </c>
    </row>
    <row r="10" spans="1:11" s="13" customFormat="1">
      <c r="A10" s="10"/>
      <c r="B10" s="10"/>
      <c r="C10" s="35"/>
      <c r="D10" s="11"/>
      <c r="E10" s="11"/>
      <c r="F10" s="27"/>
      <c r="G10" s="12"/>
      <c r="H10" s="29"/>
      <c r="I10" s="30"/>
      <c r="J10" s="12"/>
    </row>
    <row r="11" spans="1:11" s="13" customFormat="1" ht="15">
      <c r="A11" s="10">
        <v>6</v>
      </c>
      <c r="B11" s="10"/>
      <c r="C11" s="32" t="s">
        <v>21</v>
      </c>
      <c r="D11" s="11" t="s">
        <v>17</v>
      </c>
      <c r="E11" s="11">
        <v>9</v>
      </c>
      <c r="F11" s="27"/>
      <c r="G11" s="12">
        <f t="shared" si="3"/>
        <v>0</v>
      </c>
      <c r="H11" s="29"/>
      <c r="I11" s="30">
        <f t="shared" si="4"/>
        <v>0</v>
      </c>
      <c r="J11" s="12">
        <f t="shared" si="5"/>
        <v>0</v>
      </c>
    </row>
    <row r="12" spans="1:11" s="13" customFormat="1" ht="14" customHeight="1">
      <c r="A12" s="10"/>
      <c r="B12" s="10"/>
      <c r="C12" s="35"/>
      <c r="D12" s="11"/>
      <c r="E12" s="11"/>
      <c r="F12" s="27"/>
      <c r="G12" s="12"/>
      <c r="H12" s="29"/>
      <c r="I12" s="30"/>
      <c r="J12" s="12"/>
    </row>
    <row r="13" spans="1:11" s="13" customFormat="1" ht="30">
      <c r="A13" s="10">
        <v>8</v>
      </c>
      <c r="B13" s="10"/>
      <c r="C13" s="32" t="s">
        <v>22</v>
      </c>
      <c r="D13" s="11" t="s">
        <v>17</v>
      </c>
      <c r="E13" s="11">
        <v>2</v>
      </c>
      <c r="F13" s="27"/>
      <c r="G13" s="12">
        <f t="shared" si="3"/>
        <v>0</v>
      </c>
      <c r="H13" s="29"/>
      <c r="I13" s="30">
        <f t="shared" si="4"/>
        <v>0</v>
      </c>
      <c r="J13" s="12">
        <f t="shared" si="5"/>
        <v>0</v>
      </c>
    </row>
    <row r="14" spans="1:11" s="13" customFormat="1">
      <c r="A14" s="10"/>
      <c r="B14" s="10"/>
      <c r="C14" s="35"/>
      <c r="D14" s="11"/>
      <c r="E14" s="11"/>
      <c r="F14" s="27"/>
      <c r="G14" s="12"/>
      <c r="H14" s="29"/>
      <c r="I14" s="30"/>
      <c r="J14" s="12"/>
    </row>
    <row r="15" spans="1:11" s="13" customFormat="1" ht="15">
      <c r="A15" s="10">
        <v>10</v>
      </c>
      <c r="B15" s="10"/>
      <c r="C15" s="32" t="s">
        <v>23</v>
      </c>
      <c r="D15" s="11" t="s">
        <v>17</v>
      </c>
      <c r="E15" s="11">
        <v>2</v>
      </c>
      <c r="F15" s="27"/>
      <c r="G15" s="12">
        <f t="shared" si="3"/>
        <v>0</v>
      </c>
      <c r="H15" s="29"/>
      <c r="I15" s="30">
        <f t="shared" si="4"/>
        <v>0</v>
      </c>
      <c r="J15" s="12">
        <f t="shared" si="5"/>
        <v>0</v>
      </c>
    </row>
    <row r="16" spans="1:11" s="13" customFormat="1">
      <c r="A16" s="10"/>
      <c r="B16" s="10"/>
      <c r="C16" s="35"/>
      <c r="D16" s="11"/>
      <c r="E16" s="11"/>
      <c r="F16" s="27"/>
      <c r="G16" s="12"/>
      <c r="H16" s="29"/>
      <c r="I16" s="30"/>
      <c r="J16" s="12"/>
    </row>
    <row r="17" spans="1:10" s="13" customFormat="1" ht="15">
      <c r="A17" s="10">
        <v>12</v>
      </c>
      <c r="B17" s="10"/>
      <c r="C17" s="32" t="s">
        <v>38</v>
      </c>
      <c r="D17" s="11" t="s">
        <v>24</v>
      </c>
      <c r="E17" s="11">
        <v>120</v>
      </c>
      <c r="F17" s="27"/>
      <c r="G17" s="12">
        <f t="shared" si="3"/>
        <v>0</v>
      </c>
      <c r="H17" s="29"/>
      <c r="I17" s="30">
        <f t="shared" si="4"/>
        <v>0</v>
      </c>
      <c r="J17" s="12">
        <f t="shared" si="5"/>
        <v>0</v>
      </c>
    </row>
    <row r="18" spans="1:10" s="13" customFormat="1">
      <c r="A18" s="10"/>
      <c r="B18" s="10"/>
      <c r="C18" s="35"/>
      <c r="D18" s="11"/>
      <c r="E18" s="11"/>
      <c r="F18" s="27"/>
      <c r="G18" s="12"/>
      <c r="H18" s="29"/>
      <c r="I18" s="30"/>
      <c r="J18" s="12"/>
    </row>
    <row r="19" spans="1:10" s="13" customFormat="1" ht="15">
      <c r="A19" s="10">
        <v>14</v>
      </c>
      <c r="B19" s="10"/>
      <c r="C19" s="40" t="s">
        <v>39</v>
      </c>
      <c r="D19" s="11" t="s">
        <v>24</v>
      </c>
      <c r="E19" s="11">
        <v>120</v>
      </c>
      <c r="F19" s="27"/>
      <c r="G19" s="12">
        <f t="shared" si="3"/>
        <v>0</v>
      </c>
      <c r="H19" s="29"/>
      <c r="I19" s="30">
        <f t="shared" si="4"/>
        <v>0</v>
      </c>
      <c r="J19" s="12">
        <f t="shared" si="5"/>
        <v>0</v>
      </c>
    </row>
    <row r="20" spans="1:10" s="13" customFormat="1">
      <c r="A20" s="10"/>
      <c r="B20" s="10"/>
      <c r="C20" s="35"/>
      <c r="D20" s="11"/>
      <c r="E20" s="11"/>
      <c r="F20" s="27"/>
      <c r="G20" s="12"/>
      <c r="H20" s="29"/>
      <c r="I20" s="30"/>
      <c r="J20" s="12"/>
    </row>
    <row r="21" spans="1:10" s="13" customFormat="1" ht="15">
      <c r="A21" s="10">
        <v>16</v>
      </c>
      <c r="B21" s="10"/>
      <c r="C21" s="32" t="s">
        <v>43</v>
      </c>
      <c r="D21" s="11" t="s">
        <v>24</v>
      </c>
      <c r="E21" s="11">
        <v>20</v>
      </c>
      <c r="F21" s="27"/>
      <c r="G21" s="12">
        <f t="shared" si="3"/>
        <v>0</v>
      </c>
      <c r="H21" s="29"/>
      <c r="I21" s="30">
        <f t="shared" si="4"/>
        <v>0</v>
      </c>
      <c r="J21" s="12">
        <f t="shared" si="5"/>
        <v>0</v>
      </c>
    </row>
    <row r="22" spans="1:10" s="13" customFormat="1">
      <c r="A22" s="10"/>
      <c r="B22" s="10"/>
      <c r="C22" s="35"/>
      <c r="D22" s="11"/>
      <c r="E22" s="11"/>
      <c r="F22" s="27"/>
      <c r="G22" s="12"/>
      <c r="H22" s="29"/>
      <c r="I22" s="30"/>
      <c r="J22" s="12"/>
    </row>
    <row r="23" spans="1:10" s="13" customFormat="1" ht="15">
      <c r="A23" s="10">
        <v>18</v>
      </c>
      <c r="B23" s="10"/>
      <c r="C23" s="40" t="s">
        <v>39</v>
      </c>
      <c r="D23" s="11" t="s">
        <v>24</v>
      </c>
      <c r="E23" s="11">
        <v>20</v>
      </c>
      <c r="F23" s="27"/>
      <c r="G23" s="12">
        <f t="shared" si="3"/>
        <v>0</v>
      </c>
      <c r="H23" s="29"/>
      <c r="I23" s="30">
        <f t="shared" si="4"/>
        <v>0</v>
      </c>
      <c r="J23" s="12">
        <f t="shared" si="5"/>
        <v>0</v>
      </c>
    </row>
    <row r="24" spans="1:10" s="13" customFormat="1">
      <c r="A24" s="10"/>
      <c r="B24" s="10"/>
      <c r="C24" s="35"/>
      <c r="D24" s="11"/>
      <c r="E24" s="11"/>
      <c r="F24" s="27"/>
      <c r="G24" s="12"/>
      <c r="H24" s="29"/>
      <c r="I24" s="30"/>
      <c r="J24" s="12"/>
    </row>
    <row r="25" spans="1:10" s="13" customFormat="1" ht="15">
      <c r="A25" s="10">
        <v>20</v>
      </c>
      <c r="B25" s="36"/>
      <c r="C25" s="37" t="s">
        <v>25</v>
      </c>
      <c r="D25" s="38"/>
      <c r="E25" s="38"/>
      <c r="F25" s="27"/>
      <c r="G25" s="12">
        <f t="shared" si="3"/>
        <v>0</v>
      </c>
      <c r="H25" s="29"/>
      <c r="I25" s="30">
        <f t="shared" si="4"/>
        <v>0</v>
      </c>
      <c r="J25" s="12">
        <f t="shared" si="5"/>
        <v>0</v>
      </c>
    </row>
    <row r="26" spans="1:10" s="13" customFormat="1" ht="30">
      <c r="A26" s="10">
        <v>21</v>
      </c>
      <c r="B26" s="10"/>
      <c r="C26" s="32" t="s">
        <v>40</v>
      </c>
      <c r="D26" s="11" t="s">
        <v>17</v>
      </c>
      <c r="E26" s="11">
        <v>3</v>
      </c>
      <c r="F26" s="27"/>
      <c r="G26" s="12">
        <f t="shared" si="3"/>
        <v>0</v>
      </c>
      <c r="H26" s="29"/>
      <c r="I26" s="30">
        <f t="shared" si="4"/>
        <v>0</v>
      </c>
      <c r="J26" s="12">
        <f t="shared" si="5"/>
        <v>0</v>
      </c>
    </row>
    <row r="27" spans="1:10" s="13" customFormat="1">
      <c r="A27" s="10"/>
      <c r="B27" s="10"/>
      <c r="C27" s="35"/>
      <c r="D27" s="11"/>
      <c r="E27" s="11"/>
      <c r="F27" s="27"/>
      <c r="G27" s="12"/>
      <c r="H27" s="29"/>
      <c r="I27" s="30"/>
      <c r="J27" s="12"/>
    </row>
    <row r="28" spans="1:10" s="13" customFormat="1" ht="15">
      <c r="A28" s="10">
        <v>23</v>
      </c>
      <c r="B28" s="10"/>
      <c r="C28" s="32" t="s">
        <v>26</v>
      </c>
      <c r="D28" s="11" t="s">
        <v>17</v>
      </c>
      <c r="E28" s="11">
        <v>2</v>
      </c>
      <c r="F28" s="27"/>
      <c r="G28" s="12">
        <f t="shared" si="3"/>
        <v>0</v>
      </c>
      <c r="H28" s="29"/>
      <c r="I28" s="30">
        <f t="shared" si="4"/>
        <v>0</v>
      </c>
      <c r="J28" s="12">
        <f t="shared" si="5"/>
        <v>0</v>
      </c>
    </row>
    <row r="29" spans="1:10" s="13" customFormat="1">
      <c r="A29" s="10"/>
      <c r="B29" s="10"/>
      <c r="C29" s="35"/>
      <c r="D29" s="11"/>
      <c r="E29" s="11"/>
      <c r="F29" s="27"/>
      <c r="G29" s="12"/>
      <c r="H29" s="29"/>
      <c r="I29" s="30"/>
      <c r="J29" s="12"/>
    </row>
    <row r="30" spans="1:10" s="13" customFormat="1" ht="30">
      <c r="A30" s="10">
        <v>25</v>
      </c>
      <c r="B30" s="10"/>
      <c r="C30" s="32" t="s">
        <v>27</v>
      </c>
      <c r="D30" s="11" t="s">
        <v>17</v>
      </c>
      <c r="E30" s="11">
        <v>3</v>
      </c>
      <c r="F30" s="27"/>
      <c r="G30" s="12">
        <f t="shared" si="3"/>
        <v>0</v>
      </c>
      <c r="H30" s="29"/>
      <c r="I30" s="30">
        <f t="shared" si="4"/>
        <v>0</v>
      </c>
      <c r="J30" s="12">
        <f t="shared" si="5"/>
        <v>0</v>
      </c>
    </row>
    <row r="31" spans="1:10" s="13" customFormat="1">
      <c r="A31" s="10"/>
      <c r="B31" s="10"/>
      <c r="C31" s="35"/>
      <c r="D31" s="11"/>
      <c r="E31" s="11"/>
      <c r="F31" s="27"/>
      <c r="G31" s="12"/>
      <c r="H31" s="29"/>
      <c r="I31" s="30"/>
      <c r="J31" s="12"/>
    </row>
    <row r="32" spans="1:10" s="13" customFormat="1" ht="15">
      <c r="A32" s="10">
        <v>27</v>
      </c>
      <c r="B32" s="10"/>
      <c r="C32" s="32" t="s">
        <v>28</v>
      </c>
      <c r="D32" s="11" t="s">
        <v>17</v>
      </c>
      <c r="E32" s="11">
        <v>6</v>
      </c>
      <c r="F32" s="27"/>
      <c r="G32" s="12">
        <f t="shared" si="3"/>
        <v>0</v>
      </c>
      <c r="H32" s="29"/>
      <c r="I32" s="30">
        <f t="shared" si="4"/>
        <v>0</v>
      </c>
      <c r="J32" s="12">
        <f t="shared" si="5"/>
        <v>0</v>
      </c>
    </row>
    <row r="33" spans="1:10" s="13" customFormat="1">
      <c r="A33" s="10"/>
      <c r="B33" s="10"/>
      <c r="C33" s="35"/>
      <c r="D33" s="11"/>
      <c r="E33" s="11"/>
      <c r="F33" s="27"/>
      <c r="G33" s="12"/>
      <c r="H33" s="29"/>
      <c r="I33" s="30"/>
      <c r="J33" s="12"/>
    </row>
    <row r="34" spans="1:10" s="13" customFormat="1" ht="15">
      <c r="A34" s="10">
        <v>29</v>
      </c>
      <c r="B34" s="10"/>
      <c r="C34" s="32" t="s">
        <v>41</v>
      </c>
      <c r="D34" s="11" t="s">
        <v>24</v>
      </c>
      <c r="E34" s="11">
        <v>115</v>
      </c>
      <c r="F34" s="27"/>
      <c r="G34" s="12">
        <f t="shared" si="3"/>
        <v>0</v>
      </c>
      <c r="H34" s="29"/>
      <c r="I34" s="30">
        <f t="shared" si="4"/>
        <v>0</v>
      </c>
      <c r="J34" s="12">
        <f t="shared" si="5"/>
        <v>0</v>
      </c>
    </row>
    <row r="35" spans="1:10" s="13" customFormat="1">
      <c r="A35" s="10"/>
      <c r="B35" s="10"/>
      <c r="C35" s="35"/>
      <c r="D35" s="11"/>
      <c r="E35" s="11"/>
      <c r="F35" s="27"/>
      <c r="G35" s="12"/>
      <c r="H35" s="29"/>
      <c r="I35" s="30"/>
      <c r="J35" s="12"/>
    </row>
    <row r="36" spans="1:10" s="13" customFormat="1" ht="15">
      <c r="A36" s="10">
        <v>31</v>
      </c>
      <c r="B36" s="10"/>
      <c r="C36" s="40" t="s">
        <v>39</v>
      </c>
      <c r="D36" s="11" t="s">
        <v>24</v>
      </c>
      <c r="E36" s="11">
        <v>115</v>
      </c>
      <c r="F36" s="27"/>
      <c r="G36" s="12">
        <f t="shared" si="3"/>
        <v>0</v>
      </c>
      <c r="H36" s="29"/>
      <c r="I36" s="30">
        <f t="shared" si="4"/>
        <v>0</v>
      </c>
      <c r="J36" s="12">
        <f t="shared" si="5"/>
        <v>0</v>
      </c>
    </row>
    <row r="37" spans="1:10" s="13" customFormat="1">
      <c r="A37" s="10"/>
      <c r="B37" s="10"/>
      <c r="C37" s="35"/>
      <c r="D37" s="11"/>
      <c r="E37" s="11"/>
      <c r="F37" s="27"/>
      <c r="G37" s="12"/>
      <c r="H37" s="29"/>
      <c r="I37" s="30"/>
      <c r="J37" s="12"/>
    </row>
    <row r="38" spans="1:10" s="13" customFormat="1" ht="15">
      <c r="A38" s="10">
        <v>33</v>
      </c>
      <c r="B38" s="10"/>
      <c r="C38" s="32" t="s">
        <v>29</v>
      </c>
      <c r="D38" s="11" t="s">
        <v>17</v>
      </c>
      <c r="E38" s="11">
        <v>8</v>
      </c>
      <c r="F38" s="27"/>
      <c r="G38" s="12">
        <f t="shared" si="3"/>
        <v>0</v>
      </c>
      <c r="H38" s="29"/>
      <c r="I38" s="30">
        <f t="shared" si="4"/>
        <v>0</v>
      </c>
      <c r="J38" s="12">
        <f t="shared" si="5"/>
        <v>0</v>
      </c>
    </row>
    <row r="39" spans="1:10" s="13" customFormat="1">
      <c r="A39" s="10"/>
      <c r="B39" s="10"/>
      <c r="C39" s="35"/>
      <c r="D39" s="11"/>
      <c r="E39" s="11"/>
      <c r="F39" s="27"/>
      <c r="G39" s="12"/>
      <c r="H39" s="29"/>
      <c r="I39" s="30"/>
      <c r="J39" s="12"/>
    </row>
    <row r="40" spans="1:10" s="13" customFormat="1" ht="15">
      <c r="A40" s="10">
        <v>35</v>
      </c>
      <c r="B40" s="10"/>
      <c r="C40" s="32" t="s">
        <v>30</v>
      </c>
      <c r="D40" s="11" t="s">
        <v>17</v>
      </c>
      <c r="E40" s="11">
        <v>8</v>
      </c>
      <c r="F40" s="27"/>
      <c r="G40" s="12">
        <f t="shared" si="3"/>
        <v>0</v>
      </c>
      <c r="H40" s="29"/>
      <c r="I40" s="30">
        <f t="shared" si="4"/>
        <v>0</v>
      </c>
      <c r="J40" s="12">
        <f t="shared" si="5"/>
        <v>0</v>
      </c>
    </row>
    <row r="41" spans="1:10" s="13" customFormat="1">
      <c r="A41" s="10"/>
      <c r="B41" s="10"/>
      <c r="C41" s="35"/>
      <c r="D41" s="11"/>
      <c r="E41" s="11"/>
      <c r="F41" s="27"/>
      <c r="G41" s="12"/>
      <c r="H41" s="29"/>
      <c r="I41" s="30"/>
      <c r="J41" s="12"/>
    </row>
    <row r="42" spans="1:10" s="13" customFormat="1" ht="15">
      <c r="A42" s="10">
        <v>37</v>
      </c>
      <c r="B42" s="36"/>
      <c r="C42" s="39" t="s">
        <v>31</v>
      </c>
      <c r="D42" s="38"/>
      <c r="E42" s="38"/>
      <c r="F42" s="27"/>
      <c r="G42" s="12">
        <f t="shared" si="3"/>
        <v>0</v>
      </c>
      <c r="H42" s="29"/>
      <c r="I42" s="30">
        <f t="shared" si="4"/>
        <v>0</v>
      </c>
      <c r="J42" s="12">
        <f t="shared" si="5"/>
        <v>0</v>
      </c>
    </row>
    <row r="43" spans="1:10" s="13" customFormat="1" ht="15">
      <c r="A43" s="10">
        <v>38</v>
      </c>
      <c r="B43" s="10"/>
      <c r="C43" s="32" t="s">
        <v>32</v>
      </c>
      <c r="D43" s="11" t="s">
        <v>17</v>
      </c>
      <c r="E43" s="11">
        <v>1</v>
      </c>
      <c r="F43" s="27"/>
      <c r="G43" s="12">
        <f t="shared" si="3"/>
        <v>0</v>
      </c>
      <c r="H43" s="29"/>
      <c r="I43" s="30">
        <f t="shared" si="4"/>
        <v>0</v>
      </c>
      <c r="J43" s="12">
        <f t="shared" si="5"/>
        <v>0</v>
      </c>
    </row>
    <row r="44" spans="1:10" s="13" customFormat="1">
      <c r="A44" s="10"/>
      <c r="B44" s="10"/>
      <c r="C44" s="35"/>
      <c r="D44" s="11"/>
      <c r="E44" s="11"/>
      <c r="F44" s="27"/>
      <c r="G44" s="12"/>
      <c r="H44" s="29"/>
      <c r="I44" s="30"/>
      <c r="J44" s="12"/>
    </row>
    <row r="45" spans="1:10" s="13" customFormat="1" ht="15">
      <c r="A45" s="10">
        <v>40</v>
      </c>
      <c r="B45" s="10"/>
      <c r="C45" s="32" t="s">
        <v>48</v>
      </c>
      <c r="D45" s="11" t="s">
        <v>24</v>
      </c>
      <c r="E45" s="11">
        <v>30</v>
      </c>
      <c r="F45" s="27"/>
      <c r="G45" s="12">
        <f t="shared" si="3"/>
        <v>0</v>
      </c>
      <c r="H45" s="29"/>
      <c r="I45" s="30">
        <f t="shared" si="4"/>
        <v>0</v>
      </c>
      <c r="J45" s="12">
        <f t="shared" si="5"/>
        <v>0</v>
      </c>
    </row>
    <row r="46" spans="1:10" s="13" customFormat="1">
      <c r="A46" s="10"/>
      <c r="B46" s="10"/>
      <c r="C46" s="35"/>
      <c r="D46" s="11"/>
      <c r="E46" s="11"/>
      <c r="F46" s="27"/>
      <c r="G46" s="12"/>
      <c r="H46" s="29"/>
      <c r="I46" s="30"/>
      <c r="J46" s="12"/>
    </row>
    <row r="47" spans="1:10" s="13" customFormat="1" ht="15">
      <c r="A47" s="10">
        <v>42</v>
      </c>
      <c r="B47" s="10"/>
      <c r="C47" s="40" t="s">
        <v>39</v>
      </c>
      <c r="D47" s="11" t="s">
        <v>24</v>
      </c>
      <c r="E47" s="11">
        <v>30</v>
      </c>
      <c r="F47" s="27"/>
      <c r="G47" s="12">
        <f t="shared" si="3"/>
        <v>0</v>
      </c>
      <c r="H47" s="29"/>
      <c r="I47" s="30">
        <f t="shared" si="4"/>
        <v>0</v>
      </c>
      <c r="J47" s="12">
        <f t="shared" si="5"/>
        <v>0</v>
      </c>
    </row>
    <row r="48" spans="1:10" s="13" customFormat="1">
      <c r="A48" s="10"/>
      <c r="B48" s="10"/>
      <c r="C48" s="35"/>
      <c r="D48" s="11"/>
      <c r="E48" s="11"/>
      <c r="F48" s="27"/>
      <c r="G48" s="12"/>
      <c r="H48" s="29"/>
      <c r="I48" s="30"/>
      <c r="J48" s="12"/>
    </row>
    <row r="49" spans="1:10" s="13" customFormat="1" ht="15">
      <c r="A49" s="10">
        <v>44</v>
      </c>
      <c r="B49" s="36"/>
      <c r="C49" s="37" t="s">
        <v>33</v>
      </c>
      <c r="D49" s="38"/>
      <c r="E49" s="38"/>
      <c r="F49" s="27"/>
      <c r="G49" s="12">
        <f t="shared" si="3"/>
        <v>0</v>
      </c>
      <c r="H49" s="29"/>
      <c r="I49" s="30">
        <f t="shared" si="4"/>
        <v>0</v>
      </c>
      <c r="J49" s="12">
        <f t="shared" si="5"/>
        <v>0</v>
      </c>
    </row>
    <row r="50" spans="1:10" s="13" customFormat="1" ht="15">
      <c r="A50" s="10">
        <v>45</v>
      </c>
      <c r="B50" s="10"/>
      <c r="C50" s="32" t="s">
        <v>32</v>
      </c>
      <c r="D50" s="11" t="s">
        <v>17</v>
      </c>
      <c r="E50" s="11">
        <v>2</v>
      </c>
      <c r="F50" s="27"/>
      <c r="G50" s="12">
        <f t="shared" si="3"/>
        <v>0</v>
      </c>
      <c r="H50" s="29"/>
      <c r="I50" s="30">
        <f t="shared" si="4"/>
        <v>0</v>
      </c>
      <c r="J50" s="12">
        <f t="shared" si="5"/>
        <v>0</v>
      </c>
    </row>
    <row r="51" spans="1:10" s="13" customFormat="1">
      <c r="A51" s="10"/>
      <c r="B51" s="10"/>
      <c r="C51" s="35"/>
      <c r="D51" s="11"/>
      <c r="E51" s="11"/>
      <c r="F51" s="27"/>
      <c r="G51" s="12"/>
      <c r="H51" s="29"/>
      <c r="I51" s="30"/>
      <c r="J51" s="12"/>
    </row>
    <row r="52" spans="1:10" s="13" customFormat="1" ht="15">
      <c r="A52" s="10">
        <v>47</v>
      </c>
      <c r="B52" s="10"/>
      <c r="C52" s="32" t="s">
        <v>34</v>
      </c>
      <c r="D52" s="11" t="s">
        <v>17</v>
      </c>
      <c r="E52" s="11">
        <v>4</v>
      </c>
      <c r="F52" s="27"/>
      <c r="G52" s="12">
        <f t="shared" si="3"/>
        <v>0</v>
      </c>
      <c r="H52" s="29"/>
      <c r="I52" s="30">
        <f t="shared" si="4"/>
        <v>0</v>
      </c>
      <c r="J52" s="12">
        <f t="shared" si="5"/>
        <v>0</v>
      </c>
    </row>
    <row r="53" spans="1:10" s="13" customFormat="1">
      <c r="A53" s="10"/>
      <c r="B53" s="10"/>
      <c r="C53" s="35"/>
      <c r="D53" s="11"/>
      <c r="E53" s="11"/>
      <c r="F53" s="27"/>
      <c r="G53" s="12"/>
      <c r="H53" s="29"/>
      <c r="I53" s="30"/>
      <c r="J53" s="12"/>
    </row>
    <row r="54" spans="1:10" s="13" customFormat="1" ht="15">
      <c r="A54" s="10">
        <v>49</v>
      </c>
      <c r="B54" s="10"/>
      <c r="C54" s="32" t="s">
        <v>42</v>
      </c>
      <c r="D54" s="11" t="s">
        <v>24</v>
      </c>
      <c r="E54" s="11">
        <v>80</v>
      </c>
      <c r="F54" s="27"/>
      <c r="G54" s="12">
        <f t="shared" si="3"/>
        <v>0</v>
      </c>
      <c r="H54" s="29"/>
      <c r="I54" s="30">
        <f t="shared" si="4"/>
        <v>0</v>
      </c>
      <c r="J54" s="12">
        <f t="shared" si="5"/>
        <v>0</v>
      </c>
    </row>
    <row r="55" spans="1:10" s="13" customFormat="1">
      <c r="A55" s="10"/>
      <c r="B55" s="10"/>
      <c r="C55" s="35"/>
      <c r="D55" s="11"/>
      <c r="E55" s="11"/>
      <c r="F55" s="27"/>
      <c r="G55" s="12"/>
      <c r="H55" s="29"/>
      <c r="I55" s="30"/>
      <c r="J55" s="12"/>
    </row>
    <row r="56" spans="1:10" s="13" customFormat="1" ht="15">
      <c r="A56" s="10">
        <v>51</v>
      </c>
      <c r="B56" s="10"/>
      <c r="C56" s="40" t="s">
        <v>39</v>
      </c>
      <c r="D56" s="11" t="s">
        <v>24</v>
      </c>
      <c r="E56" s="11">
        <v>80</v>
      </c>
      <c r="F56" s="27"/>
      <c r="G56" s="12">
        <f t="shared" si="3"/>
        <v>0</v>
      </c>
      <c r="H56" s="29"/>
      <c r="I56" s="30">
        <f t="shared" si="4"/>
        <v>0</v>
      </c>
      <c r="J56" s="12">
        <f t="shared" si="5"/>
        <v>0</v>
      </c>
    </row>
    <row r="57" spans="1:10" s="13" customFormat="1">
      <c r="A57" s="10"/>
      <c r="B57" s="10"/>
      <c r="C57" s="35"/>
      <c r="D57" s="11"/>
      <c r="E57" s="11"/>
      <c r="F57" s="27"/>
      <c r="G57" s="12"/>
      <c r="H57" s="29"/>
      <c r="I57" s="30"/>
      <c r="J57" s="12"/>
    </row>
    <row r="58" spans="1:10" s="13" customFormat="1" ht="15">
      <c r="A58" s="10">
        <v>53</v>
      </c>
      <c r="B58" s="10"/>
      <c r="C58" s="32" t="s">
        <v>29</v>
      </c>
      <c r="D58" s="11" t="s">
        <v>17</v>
      </c>
      <c r="E58" s="11">
        <v>6</v>
      </c>
      <c r="F58" s="27"/>
      <c r="G58" s="12">
        <f t="shared" si="3"/>
        <v>0</v>
      </c>
      <c r="H58" s="29"/>
      <c r="I58" s="30">
        <f t="shared" si="4"/>
        <v>0</v>
      </c>
      <c r="J58" s="12">
        <f t="shared" si="5"/>
        <v>0</v>
      </c>
    </row>
    <row r="59" spans="1:10" s="13" customFormat="1">
      <c r="A59" s="10"/>
      <c r="B59" s="10"/>
      <c r="C59" s="35"/>
      <c r="D59" s="11"/>
      <c r="E59" s="11"/>
      <c r="F59" s="27"/>
      <c r="G59" s="12"/>
      <c r="H59" s="29"/>
      <c r="I59" s="30"/>
      <c r="J59" s="12"/>
    </row>
    <row r="60" spans="1:10" s="13" customFormat="1" ht="15">
      <c r="A60" s="10">
        <v>55</v>
      </c>
      <c r="B60" s="10"/>
      <c r="C60" s="32" t="s">
        <v>30</v>
      </c>
      <c r="D60" s="11" t="s">
        <v>17</v>
      </c>
      <c r="E60" s="11">
        <v>4</v>
      </c>
      <c r="F60" s="27"/>
      <c r="G60" s="12">
        <f t="shared" si="3"/>
        <v>0</v>
      </c>
      <c r="H60" s="29"/>
      <c r="I60" s="30">
        <f t="shared" si="4"/>
        <v>0</v>
      </c>
      <c r="J60" s="12">
        <f t="shared" si="5"/>
        <v>0</v>
      </c>
    </row>
    <row r="61" spans="1:10" s="13" customFormat="1">
      <c r="A61" s="10"/>
      <c r="B61" s="10"/>
      <c r="C61" s="35"/>
      <c r="D61" s="11"/>
      <c r="E61" s="11"/>
      <c r="F61" s="27"/>
      <c r="G61" s="12"/>
      <c r="H61" s="29"/>
      <c r="I61" s="30"/>
      <c r="J61" s="12"/>
    </row>
    <row r="62" spans="1:10" s="13" customFormat="1" ht="15">
      <c r="A62" s="10">
        <v>57</v>
      </c>
      <c r="B62" s="36"/>
      <c r="C62" s="37" t="s">
        <v>35</v>
      </c>
      <c r="D62" s="38"/>
      <c r="E62" s="38"/>
      <c r="F62" s="27"/>
      <c r="G62" s="12">
        <f t="shared" si="3"/>
        <v>0</v>
      </c>
      <c r="H62" s="29"/>
      <c r="I62" s="30">
        <f t="shared" si="4"/>
        <v>0</v>
      </c>
      <c r="J62" s="12">
        <f t="shared" si="5"/>
        <v>0</v>
      </c>
    </row>
    <row r="63" spans="1:10" s="13" customFormat="1" ht="15">
      <c r="A63" s="10">
        <v>58</v>
      </c>
      <c r="B63" s="10"/>
      <c r="C63" s="32" t="s">
        <v>44</v>
      </c>
      <c r="D63" s="11" t="s">
        <v>24</v>
      </c>
      <c r="E63" s="11">
        <v>20</v>
      </c>
      <c r="F63" s="27"/>
      <c r="G63" s="12">
        <f t="shared" si="3"/>
        <v>0</v>
      </c>
      <c r="H63" s="29"/>
      <c r="I63" s="30">
        <f t="shared" si="4"/>
        <v>0</v>
      </c>
      <c r="J63" s="12">
        <f t="shared" si="5"/>
        <v>0</v>
      </c>
    </row>
    <row r="64" spans="1:10" s="13" customFormat="1">
      <c r="A64" s="10"/>
      <c r="B64" s="10"/>
      <c r="C64" s="35"/>
      <c r="D64" s="11"/>
      <c r="E64" s="11"/>
      <c r="F64" s="27"/>
      <c r="G64" s="12"/>
      <c r="H64" s="29"/>
      <c r="I64" s="30"/>
      <c r="J64" s="12"/>
    </row>
    <row r="65" spans="1:10" s="13" customFormat="1" ht="15">
      <c r="A65" s="10">
        <v>60</v>
      </c>
      <c r="B65" s="10"/>
      <c r="C65" s="40" t="s">
        <v>47</v>
      </c>
      <c r="D65" s="11" t="s">
        <v>24</v>
      </c>
      <c r="E65" s="11">
        <v>20</v>
      </c>
      <c r="F65" s="27"/>
      <c r="G65" s="12">
        <f t="shared" si="3"/>
        <v>0</v>
      </c>
      <c r="H65" s="29"/>
      <c r="I65" s="30">
        <f t="shared" si="4"/>
        <v>0</v>
      </c>
      <c r="J65" s="12">
        <f t="shared" si="5"/>
        <v>0</v>
      </c>
    </row>
    <row r="66" spans="1:10" s="13" customFormat="1">
      <c r="A66" s="10"/>
      <c r="B66" s="10"/>
      <c r="C66" s="35"/>
      <c r="D66" s="11"/>
      <c r="E66" s="11"/>
      <c r="F66" s="27"/>
      <c r="G66" s="12"/>
      <c r="H66" s="29"/>
      <c r="I66" s="30"/>
      <c r="J66" s="12"/>
    </row>
    <row r="67" spans="1:10" s="13" customFormat="1" ht="15">
      <c r="A67" s="10">
        <v>62</v>
      </c>
      <c r="B67" s="10"/>
      <c r="C67" s="32" t="s">
        <v>45</v>
      </c>
      <c r="D67" s="11" t="s">
        <v>24</v>
      </c>
      <c r="E67" s="11">
        <v>20</v>
      </c>
      <c r="F67" s="27"/>
      <c r="G67" s="12">
        <f t="shared" si="3"/>
        <v>0</v>
      </c>
      <c r="H67" s="29"/>
      <c r="I67" s="30">
        <f t="shared" si="4"/>
        <v>0</v>
      </c>
      <c r="J67" s="12">
        <f t="shared" si="5"/>
        <v>0</v>
      </c>
    </row>
    <row r="68" spans="1:10" s="13" customFormat="1" ht="14" customHeight="1">
      <c r="A68" s="10"/>
      <c r="B68" s="10"/>
      <c r="C68" s="35"/>
      <c r="D68" s="11"/>
      <c r="E68" s="11"/>
      <c r="F68" s="27"/>
      <c r="G68" s="12"/>
      <c r="H68" s="29"/>
      <c r="I68" s="30"/>
      <c r="J68" s="12"/>
    </row>
    <row r="69" spans="1:10" s="13" customFormat="1" ht="15">
      <c r="A69" s="10">
        <v>64</v>
      </c>
      <c r="B69" s="10"/>
      <c r="C69" s="40" t="s">
        <v>46</v>
      </c>
      <c r="D69" s="11" t="s">
        <v>24</v>
      </c>
      <c r="E69" s="11">
        <v>20</v>
      </c>
      <c r="F69" s="27"/>
      <c r="G69" s="12">
        <f t="shared" si="3"/>
        <v>0</v>
      </c>
      <c r="H69" s="29"/>
      <c r="I69" s="30">
        <f t="shared" si="4"/>
        <v>0</v>
      </c>
      <c r="J69" s="12">
        <f t="shared" si="5"/>
        <v>0</v>
      </c>
    </row>
    <row r="70" spans="1:10" s="13" customFormat="1">
      <c r="A70" s="10"/>
      <c r="B70" s="10"/>
      <c r="C70" s="35"/>
      <c r="D70" s="11"/>
      <c r="E70" s="11"/>
      <c r="F70" s="27"/>
      <c r="G70" s="12"/>
      <c r="H70" s="29"/>
      <c r="I70" s="30"/>
      <c r="J70" s="12"/>
    </row>
    <row r="71" spans="1:10" s="13" customFormat="1" ht="45">
      <c r="A71" s="10">
        <v>66</v>
      </c>
      <c r="B71" s="10"/>
      <c r="C71" s="32" t="s">
        <v>36</v>
      </c>
      <c r="D71" s="11" t="s">
        <v>37</v>
      </c>
      <c r="E71" s="11">
        <v>1</v>
      </c>
      <c r="F71" s="27"/>
      <c r="G71" s="12">
        <f t="shared" si="3"/>
        <v>0</v>
      </c>
      <c r="H71" s="29"/>
      <c r="I71" s="30">
        <f t="shared" si="4"/>
        <v>0</v>
      </c>
      <c r="J71" s="12">
        <f t="shared" si="5"/>
        <v>0</v>
      </c>
    </row>
    <row r="72" spans="1:10" s="13" customFormat="1">
      <c r="A72" s="10"/>
      <c r="B72" s="10"/>
      <c r="C72" s="35"/>
      <c r="D72" s="11"/>
      <c r="E72" s="11"/>
      <c r="F72" s="27"/>
      <c r="G72" s="12"/>
      <c r="H72" s="29"/>
      <c r="I72" s="30"/>
      <c r="J72" s="12"/>
    </row>
    <row r="73" spans="1:10" s="13" customFormat="1">
      <c r="A73" s="10">
        <v>68</v>
      </c>
      <c r="B73" s="10"/>
      <c r="C73" s="32"/>
      <c r="D73" s="11"/>
      <c r="E73" s="11"/>
      <c r="F73" s="27"/>
      <c r="G73" s="12">
        <f t="shared" ref="G73:G74" si="6">E73*F73</f>
        <v>0</v>
      </c>
      <c r="H73" s="29"/>
      <c r="I73" s="30">
        <f t="shared" ref="I73:I74" si="7">E73*H73</f>
        <v>0</v>
      </c>
      <c r="J73" s="12">
        <f t="shared" ref="J73:J74" si="8">G73+I73</f>
        <v>0</v>
      </c>
    </row>
    <row r="74" spans="1:10" s="13" customFormat="1">
      <c r="A74" s="10"/>
      <c r="B74" s="10"/>
      <c r="C74" s="32"/>
      <c r="D74" s="11"/>
      <c r="E74" s="14"/>
      <c r="F74" s="27"/>
      <c r="G74" s="12">
        <f t="shared" si="6"/>
        <v>0</v>
      </c>
      <c r="H74" s="29"/>
      <c r="I74" s="30">
        <f t="shared" si="7"/>
        <v>0</v>
      </c>
      <c r="J74" s="12">
        <f t="shared" si="8"/>
        <v>0</v>
      </c>
    </row>
    <row r="75" spans="1:10" ht="18.75" customHeight="1">
      <c r="A75" s="15"/>
      <c r="B75" s="15"/>
      <c r="C75" s="16" t="s">
        <v>49</v>
      </c>
      <c r="D75" s="17"/>
      <c r="E75" s="17"/>
      <c r="F75" s="18"/>
      <c r="G75" s="19">
        <f>SUM(G7:G74)</f>
        <v>0</v>
      </c>
      <c r="H75" s="18"/>
      <c r="I75" s="19">
        <f>SUM(I7:I74)</f>
        <v>0</v>
      </c>
      <c r="J75" s="19">
        <f>SUM(J7:J74)</f>
        <v>0</v>
      </c>
    </row>
    <row r="100" spans="1:15" ht="18.75" customHeight="1">
      <c r="A100" s="20"/>
      <c r="B100" s="20"/>
      <c r="C100" s="4"/>
      <c r="D100" s="21"/>
      <c r="E100" s="21"/>
      <c r="F100" s="21"/>
      <c r="G100" s="22"/>
      <c r="H100" s="21"/>
      <c r="I100" s="21"/>
      <c r="J100" s="23"/>
    </row>
    <row r="101" spans="1:15">
      <c r="A101" s="20"/>
      <c r="B101" s="20"/>
      <c r="C101" s="24"/>
      <c r="D101" s="21"/>
      <c r="E101" s="21"/>
      <c r="F101" s="21"/>
      <c r="G101" s="22"/>
      <c r="H101" s="21"/>
      <c r="I101" s="22"/>
      <c r="J101" s="6"/>
    </row>
    <row r="107" spans="1:15" s="25" customFormat="1" ht="15.75" customHeight="1" outlineLevel="1">
      <c r="A107" s="1"/>
      <c r="B107" s="1"/>
      <c r="C107" s="1"/>
      <c r="D107" s="1"/>
      <c r="E107" s="1"/>
      <c r="F107" s="1"/>
      <c r="G107" s="1"/>
      <c r="H107" s="1"/>
      <c r="I107" s="1"/>
      <c r="J107" s="1"/>
      <c r="K107" s="1"/>
      <c r="L107" s="1"/>
      <c r="M107" s="1"/>
      <c r="N107" s="1"/>
      <c r="O107" s="1"/>
    </row>
    <row r="108" spans="1:15" s="25" customFormat="1" ht="15.75" customHeight="1" outlineLevel="1">
      <c r="A108" s="1"/>
      <c r="B108" s="1"/>
      <c r="C108" s="1"/>
      <c r="D108" s="1"/>
      <c r="E108" s="1"/>
      <c r="F108" s="1"/>
      <c r="G108" s="1"/>
      <c r="H108" s="1"/>
      <c r="I108" s="1"/>
      <c r="J108" s="1"/>
      <c r="K108" s="1"/>
      <c r="L108" s="1"/>
      <c r="M108" s="1"/>
      <c r="N108" s="1"/>
    </row>
    <row r="109" spans="1:15" s="25" customFormat="1" ht="15.75" customHeight="1" outlineLevel="1">
      <c r="A109" s="1"/>
      <c r="B109" s="1"/>
      <c r="C109" s="1"/>
      <c r="D109" s="1"/>
      <c r="E109" s="1"/>
      <c r="F109" s="1"/>
      <c r="H109" s="1"/>
      <c r="I109" s="1"/>
      <c r="J109" s="1"/>
      <c r="K109" s="1"/>
      <c r="L109" s="1"/>
      <c r="M109" s="1"/>
      <c r="N109" s="1"/>
      <c r="O109" s="1"/>
    </row>
    <row r="110" spans="1:15" s="25" customFormat="1" ht="15.75" customHeight="1" outlineLevel="1">
      <c r="A110" s="1"/>
      <c r="B110" s="1"/>
      <c r="C110" s="1"/>
      <c r="D110" s="1"/>
      <c r="E110" s="1"/>
      <c r="F110" s="1"/>
      <c r="G110" s="1"/>
      <c r="H110" s="1"/>
      <c r="I110" s="1"/>
      <c r="J110" s="1"/>
      <c r="K110" s="1"/>
      <c r="L110" s="1"/>
      <c r="M110" s="1"/>
      <c r="N110" s="1"/>
      <c r="O110" s="1"/>
    </row>
    <row r="111" spans="1:15" s="25" customFormat="1" ht="15.75" customHeight="1" outlineLevel="1">
      <c r="A111" s="1"/>
      <c r="B111" s="1"/>
      <c r="C111" s="1"/>
      <c r="D111" s="1"/>
      <c r="E111" s="1"/>
      <c r="F111" s="1"/>
      <c r="G111" s="1"/>
      <c r="H111" s="1"/>
      <c r="I111" s="1"/>
      <c r="J111" s="1"/>
      <c r="K111" s="1"/>
      <c r="L111" s="1"/>
      <c r="M111" s="1"/>
      <c r="N111" s="1"/>
      <c r="O111" s="1"/>
    </row>
    <row r="112" spans="1:15" s="25" customFormat="1" ht="15.75" customHeight="1" outlineLevel="1">
      <c r="A112" s="1"/>
      <c r="B112" s="1"/>
      <c r="C112" s="1"/>
      <c r="D112" s="1"/>
      <c r="E112" s="1"/>
      <c r="F112" s="1"/>
      <c r="G112" s="1"/>
      <c r="H112" s="1"/>
      <c r="I112" s="1"/>
      <c r="J112" s="1"/>
      <c r="K112" s="1"/>
      <c r="L112" s="1"/>
      <c r="M112" s="1"/>
      <c r="N112" s="1"/>
      <c r="O112" s="1"/>
    </row>
    <row r="113" spans="1:15" s="25" customFormat="1" ht="15" customHeight="1" outlineLevel="1">
      <c r="A113" s="1"/>
      <c r="B113" s="1"/>
      <c r="C113" s="1"/>
      <c r="D113" s="1"/>
      <c r="E113" s="1"/>
      <c r="F113" s="1"/>
      <c r="G113" s="1"/>
      <c r="H113" s="1"/>
      <c r="I113" s="1"/>
      <c r="J113" s="1"/>
      <c r="K113" s="1"/>
      <c r="L113" s="1"/>
      <c r="M113" s="1"/>
      <c r="N113" s="1"/>
      <c r="O113" s="1"/>
    </row>
    <row r="114" spans="1:15" s="25" customFormat="1" ht="15" customHeight="1" outlineLevel="1">
      <c r="A114" s="1"/>
      <c r="B114" s="1"/>
      <c r="C114" s="1"/>
      <c r="D114" s="1"/>
      <c r="E114" s="1"/>
      <c r="F114" s="1"/>
      <c r="G114" s="1"/>
      <c r="H114" s="1"/>
      <c r="I114" s="1"/>
      <c r="J114" s="1"/>
      <c r="K114" s="1"/>
      <c r="L114" s="1"/>
      <c r="M114" s="1"/>
      <c r="N114" s="1"/>
      <c r="O114" s="1"/>
    </row>
    <row r="115" spans="1:15" s="25" customFormat="1" outlineLevel="1">
      <c r="A115" s="1"/>
      <c r="B115" s="1"/>
      <c r="C115" s="1"/>
      <c r="D115" s="1"/>
      <c r="E115" s="1"/>
      <c r="F115" s="1"/>
      <c r="G115" s="1"/>
      <c r="H115" s="1"/>
      <c r="I115" s="1"/>
      <c r="J115" s="1"/>
      <c r="K115" s="1"/>
      <c r="L115" s="1"/>
      <c r="M115" s="1"/>
      <c r="N115" s="1"/>
      <c r="O115" s="1"/>
    </row>
    <row r="116" spans="1:15" s="25" customFormat="1" outlineLevel="1">
      <c r="A116" s="1"/>
      <c r="B116" s="1"/>
      <c r="C116" s="1"/>
      <c r="D116" s="1"/>
      <c r="E116" s="1"/>
      <c r="F116" s="1"/>
      <c r="G116" s="1"/>
      <c r="H116" s="1"/>
      <c r="I116" s="1"/>
      <c r="J116" s="1"/>
      <c r="K116" s="1"/>
      <c r="L116" s="1"/>
      <c r="M116" s="1"/>
      <c r="N116" s="1"/>
      <c r="O116" s="1"/>
    </row>
    <row r="117" spans="1:15" s="25" customFormat="1" outlineLevel="1">
      <c r="A117" s="1"/>
      <c r="B117" s="1"/>
      <c r="C117" s="1"/>
      <c r="D117" s="1"/>
      <c r="E117" s="1"/>
      <c r="F117" s="1"/>
      <c r="G117" s="1"/>
      <c r="H117" s="1"/>
      <c r="I117" s="1"/>
      <c r="J117" s="1"/>
      <c r="K117" s="1"/>
      <c r="L117" s="1"/>
      <c r="M117" s="1"/>
      <c r="N117" s="1"/>
      <c r="O117" s="1"/>
    </row>
    <row r="118" spans="1:15" s="25" customFormat="1" ht="15" customHeight="1" outlineLevel="1">
      <c r="A118" s="1"/>
      <c r="B118" s="1"/>
      <c r="C118" s="1"/>
      <c r="D118" s="1"/>
      <c r="E118" s="1"/>
      <c r="F118" s="1"/>
      <c r="G118" s="1"/>
      <c r="H118" s="1"/>
      <c r="I118" s="1"/>
      <c r="J118" s="1"/>
      <c r="K118" s="1"/>
      <c r="L118" s="1"/>
      <c r="M118" s="1"/>
      <c r="N118" s="1"/>
      <c r="O118" s="1"/>
    </row>
    <row r="119" spans="1:15" s="25" customFormat="1" ht="15" customHeight="1" outlineLevel="1">
      <c r="A119" s="1"/>
      <c r="B119" s="1"/>
      <c r="C119" s="1"/>
      <c r="D119" s="1"/>
      <c r="E119" s="1"/>
      <c r="F119" s="1"/>
      <c r="G119" s="1"/>
      <c r="H119" s="1"/>
      <c r="I119" s="1"/>
      <c r="J119" s="1"/>
      <c r="K119" s="1"/>
      <c r="L119" s="1"/>
      <c r="M119" s="1"/>
      <c r="N119" s="1"/>
      <c r="O119" s="1"/>
    </row>
    <row r="120" spans="1:15" s="25" customFormat="1" outlineLevel="1">
      <c r="A120" s="1"/>
      <c r="B120" s="1"/>
      <c r="C120" s="1"/>
      <c r="D120" s="1"/>
      <c r="E120" s="1"/>
      <c r="F120" s="1"/>
      <c r="G120" s="1"/>
      <c r="H120" s="1"/>
      <c r="I120" s="1"/>
      <c r="J120" s="1"/>
      <c r="K120" s="1"/>
      <c r="L120" s="1"/>
      <c r="M120" s="1"/>
      <c r="N120" s="1"/>
      <c r="O120" s="1"/>
    </row>
    <row r="121" spans="1:15" s="25" customFormat="1" ht="15" customHeight="1" outlineLevel="1">
      <c r="A121" s="1"/>
      <c r="B121" s="1"/>
      <c r="C121" s="1"/>
      <c r="D121" s="1"/>
      <c r="E121" s="1"/>
      <c r="F121" s="1"/>
      <c r="G121" s="1"/>
      <c r="H121" s="1"/>
      <c r="I121" s="1"/>
      <c r="J121" s="1"/>
      <c r="K121" s="1"/>
      <c r="L121" s="1"/>
      <c r="M121" s="1"/>
      <c r="N121" s="1"/>
      <c r="O121" s="1"/>
    </row>
    <row r="122" spans="1:15" s="25" customFormat="1" ht="15" customHeight="1" outlineLevel="1">
      <c r="A122" s="1"/>
      <c r="B122" s="1"/>
      <c r="C122" s="1"/>
      <c r="D122" s="1"/>
      <c r="E122" s="1"/>
      <c r="F122" s="1"/>
      <c r="G122" s="1"/>
      <c r="H122" s="1"/>
      <c r="I122" s="1"/>
      <c r="J122" s="1"/>
      <c r="K122" s="1"/>
      <c r="L122" s="1"/>
      <c r="M122" s="1"/>
      <c r="N122" s="1"/>
      <c r="O122" s="1"/>
    </row>
    <row r="123" spans="1:15" s="25" customFormat="1" ht="15" customHeight="1" outlineLevel="1">
      <c r="A123" s="1"/>
      <c r="B123" s="1"/>
      <c r="C123" s="1"/>
      <c r="D123" s="1"/>
      <c r="E123" s="1"/>
      <c r="F123" s="1"/>
      <c r="G123" s="1"/>
      <c r="H123" s="1"/>
      <c r="I123" s="1"/>
      <c r="J123" s="1"/>
      <c r="K123" s="1"/>
      <c r="L123" s="1"/>
      <c r="M123" s="1"/>
      <c r="N123" s="1"/>
      <c r="O123" s="1"/>
    </row>
    <row r="124" spans="1:15" s="25" customFormat="1" ht="48.75" customHeight="1" outlineLevel="1">
      <c r="A124" s="1"/>
      <c r="B124" s="1"/>
      <c r="C124" s="1"/>
      <c r="D124" s="1"/>
      <c r="E124" s="1"/>
      <c r="F124" s="1"/>
      <c r="G124" s="1"/>
      <c r="H124" s="1"/>
      <c r="I124" s="1"/>
      <c r="J124" s="1"/>
      <c r="K124" s="1"/>
      <c r="L124" s="1"/>
      <c r="M124" s="1"/>
      <c r="N124" s="1"/>
      <c r="O124" s="1"/>
    </row>
    <row r="125" spans="1:15" s="25" customFormat="1" ht="15.75" customHeight="1" outlineLevel="1">
      <c r="A125" s="1"/>
      <c r="B125" s="1"/>
      <c r="C125" s="1"/>
      <c r="D125" s="1"/>
      <c r="E125" s="1"/>
      <c r="F125" s="1"/>
      <c r="G125" s="1"/>
      <c r="H125" s="1"/>
      <c r="I125" s="1"/>
      <c r="J125" s="1"/>
      <c r="K125" s="1"/>
      <c r="L125" s="1"/>
      <c r="M125" s="1"/>
      <c r="N125" s="1"/>
      <c r="O125" s="1"/>
    </row>
    <row r="126" spans="1:15" s="25" customFormat="1" ht="18" customHeight="1" outlineLevel="1">
      <c r="A126" s="1"/>
      <c r="B126" s="1"/>
      <c r="C126" s="1"/>
      <c r="D126" s="1"/>
      <c r="E126" s="1"/>
      <c r="F126" s="1"/>
      <c r="G126" s="1"/>
      <c r="H126" s="1"/>
      <c r="I126" s="1"/>
      <c r="J126" s="1"/>
      <c r="K126" s="1"/>
      <c r="L126" s="1"/>
      <c r="M126" s="1"/>
      <c r="N126" s="1"/>
      <c r="O126" s="1"/>
    </row>
    <row r="127" spans="1:15" s="25" customFormat="1" ht="15.75" customHeight="1" outlineLevel="1">
      <c r="A127" s="1"/>
      <c r="B127" s="1"/>
      <c r="C127" s="1"/>
      <c r="D127" s="1"/>
      <c r="E127" s="1"/>
      <c r="F127" s="1"/>
      <c r="G127" s="1"/>
      <c r="H127" s="1"/>
      <c r="I127" s="1"/>
      <c r="J127" s="1"/>
      <c r="K127" s="1"/>
      <c r="L127" s="1"/>
      <c r="M127" s="1"/>
      <c r="N127" s="1"/>
      <c r="O127" s="1"/>
    </row>
    <row r="128" spans="1:15" s="25" customFormat="1" outlineLevel="1">
      <c r="A128" s="1"/>
      <c r="B128" s="1"/>
      <c r="C128" s="1"/>
      <c r="D128" s="1"/>
      <c r="E128" s="1"/>
      <c r="F128" s="1"/>
      <c r="G128" s="1"/>
      <c r="H128" s="1"/>
      <c r="I128" s="1"/>
      <c r="J128" s="1"/>
      <c r="K128" s="1"/>
      <c r="L128" s="1"/>
      <c r="M128" s="1"/>
      <c r="N128" s="1"/>
      <c r="O128" s="1"/>
    </row>
    <row r="129" spans="1:15" s="25" customFormat="1" ht="29.25" customHeight="1" outlineLevel="1">
      <c r="A129" s="1"/>
      <c r="B129" s="1"/>
      <c r="C129" s="1"/>
      <c r="D129" s="1"/>
      <c r="E129" s="1"/>
      <c r="F129" s="1"/>
      <c r="G129" s="1"/>
      <c r="H129" s="1"/>
      <c r="I129" s="1"/>
      <c r="J129" s="1"/>
      <c r="K129" s="1"/>
      <c r="L129" s="1"/>
      <c r="M129" s="1"/>
      <c r="N129" s="1"/>
      <c r="O129" s="1"/>
    </row>
    <row r="130" spans="1:15" s="25" customFormat="1" ht="15.75" customHeight="1" outlineLevel="1">
      <c r="A130" s="1"/>
      <c r="B130" s="1"/>
      <c r="C130" s="1"/>
      <c r="D130" s="1"/>
      <c r="E130" s="1"/>
      <c r="F130" s="1"/>
      <c r="G130" s="1"/>
      <c r="H130" s="1"/>
      <c r="I130" s="1"/>
      <c r="J130" s="1"/>
      <c r="K130" s="1"/>
      <c r="L130" s="1"/>
      <c r="M130" s="1"/>
      <c r="N130" s="1"/>
    </row>
    <row r="131" spans="1:15" s="25" customFormat="1" ht="66" customHeight="1" outlineLevel="1">
      <c r="A131" s="1"/>
      <c r="B131" s="1"/>
      <c r="C131" s="1"/>
      <c r="D131" s="1"/>
      <c r="E131" s="1"/>
      <c r="F131" s="1"/>
      <c r="G131" s="1"/>
      <c r="H131" s="1"/>
      <c r="I131" s="1"/>
      <c r="J131" s="1"/>
      <c r="K131" s="1"/>
      <c r="L131" s="1"/>
      <c r="M131" s="1"/>
      <c r="N131" s="1"/>
      <c r="O131" s="1"/>
    </row>
    <row r="132" spans="1:15" s="26" customFormat="1" ht="15" customHeight="1" outlineLevel="1">
      <c r="A132" s="1"/>
      <c r="B132" s="1"/>
      <c r="C132" s="1"/>
      <c r="D132" s="1"/>
      <c r="E132" s="1"/>
      <c r="F132" s="1"/>
      <c r="G132" s="1"/>
      <c r="H132" s="1"/>
      <c r="I132" s="1"/>
      <c r="J132" s="1"/>
      <c r="K132" s="1"/>
      <c r="L132" s="1"/>
      <c r="M132" s="1"/>
      <c r="N132" s="1"/>
      <c r="O132" s="1"/>
    </row>
    <row r="133" spans="1:15" outlineLevel="1"/>
    <row r="134" spans="1:15" s="25" customFormat="1" ht="15.75" customHeight="1" outlineLevel="1">
      <c r="A134" s="1"/>
      <c r="B134" s="1"/>
      <c r="C134" s="1"/>
      <c r="D134" s="1"/>
      <c r="E134" s="1"/>
      <c r="F134" s="1"/>
      <c r="G134" s="1"/>
      <c r="H134" s="1"/>
      <c r="I134" s="1"/>
      <c r="J134" s="1"/>
      <c r="K134" s="1"/>
      <c r="L134" s="1"/>
      <c r="M134" s="1"/>
      <c r="N134" s="1"/>
      <c r="O134" s="1"/>
    </row>
    <row r="135" spans="1:15" s="26" customFormat="1" ht="48.75" customHeight="1" outlineLevel="1">
      <c r="A135" s="1"/>
      <c r="B135" s="1"/>
      <c r="C135" s="1"/>
      <c r="D135" s="1"/>
      <c r="E135" s="1"/>
      <c r="F135" s="1"/>
      <c r="G135" s="1"/>
      <c r="H135" s="1"/>
      <c r="I135" s="1"/>
      <c r="J135" s="1"/>
      <c r="K135" s="1"/>
      <c r="L135" s="1"/>
      <c r="M135" s="1"/>
      <c r="N135" s="1"/>
      <c r="O135" s="1"/>
    </row>
    <row r="138" spans="1:15" outlineLevel="1"/>
    <row r="139" spans="1:15" outlineLevel="1"/>
    <row r="140" spans="1:15" outlineLevel="1"/>
    <row r="141" spans="1:15" outlineLevel="1"/>
  </sheetData>
  <mergeCells count="1">
    <mergeCell ref="C1:J1"/>
  </mergeCells>
  <phoneticPr fontId="16" type="noConversion"/>
  <pageMargins left="0.19685039370078741" right="0.19685039370078741" top="0.39370078740157483" bottom="0.59055118110236227" header="0.70866141732283472" footer="0.51181102362204722"/>
  <pageSetup paperSize="9" scale="80" fitToHeight="9" orientation="portrait" verticalDpi="300" r:id="rId1"/>
  <headerFooter alignWithMargins="0">
    <oddFooter>&amp;C&amp;"Times New Roman,обычный"&amp;9Сторінка &amp;P із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4"/>
  <sheetViews>
    <sheetView workbookViewId="0">
      <selection activeCell="H13" sqref="H13"/>
    </sheetView>
  </sheetViews>
  <sheetFormatPr baseColWidth="10" defaultColWidth="8.83203125" defaultRowHeight="15"/>
  <cols>
    <col min="1" max="1" width="3.6640625" customWidth="1"/>
  </cols>
  <sheetData>
    <row r="2" spans="2:10" ht="63" customHeight="1">
      <c r="B2" s="46" t="s">
        <v>11</v>
      </c>
      <c r="C2" s="47"/>
      <c r="D2" s="47"/>
      <c r="E2" s="47"/>
      <c r="F2" s="47"/>
      <c r="G2" s="47"/>
      <c r="H2" s="47"/>
      <c r="I2" s="47"/>
      <c r="J2" s="48"/>
    </row>
    <row r="4" spans="2:10" ht="123.75" customHeight="1">
      <c r="B4" s="46" t="s">
        <v>10</v>
      </c>
      <c r="C4" s="47"/>
      <c r="D4" s="47"/>
      <c r="E4" s="47"/>
      <c r="F4" s="47"/>
      <c r="G4" s="47"/>
      <c r="H4" s="47"/>
      <c r="I4" s="47"/>
      <c r="J4" s="48"/>
    </row>
  </sheetData>
  <mergeCells count="2">
    <mergeCell ref="B4:J4"/>
    <mergeCell ref="B2:J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ДЦ</vt:lpstr>
      <vt:lpstr>Лист1</vt:lpstr>
      <vt:lpstr>ДЦ!Область_печати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Microsoft Office User</cp:lastModifiedBy>
  <cp:lastPrinted>2025-07-16T10:31:33Z</cp:lastPrinted>
  <dcterms:created xsi:type="dcterms:W3CDTF">2019-08-20T07:48:48Z</dcterms:created>
  <dcterms:modified xsi:type="dcterms:W3CDTF">2026-05-26T10:35:33Z</dcterms:modified>
</cp:coreProperties>
</file>