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13_ncr:1_{122AE5BB-4EA4-4EE6-82F1-A4C50CAECA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Print_Area" localSheetId="0">Лист1!$A$1:$F$33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14" i="1"/>
  <c r="F23" i="1"/>
  <c r="F13" i="1"/>
  <c r="F17" i="1"/>
  <c r="F18" i="1"/>
  <c r="F19" i="1"/>
  <c r="F20" i="1"/>
  <c r="F21" i="1"/>
  <c r="F22" i="1"/>
  <c r="F6" i="1"/>
  <c r="F7" i="1"/>
  <c r="F8" i="1"/>
  <c r="F9" i="1"/>
  <c r="F10" i="1"/>
  <c r="F11" i="1"/>
  <c r="F12" i="1"/>
  <c r="F15" i="1" l="1"/>
  <c r="F26" i="1"/>
  <c r="F27" i="1" s="1"/>
</calcChain>
</file>

<file path=xl/sharedStrings.xml><?xml version="1.0" encoding="utf-8"?>
<sst xmlns="http://schemas.openxmlformats.org/spreadsheetml/2006/main" count="48" uniqueCount="37">
  <si>
    <t>№ пп</t>
  </si>
  <si>
    <t xml:space="preserve">Назва </t>
  </si>
  <si>
    <t>Од.вим.</t>
  </si>
  <si>
    <t>Об'єм</t>
  </si>
  <si>
    <t>Вартість одиниці, грн</t>
  </si>
  <si>
    <t>Загальна вартість, грн.</t>
  </si>
  <si>
    <t xml:space="preserve">Вартість робіт </t>
  </si>
  <si>
    <t>кв.м.</t>
  </si>
  <si>
    <t>тонн.</t>
  </si>
  <si>
    <t>Вартість матеріалів</t>
  </si>
  <si>
    <t>шт.</t>
  </si>
  <si>
    <t>Укладка тротуарної плитки</t>
  </si>
  <si>
    <t xml:space="preserve">Улаштування дорожнього корита та вивоз грунту </t>
  </si>
  <si>
    <t>мп</t>
  </si>
  <si>
    <t>Встановлення люків</t>
  </si>
  <si>
    <t>Підрізка тротуарної плитки</t>
  </si>
  <si>
    <t>Садовий бордюр з доставкою</t>
  </si>
  <si>
    <t xml:space="preserve">Влаштування шару  гарцовки під тротуарну плитку </t>
  </si>
  <si>
    <t>Встановлення дорожних бордюрів</t>
  </si>
  <si>
    <t>Встановлення садового бордюру</t>
  </si>
  <si>
    <t xml:space="preserve">Дорожний бордюр з доставкою </t>
  </si>
  <si>
    <t>Улаштування щебнево-пісчаної основи</t>
  </si>
  <si>
    <t>Бетон В15Р2 з доставкою</t>
  </si>
  <si>
    <t>Пісок річковий митий з доставкою</t>
  </si>
  <si>
    <t>Тротуарна плитка кольорова 6см  із доставкою</t>
  </si>
  <si>
    <t>Тротуарна плитка сіра 6см  із доставкою</t>
  </si>
  <si>
    <t>Щебенева суміш фр. 0-40мм С7 із доставкою</t>
  </si>
  <si>
    <t>Відсів із доставкою</t>
  </si>
  <si>
    <t>Цемент з доставкою</t>
  </si>
  <si>
    <t>міш</t>
  </si>
  <si>
    <t>Асфальтування з матеріалами з роботою під ключ</t>
  </si>
  <si>
    <t>Тонн</t>
  </si>
  <si>
    <t>Кошторис на влаштування тротуарної плитки  місто Перечин, Закарпатська область</t>
  </si>
  <si>
    <t>м.куб.</t>
  </si>
  <si>
    <t>Всього вартість робіт, з ПДВ:</t>
  </si>
  <si>
    <t>Всього вартість матеріалів, з ПДВ:</t>
  </si>
  <si>
    <t>Загальна вартість, з ПДВ: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</si>
</sst>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 Cyr"/>
      <charset val="204"/>
    </font>
    <font>
      <sz val="10"/>
      <name val="Arial Cyr"/>
      <charset val="204"/>
    </font>
    <font>
      <sz val="13"/>
      <color indexed="23"/>
      <name val="Times New Roman"/>
      <family val="1"/>
    </font>
    <font>
      <b/>
      <sz val="12"/>
      <name val="Arial Cyr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1" applyBorder="0">
      <alignment horizontal="center" vertical="center" wrapText="1"/>
    </xf>
    <xf numFmtId="43" fontId="7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2" xfId="1" applyFont="1" applyBorder="1">
      <alignment horizontal="center" vertical="center" wrapText="1"/>
    </xf>
    <xf numFmtId="0" fontId="2" fillId="0" borderId="3" xfId="1" applyFont="1" applyBorder="1">
      <alignment horizontal="center" vertical="center" wrapText="1"/>
    </xf>
    <xf numFmtId="0" fontId="2" fillId="0" borderId="4" xfId="1" applyFont="1" applyBorder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" fillId="0" borderId="10" xfId="0" applyFont="1" applyBorder="1" applyAlignment="1">
      <alignment horizontal="left" vertical="center" wrapText="1"/>
    </xf>
    <xf numFmtId="2" fontId="2" fillId="0" borderId="10" xfId="0" applyNumberFormat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0" fillId="2" borderId="0" xfId="0" applyFill="1"/>
    <xf numFmtId="0" fontId="2" fillId="0" borderId="9" xfId="1" applyFont="1" applyBorder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0" borderId="12" xfId="1" applyFont="1" applyBorder="1">
      <alignment horizontal="center" vertical="center" wrapText="1"/>
    </xf>
    <xf numFmtId="0" fontId="1" fillId="0" borderId="13" xfId="1" applyFont="1" applyBorder="1" applyAlignment="1">
      <alignment horizontal="left" vertical="center" wrapText="1"/>
    </xf>
    <xf numFmtId="0" fontId="2" fillId="0" borderId="13" xfId="1" applyFont="1" applyBorder="1">
      <alignment horizontal="center" vertical="center" wrapText="1"/>
    </xf>
    <xf numFmtId="164" fontId="2" fillId="0" borderId="13" xfId="1" applyNumberFormat="1" applyFont="1" applyBorder="1">
      <alignment horizontal="center" vertical="center" wrapText="1"/>
    </xf>
    <xf numFmtId="2" fontId="2" fillId="0" borderId="13" xfId="1" applyNumberFormat="1" applyFont="1" applyBorder="1">
      <alignment horizontal="center" vertical="center" wrapText="1"/>
    </xf>
    <xf numFmtId="2" fontId="0" fillId="0" borderId="0" xfId="0" applyNumberFormat="1"/>
    <xf numFmtId="43" fontId="0" fillId="0" borderId="0" xfId="2" applyFont="1" applyAlignment="1">
      <alignment vertical="center"/>
    </xf>
    <xf numFmtId="43" fontId="2" fillId="0" borderId="0" xfId="2" applyFont="1" applyBorder="1" applyAlignment="1">
      <alignment vertical="center"/>
    </xf>
    <xf numFmtId="43" fontId="2" fillId="0" borderId="5" xfId="2" applyFont="1" applyBorder="1" applyAlignment="1">
      <alignment horizontal="center" vertical="center" wrapText="1"/>
    </xf>
    <xf numFmtId="43" fontId="2" fillId="0" borderId="11" xfId="2" applyFont="1" applyBorder="1" applyAlignment="1">
      <alignment horizontal="center" vertical="center"/>
    </xf>
    <xf numFmtId="43" fontId="2" fillId="0" borderId="14" xfId="2" applyFont="1" applyBorder="1" applyAlignment="1">
      <alignment horizontal="center" vertical="center"/>
    </xf>
    <xf numFmtId="43" fontId="5" fillId="0" borderId="15" xfId="2" applyFont="1" applyBorder="1" applyAlignment="1">
      <alignment horizontal="center" vertical="center"/>
    </xf>
    <xf numFmtId="43" fontId="2" fillId="0" borderId="18" xfId="2" applyFont="1" applyBorder="1" applyAlignment="1">
      <alignment horizontal="center" vertical="center"/>
    </xf>
    <xf numFmtId="43" fontId="0" fillId="0" borderId="0" xfId="2" applyFont="1"/>
    <xf numFmtId="43" fontId="5" fillId="4" borderId="22" xfId="2" applyFont="1" applyFill="1" applyBorder="1" applyAlignment="1">
      <alignment horizontal="center" vertical="center"/>
    </xf>
    <xf numFmtId="0" fontId="2" fillId="0" borderId="10" xfId="1" applyFont="1" applyBorder="1">
      <alignment horizontal="center" vertical="center" wrapText="1"/>
    </xf>
    <xf numFmtId="0" fontId="1" fillId="0" borderId="10" xfId="1" applyFont="1" applyBorder="1" applyAlignment="1">
      <alignment horizontal="left" vertical="center" wrapText="1"/>
    </xf>
    <xf numFmtId="164" fontId="2" fillId="0" borderId="10" xfId="1" applyNumberFormat="1" applyFont="1" applyBorder="1">
      <alignment horizontal="center" vertical="center" wrapText="1"/>
    </xf>
    <xf numFmtId="2" fontId="2" fillId="0" borderId="10" xfId="1" applyNumberFormat="1" applyFont="1" applyBorder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164" fontId="5" fillId="0" borderId="19" xfId="1" applyNumberFormat="1" applyFont="1" applyBorder="1" applyAlignment="1">
      <alignment horizontal="right" vertical="center" wrapText="1"/>
    </xf>
    <xf numFmtId="164" fontId="5" fillId="0" borderId="20" xfId="1" applyNumberFormat="1" applyFont="1" applyBorder="1" applyAlignment="1">
      <alignment horizontal="right" vertical="center" wrapText="1"/>
    </xf>
    <xf numFmtId="164" fontId="5" fillId="0" borderId="21" xfId="1" applyNumberFormat="1" applyFont="1" applyBorder="1" applyAlignment="1">
      <alignment horizontal="right" vertical="center" wrapText="1"/>
    </xf>
    <xf numFmtId="0" fontId="4" fillId="0" borderId="0" xfId="1" applyFont="1" applyBorder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3" xfId="1" applyFont="1" applyBorder="1" applyAlignment="1">
      <alignment horizontal="right"/>
    </xf>
    <xf numFmtId="0" fontId="5" fillId="0" borderId="24" xfId="1" applyFont="1" applyBorder="1" applyAlignment="1">
      <alignment horizontal="right"/>
    </xf>
    <xf numFmtId="0" fontId="5" fillId="0" borderId="25" xfId="1" applyFont="1" applyBorder="1" applyAlignment="1">
      <alignment horizontal="right"/>
    </xf>
    <xf numFmtId="164" fontId="5" fillId="0" borderId="23" xfId="1" applyNumberFormat="1" applyFont="1" applyBorder="1" applyAlignment="1">
      <alignment horizontal="right" vertical="center" wrapText="1"/>
    </xf>
    <xf numFmtId="164" fontId="5" fillId="0" borderId="24" xfId="1" applyNumberFormat="1" applyFont="1" applyBorder="1" applyAlignment="1">
      <alignment horizontal="right" vertical="center" wrapText="1"/>
    </xf>
    <xf numFmtId="164" fontId="5" fillId="0" borderId="25" xfId="1" applyNumberFormat="1" applyFont="1" applyBorder="1" applyAlignment="1">
      <alignment horizontal="right" vertical="center" wrapText="1"/>
    </xf>
  </cellXfs>
  <cellStyles count="3">
    <cellStyle name="Обычный" xfId="0" builtinId="0"/>
    <cellStyle name="Стиль 1" xfId="1" xr:uid="{00000000-0005-0000-0000-000001000000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topLeftCell="A19" zoomScale="136" workbookViewId="0">
      <selection activeCell="A28" sqref="A28"/>
    </sheetView>
  </sheetViews>
  <sheetFormatPr defaultColWidth="9.140625" defaultRowHeight="15" x14ac:dyDescent="0.25"/>
  <cols>
    <col min="1" max="1" width="7.28515625" customWidth="1"/>
    <col min="2" max="2" width="63.42578125" customWidth="1"/>
    <col min="3" max="5" width="12.7109375" customWidth="1"/>
    <col min="6" max="6" width="13" style="41" customWidth="1"/>
  </cols>
  <sheetData>
    <row r="1" spans="1:11" x14ac:dyDescent="0.25">
      <c r="A1" s="1"/>
      <c r="B1" s="1"/>
      <c r="C1" s="1"/>
      <c r="D1" s="1"/>
      <c r="E1" s="1"/>
      <c r="F1" s="34"/>
    </row>
    <row r="2" spans="1:11" ht="15.75" x14ac:dyDescent="0.25">
      <c r="A2" s="57" t="s">
        <v>32</v>
      </c>
      <c r="B2" s="57"/>
      <c r="C2" s="57"/>
      <c r="D2" s="57"/>
      <c r="E2" s="57"/>
      <c r="F2" s="57"/>
    </row>
    <row r="3" spans="1:11" ht="15.75" thickBot="1" x14ac:dyDescent="0.3">
      <c r="A3" s="2"/>
      <c r="B3" s="2"/>
      <c r="C3" s="2"/>
      <c r="D3" s="2"/>
      <c r="E3" s="2"/>
      <c r="F3" s="35"/>
    </row>
    <row r="4" spans="1:11" ht="26.25" thickBot="1" x14ac:dyDescent="0.3">
      <c r="A4" s="3" t="s">
        <v>0</v>
      </c>
      <c r="B4" s="4" t="s">
        <v>1</v>
      </c>
      <c r="C4" s="5" t="s">
        <v>2</v>
      </c>
      <c r="D4" s="5" t="s">
        <v>3</v>
      </c>
      <c r="E4" s="4" t="s">
        <v>4</v>
      </c>
      <c r="F4" s="36" t="s">
        <v>5</v>
      </c>
    </row>
    <row r="5" spans="1:11" ht="15.75" thickBot="1" x14ac:dyDescent="0.3">
      <c r="A5" s="58" t="s">
        <v>6</v>
      </c>
      <c r="B5" s="59"/>
      <c r="C5" s="59"/>
      <c r="D5" s="59"/>
      <c r="E5" s="59"/>
      <c r="F5" s="60"/>
    </row>
    <row r="6" spans="1:11" x14ac:dyDescent="0.25">
      <c r="A6" s="50">
        <v>1</v>
      </c>
      <c r="B6" s="18" t="s">
        <v>14</v>
      </c>
      <c r="C6" s="51" t="s">
        <v>10</v>
      </c>
      <c r="D6" s="52">
        <v>1</v>
      </c>
      <c r="E6" s="53"/>
      <c r="F6" s="40">
        <f>D6*E6</f>
        <v>0</v>
      </c>
      <c r="G6" s="9"/>
    </row>
    <row r="7" spans="1:11" ht="19.350000000000001" customHeight="1" x14ac:dyDescent="0.25">
      <c r="A7" s="6">
        <v>2</v>
      </c>
      <c r="B7" s="10" t="s">
        <v>17</v>
      </c>
      <c r="C7" s="48" t="s">
        <v>7</v>
      </c>
      <c r="D7" s="49">
        <v>1485</v>
      </c>
      <c r="E7" s="11"/>
      <c r="F7" s="37">
        <f t="shared" ref="F7" si="0">D7*E7</f>
        <v>0</v>
      </c>
      <c r="G7" s="9"/>
    </row>
    <row r="8" spans="1:11" ht="17.25" customHeight="1" x14ac:dyDescent="0.25">
      <c r="A8" s="6">
        <v>3</v>
      </c>
      <c r="B8" s="10" t="s">
        <v>21</v>
      </c>
      <c r="C8" s="7" t="s">
        <v>7</v>
      </c>
      <c r="D8" s="8">
        <v>1485</v>
      </c>
      <c r="E8" s="11"/>
      <c r="F8" s="37">
        <f t="shared" ref="F8" si="1">D8*E8</f>
        <v>0</v>
      </c>
      <c r="G8" s="9"/>
    </row>
    <row r="9" spans="1:11" x14ac:dyDescent="0.25">
      <c r="A9" s="6">
        <v>4</v>
      </c>
      <c r="B9" s="10" t="s">
        <v>11</v>
      </c>
      <c r="C9" s="48" t="s">
        <v>7</v>
      </c>
      <c r="D9" s="49">
        <v>1485</v>
      </c>
      <c r="E9" s="11"/>
      <c r="F9" s="37">
        <f t="shared" ref="F9" si="2">D9*E9</f>
        <v>0</v>
      </c>
    </row>
    <row r="10" spans="1:11" ht="15.95" customHeight="1" x14ac:dyDescent="0.25">
      <c r="A10" s="6">
        <v>5</v>
      </c>
      <c r="B10" s="10" t="s">
        <v>12</v>
      </c>
      <c r="C10" s="48" t="s">
        <v>7</v>
      </c>
      <c r="D10" s="49">
        <v>1485</v>
      </c>
      <c r="E10" s="11"/>
      <c r="F10" s="37">
        <f t="shared" ref="F10" si="3">D10*E10</f>
        <v>0</v>
      </c>
    </row>
    <row r="11" spans="1:11" x14ac:dyDescent="0.25">
      <c r="A11" s="6">
        <v>6</v>
      </c>
      <c r="B11" s="10" t="s">
        <v>18</v>
      </c>
      <c r="C11" s="7" t="s">
        <v>13</v>
      </c>
      <c r="D11" s="8">
        <v>100</v>
      </c>
      <c r="E11" s="11"/>
      <c r="F11" s="37">
        <f>D11*E11</f>
        <v>0</v>
      </c>
    </row>
    <row r="12" spans="1:11" x14ac:dyDescent="0.25">
      <c r="A12" s="6">
        <v>7</v>
      </c>
      <c r="B12" s="10" t="s">
        <v>15</v>
      </c>
      <c r="C12" s="48" t="s">
        <v>13</v>
      </c>
      <c r="D12" s="49">
        <v>1</v>
      </c>
      <c r="E12" s="11"/>
      <c r="F12" s="37">
        <f t="shared" ref="F12" si="4">D12*E12</f>
        <v>0</v>
      </c>
    </row>
    <row r="13" spans="1:11" x14ac:dyDescent="0.25">
      <c r="A13" s="6">
        <v>10</v>
      </c>
      <c r="B13" s="10" t="s">
        <v>19</v>
      </c>
      <c r="C13" s="7" t="s">
        <v>13</v>
      </c>
      <c r="D13" s="8">
        <v>900</v>
      </c>
      <c r="E13" s="11"/>
      <c r="F13" s="37">
        <f t="shared" ref="F13:F14" si="5">D13*E13</f>
        <v>0</v>
      </c>
    </row>
    <row r="14" spans="1:11" ht="15.75" thickBot="1" x14ac:dyDescent="0.3">
      <c r="A14" s="12">
        <v>11</v>
      </c>
      <c r="B14" s="13" t="s">
        <v>30</v>
      </c>
      <c r="C14" s="14" t="s">
        <v>7</v>
      </c>
      <c r="D14" s="15">
        <v>857</v>
      </c>
      <c r="E14" s="16"/>
      <c r="F14" s="38">
        <f t="shared" si="5"/>
        <v>0</v>
      </c>
    </row>
    <row r="15" spans="1:11" ht="15.75" thickBot="1" x14ac:dyDescent="0.3">
      <c r="A15" s="61" t="s">
        <v>34</v>
      </c>
      <c r="B15" s="62"/>
      <c r="C15" s="62"/>
      <c r="D15" s="62"/>
      <c r="E15" s="63"/>
      <c r="F15" s="39">
        <f>SUM(F6:F14)</f>
        <v>0</v>
      </c>
    </row>
    <row r="16" spans="1:11" s="22" customFormat="1" ht="15" customHeight="1" thickBot="1" x14ac:dyDescent="0.3">
      <c r="A16" s="58" t="s">
        <v>9</v>
      </c>
      <c r="B16" s="59"/>
      <c r="C16" s="59"/>
      <c r="D16" s="59"/>
      <c r="E16" s="59"/>
      <c r="F16" s="60"/>
      <c r="G16" s="9"/>
      <c r="H16"/>
      <c r="I16"/>
      <c r="J16"/>
      <c r="K16"/>
    </row>
    <row r="17" spans="1:11" x14ac:dyDescent="0.25">
      <c r="A17" s="17">
        <v>1</v>
      </c>
      <c r="B17" s="18" t="s">
        <v>26</v>
      </c>
      <c r="C17" s="19" t="s">
        <v>8</v>
      </c>
      <c r="D17" s="20">
        <v>551</v>
      </c>
      <c r="E17" s="21"/>
      <c r="F17" s="40">
        <f t="shared" ref="F17:F19" si="6">D17*E17</f>
        <v>0</v>
      </c>
      <c r="G17" s="9"/>
    </row>
    <row r="18" spans="1:11" s="22" customFormat="1" ht="15" customHeight="1" x14ac:dyDescent="0.25">
      <c r="A18" s="23">
        <v>2</v>
      </c>
      <c r="B18" s="10" t="s">
        <v>25</v>
      </c>
      <c r="C18" s="24" t="s">
        <v>7</v>
      </c>
      <c r="D18" s="25">
        <v>632</v>
      </c>
      <c r="E18" s="26"/>
      <c r="F18" s="37">
        <f t="shared" si="6"/>
        <v>0</v>
      </c>
      <c r="G18" s="9"/>
      <c r="H18"/>
      <c r="I18"/>
      <c r="J18"/>
      <c r="K18"/>
    </row>
    <row r="19" spans="1:11" s="22" customFormat="1" ht="15" customHeight="1" x14ac:dyDescent="0.25">
      <c r="A19" s="23">
        <v>3</v>
      </c>
      <c r="B19" s="10" t="s">
        <v>27</v>
      </c>
      <c r="C19" s="24" t="s">
        <v>31</v>
      </c>
      <c r="D19" s="25">
        <v>148</v>
      </c>
      <c r="E19" s="27"/>
      <c r="F19" s="37">
        <f t="shared" si="6"/>
        <v>0</v>
      </c>
      <c r="G19" s="9"/>
      <c r="H19"/>
      <c r="I19"/>
      <c r="J19"/>
      <c r="K19"/>
    </row>
    <row r="20" spans="1:11" s="22" customFormat="1" ht="15" customHeight="1" x14ac:dyDescent="0.25">
      <c r="A20" s="23">
        <v>4</v>
      </c>
      <c r="B20" s="44" t="s">
        <v>23</v>
      </c>
      <c r="C20" s="43" t="s">
        <v>8</v>
      </c>
      <c r="D20" s="45">
        <v>7</v>
      </c>
      <c r="E20" s="46"/>
      <c r="F20" s="37">
        <f>D20*E20</f>
        <v>0</v>
      </c>
      <c r="G20" s="9"/>
      <c r="H20"/>
      <c r="I20"/>
      <c r="J20"/>
      <c r="K20"/>
    </row>
    <row r="21" spans="1:11" s="22" customFormat="1" ht="15" customHeight="1" x14ac:dyDescent="0.25">
      <c r="A21" s="47">
        <v>5</v>
      </c>
      <c r="B21" s="10" t="s">
        <v>16</v>
      </c>
      <c r="C21" s="24" t="s">
        <v>13</v>
      </c>
      <c r="D21" s="25">
        <v>900</v>
      </c>
      <c r="E21" s="26"/>
      <c r="F21" s="37">
        <f t="shared" ref="F21:F24" si="7">D21*E21</f>
        <v>0</v>
      </c>
      <c r="G21" s="9"/>
      <c r="H21"/>
      <c r="I21"/>
      <c r="J21"/>
      <c r="K21"/>
    </row>
    <row r="22" spans="1:11" s="22" customFormat="1" x14ac:dyDescent="0.25">
      <c r="A22" s="23">
        <v>6</v>
      </c>
      <c r="B22" s="10" t="s">
        <v>20</v>
      </c>
      <c r="C22" s="24" t="s">
        <v>13</v>
      </c>
      <c r="D22" s="25">
        <v>100</v>
      </c>
      <c r="E22" s="26"/>
      <c r="F22" s="37">
        <f t="shared" si="7"/>
        <v>0</v>
      </c>
      <c r="G22" s="9"/>
      <c r="H22"/>
      <c r="I22"/>
      <c r="J22"/>
      <c r="K22"/>
    </row>
    <row r="23" spans="1:11" s="22" customFormat="1" x14ac:dyDescent="0.25">
      <c r="A23" s="47">
        <v>7</v>
      </c>
      <c r="B23" s="10" t="s">
        <v>22</v>
      </c>
      <c r="C23" s="24" t="s">
        <v>33</v>
      </c>
      <c r="D23" s="25">
        <v>35</v>
      </c>
      <c r="E23" s="26"/>
      <c r="F23" s="37">
        <f t="shared" si="7"/>
        <v>0</v>
      </c>
      <c r="G23" s="9"/>
      <c r="H23"/>
      <c r="I23"/>
      <c r="J23"/>
      <c r="K23"/>
    </row>
    <row r="24" spans="1:11" x14ac:dyDescent="0.25">
      <c r="A24" s="47">
        <v>8</v>
      </c>
      <c r="B24" s="10" t="s">
        <v>28</v>
      </c>
      <c r="C24" s="24" t="s">
        <v>29</v>
      </c>
      <c r="D24" s="25">
        <v>551</v>
      </c>
      <c r="E24" s="26"/>
      <c r="F24" s="37">
        <f t="shared" si="7"/>
        <v>0</v>
      </c>
    </row>
    <row r="25" spans="1:11" ht="15.75" thickBot="1" x14ac:dyDescent="0.3">
      <c r="A25" s="28">
        <v>10</v>
      </c>
      <c r="B25" s="29" t="s">
        <v>24</v>
      </c>
      <c r="C25" s="30" t="s">
        <v>7</v>
      </c>
      <c r="D25" s="31">
        <v>853</v>
      </c>
      <c r="E25" s="32"/>
      <c r="F25" s="38">
        <f>D25*E25</f>
        <v>0</v>
      </c>
    </row>
    <row r="26" spans="1:11" ht="15.75" thickBot="1" x14ac:dyDescent="0.3">
      <c r="A26" s="64" t="s">
        <v>35</v>
      </c>
      <c r="B26" s="65"/>
      <c r="C26" s="65"/>
      <c r="D26" s="65"/>
      <c r="E26" s="66"/>
      <c r="F26" s="39">
        <f>SUM(F17:F25)</f>
        <v>0</v>
      </c>
    </row>
    <row r="27" spans="1:11" ht="15.75" thickBot="1" x14ac:dyDescent="0.3">
      <c r="A27" s="54" t="s">
        <v>36</v>
      </c>
      <c r="B27" s="55"/>
      <c r="C27" s="55"/>
      <c r="D27" s="55"/>
      <c r="E27" s="56"/>
      <c r="F27" s="42">
        <f>F26+F15</f>
        <v>0</v>
      </c>
    </row>
    <row r="28" spans="1:11" ht="15.75" customHeight="1" x14ac:dyDescent="0.25"/>
    <row r="29" spans="1:11" ht="15.75" customHeight="1" x14ac:dyDescent="0.25">
      <c r="D29" s="33"/>
    </row>
    <row r="30" spans="1:11" ht="15.75" customHeight="1" x14ac:dyDescent="0.25"/>
    <row r="31" spans="1:11" ht="14.1" customHeight="1" x14ac:dyDescent="0.25"/>
  </sheetData>
  <mergeCells count="6">
    <mergeCell ref="A27:E27"/>
    <mergeCell ref="A2:F2"/>
    <mergeCell ref="A5:F5"/>
    <mergeCell ref="A15:E15"/>
    <mergeCell ref="A16:F16"/>
    <mergeCell ref="A26:E26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Дмитрий Виниченко</cp:lastModifiedBy>
  <cp:lastPrinted>2021-06-07T11:01:35Z</cp:lastPrinted>
  <dcterms:created xsi:type="dcterms:W3CDTF">2021-06-07T10:59:38Z</dcterms:created>
  <dcterms:modified xsi:type="dcterms:W3CDTF">2026-06-10T12:02:37Z</dcterms:modified>
</cp:coreProperties>
</file>