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Локальный диск Е\Саша 20,10,23\2026\12. Стас (09.06.2026)\Ковпака (09.06.2026)\"/>
    </mc:Choice>
  </mc:AlternateContent>
  <xr:revisionPtr revIDLastSave="0" documentId="8_{B70923F9-5456-479D-AD5E-14E600F8BD8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f" sheetId="1" r:id="rId1"/>
  </sheets>
  <definedNames>
    <definedName name="_xlnm._FilterDatabase" localSheetId="0" hidden="1">Hf!$A$3:$F$30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D24" i="1"/>
  <c r="F23" i="1"/>
  <c r="F22" i="1"/>
  <c r="F21" i="1"/>
  <c r="F19" i="1"/>
  <c r="F18" i="1"/>
  <c r="D18" i="1"/>
  <c r="F17" i="1"/>
  <c r="F16" i="1"/>
  <c r="F15" i="1"/>
  <c r="F14" i="1"/>
  <c r="F13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<sst xmlns="http://schemas.openxmlformats.org/spreadsheetml/2006/main" count="59" uniqueCount="26">
  <si>
    <t>Кошторис на ремонт приміщень за адресою: м. Київ, вул. Ковпака, 8 Hf</t>
  </si>
  <si>
    <t xml:space="preserve">№ п/п </t>
  </si>
  <si>
    <t>Найменування робіт та матеріалів</t>
  </si>
  <si>
    <t xml:space="preserve">Од. вим. </t>
  </si>
  <si>
    <t>Кіл-ть</t>
  </si>
  <si>
    <t>Вартість за од., грн</t>
  </si>
  <si>
    <t>Всього, грн</t>
  </si>
  <si>
    <t xml:space="preserve">Кімната № 3.1 </t>
  </si>
  <si>
    <t xml:space="preserve">Монтаж стелі «Армстронг» </t>
  </si>
  <si>
    <t>м2</t>
  </si>
  <si>
    <t>Монтаж та підключення растрових світильників</t>
  </si>
  <si>
    <t>шт</t>
  </si>
  <si>
    <t>Фарбування стін у 1 шар</t>
  </si>
  <si>
    <t xml:space="preserve">Фарбування решітки, радіатора опалення </t>
  </si>
  <si>
    <t xml:space="preserve">Фрагментарна штукатурка стін </t>
  </si>
  <si>
    <t>Монтаж відкосів з ГКЛ після заміни вікна (ширина 150мм)</t>
  </si>
  <si>
    <t>м.п.</t>
  </si>
  <si>
    <t>Виготовлення відкосів під фарбування</t>
  </si>
  <si>
    <t xml:space="preserve">Фарбування відкосів </t>
  </si>
  <si>
    <t xml:space="preserve">Кімната № 3  </t>
  </si>
  <si>
    <t xml:space="preserve">Заробляння кутового шва та тріщин в ГКЛ </t>
  </si>
  <si>
    <t xml:space="preserve">Кімната № 7 </t>
  </si>
  <si>
    <t>Демонтаж пристінного профілю</t>
  </si>
  <si>
    <t xml:space="preserve">Фарбування радіатора опалення </t>
  </si>
  <si>
    <t>Фарбування труб d=40</t>
  </si>
  <si>
    <t>ВСЬОГО: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</si>
</sst>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8" formatCode="0.00;[Red]0.00"/>
    <numFmt numFmtId="169" formatCode="#\ ##0.00"/>
    <numFmt numFmtId="170" formatCode="#\ ##0.00_ "/>
  </numFmts>
  <fonts count="7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0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name val="Times New Roman"/>
      <charset val="204"/>
    </font>
    <font>
      <sz val="10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theme="0"/>
      </patternFill>
    </fill>
    <fill>
      <patternFill patternType="solid">
        <fgColor theme="0" tint="-0.149937437055574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168" fontId="5" fillId="3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169" fontId="5" fillId="4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68" fontId="5" fillId="2" borderId="8" xfId="0" applyNumberFormat="1" applyFont="1" applyFill="1" applyBorder="1" applyAlignment="1">
      <alignment horizontal="center" vertical="center" wrapText="1"/>
    </xf>
    <xf numFmtId="169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68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170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Normal="100" workbookViewId="0">
      <selection sqref="A1:D1"/>
    </sheetView>
  </sheetViews>
  <sheetFormatPr defaultColWidth="8.90625" defaultRowHeight="15.5"/>
  <cols>
    <col min="1" max="1" width="5.36328125" style="1" customWidth="1"/>
    <col min="2" max="2" width="64" style="1" customWidth="1"/>
    <col min="3" max="4" width="8.90625" style="1"/>
    <col min="5" max="5" width="12.1796875" style="1" customWidth="1"/>
    <col min="6" max="6" width="12.81640625" style="1" customWidth="1"/>
    <col min="7" max="16384" width="8.90625" style="1"/>
  </cols>
  <sheetData>
    <row r="1" spans="1:6" ht="27" customHeight="1">
      <c r="A1" s="30" t="s">
        <v>0</v>
      </c>
      <c r="B1" s="30"/>
      <c r="C1" s="30"/>
      <c r="D1" s="30"/>
      <c r="E1" s="30"/>
      <c r="F1" s="30"/>
    </row>
    <row r="2" spans="1:6" ht="2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spans="1:6">
      <c r="A3" s="7"/>
      <c r="B3" s="8" t="s">
        <v>7</v>
      </c>
      <c r="C3" s="9"/>
      <c r="D3" s="10"/>
      <c r="E3" s="11"/>
      <c r="F3" s="12"/>
    </row>
    <row r="4" spans="1:6">
      <c r="A4" s="13">
        <v>1</v>
      </c>
      <c r="B4" s="14" t="s">
        <v>8</v>
      </c>
      <c r="C4" s="15" t="s">
        <v>9</v>
      </c>
      <c r="D4" s="16">
        <v>24.4</v>
      </c>
      <c r="E4" s="16">
        <v>220</v>
      </c>
      <c r="F4" s="17">
        <f t="shared" ref="F4:F11" si="0">D4*E4</f>
        <v>5368</v>
      </c>
    </row>
    <row r="5" spans="1:6">
      <c r="A5" s="18">
        <v>2</v>
      </c>
      <c r="B5" s="19" t="s">
        <v>10</v>
      </c>
      <c r="C5" s="20" t="s">
        <v>11</v>
      </c>
      <c r="D5" s="21">
        <v>6</v>
      </c>
      <c r="E5" s="21">
        <v>200</v>
      </c>
      <c r="F5" s="17">
        <f t="shared" si="0"/>
        <v>1200</v>
      </c>
    </row>
    <row r="6" spans="1:6">
      <c r="A6" s="18">
        <v>3</v>
      </c>
      <c r="B6" s="19" t="s">
        <v>12</v>
      </c>
      <c r="C6" s="20" t="s">
        <v>9</v>
      </c>
      <c r="D6" s="21">
        <v>54.44</v>
      </c>
      <c r="E6" s="21">
        <v>100</v>
      </c>
      <c r="F6" s="17">
        <f t="shared" si="0"/>
        <v>5444</v>
      </c>
    </row>
    <row r="7" spans="1:6">
      <c r="A7" s="18">
        <v>4</v>
      </c>
      <c r="B7" s="19" t="s">
        <v>13</v>
      </c>
      <c r="C7" s="20" t="s">
        <v>9</v>
      </c>
      <c r="D7" s="21">
        <v>4</v>
      </c>
      <c r="E7" s="21">
        <v>110</v>
      </c>
      <c r="F7" s="17">
        <f t="shared" si="0"/>
        <v>440</v>
      </c>
    </row>
    <row r="8" spans="1:6">
      <c r="A8" s="18">
        <v>5</v>
      </c>
      <c r="B8" s="19" t="s">
        <v>14</v>
      </c>
      <c r="C8" s="20" t="s">
        <v>9</v>
      </c>
      <c r="D8" s="21">
        <v>0.5</v>
      </c>
      <c r="E8" s="21">
        <v>450</v>
      </c>
      <c r="F8" s="17">
        <f t="shared" si="0"/>
        <v>225</v>
      </c>
    </row>
    <row r="9" spans="1:6">
      <c r="A9" s="18">
        <v>6</v>
      </c>
      <c r="B9" s="19" t="s">
        <v>15</v>
      </c>
      <c r="C9" s="20" t="s">
        <v>16</v>
      </c>
      <c r="D9" s="21">
        <v>7.1</v>
      </c>
      <c r="E9" s="21">
        <v>250</v>
      </c>
      <c r="F9" s="17">
        <f t="shared" si="0"/>
        <v>1775</v>
      </c>
    </row>
    <row r="10" spans="1:6">
      <c r="A10" s="18">
        <v>7</v>
      </c>
      <c r="B10" s="19" t="s">
        <v>17</v>
      </c>
      <c r="C10" s="20" t="s">
        <v>16</v>
      </c>
      <c r="D10" s="21">
        <v>7.1</v>
      </c>
      <c r="E10" s="21">
        <v>180</v>
      </c>
      <c r="F10" s="17">
        <f t="shared" si="0"/>
        <v>1278</v>
      </c>
    </row>
    <row r="11" spans="1:6">
      <c r="A11" s="18">
        <v>8</v>
      </c>
      <c r="B11" s="22" t="s">
        <v>18</v>
      </c>
      <c r="C11" s="20" t="s">
        <v>16</v>
      </c>
      <c r="D11" s="21">
        <v>7.1</v>
      </c>
      <c r="E11" s="21">
        <v>100</v>
      </c>
      <c r="F11" s="17">
        <f t="shared" si="0"/>
        <v>710</v>
      </c>
    </row>
    <row r="12" spans="1:6">
      <c r="A12" s="7"/>
      <c r="B12" s="8" t="s">
        <v>19</v>
      </c>
      <c r="C12" s="9"/>
      <c r="D12" s="10"/>
      <c r="E12" s="11"/>
      <c r="F12" s="12"/>
    </row>
    <row r="13" spans="1:6">
      <c r="A13" s="13">
        <v>1</v>
      </c>
      <c r="B13" s="14" t="s">
        <v>8</v>
      </c>
      <c r="C13" s="15" t="s">
        <v>9</v>
      </c>
      <c r="D13" s="16">
        <v>16.53</v>
      </c>
      <c r="E13" s="16">
        <v>220</v>
      </c>
      <c r="F13" s="17">
        <f t="shared" ref="F13:F19" si="1">D13*E13</f>
        <v>3636.6</v>
      </c>
    </row>
    <row r="14" spans="1:6">
      <c r="A14" s="18">
        <v>2</v>
      </c>
      <c r="B14" s="19" t="s">
        <v>12</v>
      </c>
      <c r="C14" s="20" t="s">
        <v>9</v>
      </c>
      <c r="D14" s="21">
        <v>41.16</v>
      </c>
      <c r="E14" s="21">
        <v>100</v>
      </c>
      <c r="F14" s="17">
        <f t="shared" si="1"/>
        <v>4116</v>
      </c>
    </row>
    <row r="15" spans="1:6">
      <c r="A15" s="18">
        <v>3</v>
      </c>
      <c r="B15" s="19" t="s">
        <v>20</v>
      </c>
      <c r="C15" s="20" t="s">
        <v>16</v>
      </c>
      <c r="D15" s="21">
        <v>8.5</v>
      </c>
      <c r="E15" s="23">
        <v>130</v>
      </c>
      <c r="F15" s="17">
        <f t="shared" si="1"/>
        <v>1105</v>
      </c>
    </row>
    <row r="16" spans="1:6">
      <c r="A16" s="18">
        <v>4</v>
      </c>
      <c r="B16" s="19" t="s">
        <v>10</v>
      </c>
      <c r="C16" s="20" t="s">
        <v>11</v>
      </c>
      <c r="D16" s="21">
        <v>4</v>
      </c>
      <c r="E16" s="21">
        <v>200</v>
      </c>
      <c r="F16" s="17">
        <f t="shared" si="1"/>
        <v>800</v>
      </c>
    </row>
    <row r="17" spans="1:6">
      <c r="A17" s="18">
        <v>5</v>
      </c>
      <c r="B17" s="19" t="s">
        <v>15</v>
      </c>
      <c r="C17" s="20" t="s">
        <v>16</v>
      </c>
      <c r="D17" s="21">
        <v>6.1</v>
      </c>
      <c r="E17" s="21">
        <v>250</v>
      </c>
      <c r="F17" s="17">
        <f t="shared" si="1"/>
        <v>1525</v>
      </c>
    </row>
    <row r="18" spans="1:6">
      <c r="A18" s="18">
        <v>6</v>
      </c>
      <c r="B18" s="19" t="s">
        <v>17</v>
      </c>
      <c r="C18" s="20" t="s">
        <v>16</v>
      </c>
      <c r="D18" s="21">
        <f>D17</f>
        <v>6.1</v>
      </c>
      <c r="E18" s="21">
        <v>180</v>
      </c>
      <c r="F18" s="17">
        <f t="shared" si="1"/>
        <v>1098</v>
      </c>
    </row>
    <row r="19" spans="1:6">
      <c r="A19" s="18">
        <v>7</v>
      </c>
      <c r="B19" s="22" t="s">
        <v>18</v>
      </c>
      <c r="C19" s="20" t="s">
        <v>16</v>
      </c>
      <c r="D19" s="21">
        <v>6.1</v>
      </c>
      <c r="E19" s="21">
        <v>100</v>
      </c>
      <c r="F19" s="17">
        <f t="shared" si="1"/>
        <v>610</v>
      </c>
    </row>
    <row r="20" spans="1:6">
      <c r="A20" s="7"/>
      <c r="B20" s="8" t="s">
        <v>21</v>
      </c>
      <c r="C20" s="9"/>
      <c r="D20" s="10"/>
      <c r="E20" s="11"/>
      <c r="F20" s="12"/>
    </row>
    <row r="21" spans="1:6">
      <c r="A21" s="13">
        <v>1</v>
      </c>
      <c r="B21" s="14" t="s">
        <v>22</v>
      </c>
      <c r="C21" s="15" t="s">
        <v>16</v>
      </c>
      <c r="D21" s="16">
        <v>17.25</v>
      </c>
      <c r="E21" s="16">
        <v>30</v>
      </c>
      <c r="F21" s="17">
        <f t="shared" ref="F21:F29" si="2">D21*E21</f>
        <v>517.5</v>
      </c>
    </row>
    <row r="22" spans="1:6">
      <c r="A22" s="13">
        <v>2</v>
      </c>
      <c r="B22" s="14" t="s">
        <v>8</v>
      </c>
      <c r="C22" s="15" t="s">
        <v>9</v>
      </c>
      <c r="D22" s="16">
        <v>17.510000000000002</v>
      </c>
      <c r="E22" s="16">
        <v>220</v>
      </c>
      <c r="F22" s="17">
        <f t="shared" si="2"/>
        <v>3852.2</v>
      </c>
    </row>
    <row r="23" spans="1:6">
      <c r="A23" s="18">
        <v>3</v>
      </c>
      <c r="B23" s="19" t="s">
        <v>15</v>
      </c>
      <c r="C23" s="20" t="s">
        <v>16</v>
      </c>
      <c r="D23" s="21">
        <v>6.3</v>
      </c>
      <c r="E23" s="21">
        <v>250</v>
      </c>
      <c r="F23" s="17">
        <f t="shared" si="2"/>
        <v>1575</v>
      </c>
    </row>
    <row r="24" spans="1:6">
      <c r="A24" s="18">
        <v>4</v>
      </c>
      <c r="B24" s="19" t="s">
        <v>17</v>
      </c>
      <c r="C24" s="20" t="s">
        <v>16</v>
      </c>
      <c r="D24" s="21">
        <f>D23</f>
        <v>6.3</v>
      </c>
      <c r="E24" s="21">
        <v>180</v>
      </c>
      <c r="F24" s="17">
        <f t="shared" si="2"/>
        <v>1134</v>
      </c>
    </row>
    <row r="25" spans="1:6">
      <c r="A25" s="18">
        <v>5</v>
      </c>
      <c r="B25" s="22" t="s">
        <v>18</v>
      </c>
      <c r="C25" s="20" t="s">
        <v>16</v>
      </c>
      <c r="D25" s="21">
        <v>6.3</v>
      </c>
      <c r="E25" s="21">
        <v>100</v>
      </c>
      <c r="F25" s="17">
        <f t="shared" si="2"/>
        <v>630</v>
      </c>
    </row>
    <row r="26" spans="1:6">
      <c r="A26" s="18">
        <v>6</v>
      </c>
      <c r="B26" s="19" t="s">
        <v>10</v>
      </c>
      <c r="C26" s="20" t="s">
        <v>11</v>
      </c>
      <c r="D26" s="21">
        <v>4</v>
      </c>
      <c r="E26" s="21">
        <v>200</v>
      </c>
      <c r="F26" s="17">
        <f t="shared" si="2"/>
        <v>800</v>
      </c>
    </row>
    <row r="27" spans="1:6">
      <c r="A27" s="18">
        <v>7</v>
      </c>
      <c r="B27" s="19" t="s">
        <v>23</v>
      </c>
      <c r="C27" s="20" t="s">
        <v>11</v>
      </c>
      <c r="D27" s="21">
        <v>1</v>
      </c>
      <c r="E27" s="21">
        <v>300</v>
      </c>
      <c r="F27" s="17">
        <f t="shared" si="2"/>
        <v>300</v>
      </c>
    </row>
    <row r="28" spans="1:6">
      <c r="A28" s="18">
        <v>8</v>
      </c>
      <c r="B28" s="19" t="s">
        <v>24</v>
      </c>
      <c r="C28" s="20" t="s">
        <v>16</v>
      </c>
      <c r="D28" s="21">
        <v>9</v>
      </c>
      <c r="E28" s="23">
        <v>110</v>
      </c>
      <c r="F28" s="17">
        <f t="shared" si="2"/>
        <v>990</v>
      </c>
    </row>
    <row r="29" spans="1:6">
      <c r="A29" s="18">
        <v>9</v>
      </c>
      <c r="B29" s="19" t="s">
        <v>12</v>
      </c>
      <c r="C29" s="20" t="s">
        <v>9</v>
      </c>
      <c r="D29" s="21">
        <v>48.96</v>
      </c>
      <c r="E29" s="21">
        <v>100</v>
      </c>
      <c r="F29" s="17">
        <f t="shared" si="2"/>
        <v>4896</v>
      </c>
    </row>
    <row r="30" spans="1:6">
      <c r="A30" s="24"/>
      <c r="B30" s="25" t="s">
        <v>25</v>
      </c>
      <c r="C30" s="26"/>
      <c r="D30" s="27"/>
      <c r="E30" s="28"/>
      <c r="F30" s="29">
        <f>SUM(F4:F29)</f>
        <v>44025.3</v>
      </c>
    </row>
  </sheetData>
  <autoFilter ref="A3:F30" xr:uid="{00000000-0009-0000-0000-000000000000}"/>
  <mergeCells count="2">
    <mergeCell ref="A1:D1"/>
    <mergeCell ref="E1:F1"/>
  </mergeCells>
  <pageMargins left="0.75" right="0.75" top="1" bottom="1" header="0.5" footer="0.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2026-06-08T10:41:00Z</dcterms:created>
  <dcterms:modified xsi:type="dcterms:W3CDTF">2026-06-12T12:25:17Z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3E8050AC49FE460B83EF1A65B3B783BB_13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1</vt:i4>
  </property>
</Properties>
</file>