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ee5dadccbf1a25e/Desktop/РОЗУМНИЙ ДІМ/ПРОЕКТ ЕТР ArkFuture 10052026/"/>
    </mc:Choice>
  </mc:AlternateContent>
  <xr:revisionPtr revIDLastSave="2" documentId="13_ncr:1_{C25A8E56-8EC5-4DBF-9D0F-6D3455956B93}" xr6:coauthVersionLast="47" xr6:coauthVersionMax="47" xr10:uidLastSave="{B04D49BC-B18B-4E0A-B62D-53851A35FAA0}"/>
  <bookViews>
    <workbookView xWindow="-108" yWindow="-108" windowWidth="23256" windowHeight="12456" xr2:uid="{00000000-000D-0000-FFFF-FFFF00000000}"/>
  </bookViews>
  <sheets>
    <sheet name="КП 1етап будинок" sheetId="2" r:id="rId1"/>
  </sheets>
  <calcPr calcId="191029"/>
</workbook>
</file>

<file path=xl/calcChain.xml><?xml version="1.0" encoding="utf-8"?>
<calcChain xmlns="http://schemas.openxmlformats.org/spreadsheetml/2006/main">
  <c r="F8" i="2" l="1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7" i="2"/>
  <c r="D13" i="2"/>
  <c r="D12" i="2"/>
  <c r="D11" i="2"/>
</calcChain>
</file>

<file path=xl/sharedStrings.xml><?xml version="1.0" encoding="utf-8"?>
<sst xmlns="http://schemas.openxmlformats.org/spreadsheetml/2006/main" count="222" uniqueCount="154">
  <si>
    <t>1.3</t>
  </si>
  <si>
    <t>Позиція</t>
  </si>
  <si>
    <t>Найменування  та  технічна  характеристика</t>
  </si>
  <si>
    <t>Одиниця виміру</t>
  </si>
  <si>
    <t>Кількість</t>
  </si>
  <si>
    <t>шт.</t>
  </si>
  <si>
    <t>шт</t>
  </si>
  <si>
    <t>2.1.1</t>
  </si>
  <si>
    <t>Кабель  ВВГнгд  3х2,5</t>
  </si>
  <si>
    <t>м</t>
  </si>
  <si>
    <t>2.1.2</t>
  </si>
  <si>
    <t>Кабель  ВВГнгд  5х2,5</t>
  </si>
  <si>
    <t>2.2.1</t>
  </si>
  <si>
    <t>Кабель  ВВГнгд  3х1,5</t>
  </si>
  <si>
    <t>2.3.1</t>
  </si>
  <si>
    <t>Кабель  КГВВГнгд  2х0,75</t>
  </si>
  <si>
    <t>2.3.2</t>
  </si>
  <si>
    <t>Кабель  КГВВГнгд  4х0,75</t>
  </si>
  <si>
    <t>2.3.3</t>
  </si>
  <si>
    <t>Кабель  КГВВГнгд  2х1,0</t>
  </si>
  <si>
    <t>2.3.4</t>
  </si>
  <si>
    <t>Кабель  КГВВГнгд  2х1,5</t>
  </si>
  <si>
    <t>2.3.5</t>
  </si>
  <si>
    <t>Кабель  КГВВГнгд  2х2,5</t>
  </si>
  <si>
    <t>2.3.6</t>
  </si>
  <si>
    <t>Кабель  КГВВГнгд  2х4</t>
  </si>
  <si>
    <t>2.4.1</t>
  </si>
  <si>
    <t>2.4.2</t>
  </si>
  <si>
    <t>Кабель  ВВГнгд  5х1,5</t>
  </si>
  <si>
    <t>2.4.3</t>
  </si>
  <si>
    <t>Кабель  КВВГнгд  7х1,0</t>
  </si>
  <si>
    <t>2.4.4</t>
  </si>
  <si>
    <t>Кабель  LiYCY  2x2x0,75</t>
  </si>
  <si>
    <t>2.4.5</t>
  </si>
  <si>
    <t>2.5.1</t>
  </si>
  <si>
    <t>2.5.2</t>
  </si>
  <si>
    <t>2.5.3</t>
  </si>
  <si>
    <t>Кабель  FTP  Cat.6</t>
  </si>
  <si>
    <t>2.6.1</t>
  </si>
  <si>
    <t>2.7.1</t>
  </si>
  <si>
    <t>Кабель  КГВВГнгд  5х1,0</t>
  </si>
  <si>
    <t>2.8.1</t>
  </si>
  <si>
    <t>Кабель  акустичний  Supra  Classic  2x2,5</t>
  </si>
  <si>
    <t>2.8.2</t>
  </si>
  <si>
    <t>2.9.1</t>
  </si>
  <si>
    <t>2.9.2</t>
  </si>
  <si>
    <t>2.9.3</t>
  </si>
  <si>
    <t>КГВВГнгд  4х0,75</t>
  </si>
  <si>
    <t>2.9.4</t>
  </si>
  <si>
    <t>2.10.1</t>
  </si>
  <si>
    <t>Тримач  з  фіксатором,  д.20мм,  51020,  ДКС</t>
  </si>
  <si>
    <t>Тримач  з  фіксатором,  д.16мм,  51016,  ДКС</t>
  </si>
  <si>
    <t>Коробка  відгалуж.  з  кабельними  вводами,  IP44,  80х80х40мм,  53700,  ДКС</t>
  </si>
  <si>
    <t>Підвіска  для  кабелю  OZS/OZSO  BAKS</t>
  </si>
  <si>
    <t>REDIBOLT-N  Анкер  8х40/М6/4  гайка  цж</t>
  </si>
  <si>
    <t>Дюбель  UCX  с  ударным  шурупом,  с  цилиндрическим  буртиком</t>
  </si>
  <si>
    <t>Шайба  6  кузовна</t>
  </si>
  <si>
    <t>Кабельний  затискач  16  кабелів,  поліамід  OBO  Bettermann  2205033</t>
  </si>
  <si>
    <t>уп.</t>
  </si>
  <si>
    <t>Майданчик  для  хомутів  чорний  9,4х15,2  (100шт/уп.)  TAKEL</t>
  </si>
  <si>
    <t>Хомут  стандартний,  чорний,  3,6х200,  поліамід  6.6,  25314,  ДКС</t>
  </si>
  <si>
    <t>Хомут  стандартний,  чорний,  3,6х290,  поліамід  6.6,  25310,  ДКС</t>
  </si>
  <si>
    <t>Труба  ПВХ  жорстка  гладка  д.32мм,  стандартна,  3м,  сірий  колір,  63932,  ДКС</t>
  </si>
  <si>
    <t>Муфта  кутова  на  90°,  труба-труба,  IP40,  д.32мм,  50432,  ДКС</t>
  </si>
  <si>
    <t>Тримач  з  фіксатором,  д.32мм,  51032,  ДКС</t>
  </si>
  <si>
    <t>Муфта  труба-труба  з  обмежувачем,  IP40,  д.20мм,  54920,  ДКС</t>
  </si>
  <si>
    <t>1.1</t>
  </si>
  <si>
    <t>1.2</t>
  </si>
  <si>
    <t>1.5</t>
  </si>
  <si>
    <t>1.4</t>
  </si>
  <si>
    <t>1.6</t>
  </si>
  <si>
    <t>1.7</t>
  </si>
  <si>
    <t>1.8</t>
  </si>
  <si>
    <t>1.9</t>
  </si>
  <si>
    <t>1.10</t>
  </si>
  <si>
    <t>1.11</t>
  </si>
  <si>
    <t>1.12</t>
  </si>
  <si>
    <t>1.13</t>
  </si>
  <si>
    <t>2.10</t>
  </si>
  <si>
    <t>2.9</t>
  </si>
  <si>
    <t>2.8</t>
  </si>
  <si>
    <t>2.7</t>
  </si>
  <si>
    <t>2.6</t>
  </si>
  <si>
    <t>2.5</t>
  </si>
  <si>
    <t>2.4</t>
  </si>
  <si>
    <t>2.3</t>
  </si>
  <si>
    <t>2.2</t>
  </si>
  <si>
    <t>2.1</t>
  </si>
  <si>
    <r>
      <rPr>
        <b/>
        <u/>
        <sz val="10"/>
        <rFont val="Arial"/>
        <family val="2"/>
        <charset val="204"/>
      </rPr>
      <t>для  розділу  розеточні  мережі:</t>
    </r>
  </si>
  <si>
    <r>
      <rPr>
        <b/>
        <u/>
        <sz val="10"/>
        <rFont val="Arial"/>
        <family val="2"/>
        <charset val="204"/>
      </rPr>
      <t>для  розділу  електроосвітлення  230В:</t>
    </r>
  </si>
  <si>
    <r>
      <rPr>
        <b/>
        <u/>
        <sz val="10"/>
        <rFont val="Arial"/>
        <family val="2"/>
        <charset val="204"/>
      </rPr>
      <t>для  розділу  електроосвітлення  24В:</t>
    </r>
  </si>
  <si>
    <r>
      <rPr>
        <b/>
        <u/>
        <sz val="10"/>
        <rFont val="Arial"/>
        <family val="2"/>
        <charset val="204"/>
      </rPr>
      <t>для  розділу  кліматичного  обладнання,  фанкойли:</t>
    </r>
  </si>
  <si>
    <r>
      <rPr>
        <b/>
        <u/>
        <sz val="10"/>
        <rFont val="Arial"/>
        <family val="2"/>
        <charset val="204"/>
      </rPr>
      <t>для  розділу  кліматичного  обладнання,  тепла  підлога:</t>
    </r>
  </si>
  <si>
    <r>
      <rPr>
        <b/>
        <u/>
        <sz val="10"/>
        <rFont val="Arial"/>
        <family val="2"/>
        <charset val="204"/>
      </rPr>
      <t>для  розділу  кліматичного  обладнання,  гріючі  воронки:</t>
    </r>
  </si>
  <si>
    <r>
      <rPr>
        <b/>
        <u/>
        <sz val="10"/>
        <rFont val="Arial"/>
        <family val="2"/>
        <charset val="204"/>
      </rPr>
      <t>для  розділу  живлення  карнизів:</t>
    </r>
  </si>
  <si>
    <r>
      <rPr>
        <b/>
        <u/>
        <sz val="10"/>
        <rFont val="Arial"/>
        <family val="2"/>
        <charset val="204"/>
      </rPr>
      <t>для  розділу  акустичного  обладнання:</t>
    </r>
  </si>
  <si>
    <r>
      <rPr>
        <b/>
        <u/>
        <sz val="10"/>
        <rFont val="Arial"/>
        <family val="2"/>
        <charset val="204"/>
      </rPr>
      <t>для  розділу  відеонагляду  та  контролю  доступу:</t>
    </r>
  </si>
  <si>
    <r>
      <rPr>
        <b/>
        <u/>
        <sz val="10"/>
        <rFont val="Arial"/>
        <family val="2"/>
        <charset val="204"/>
      </rPr>
      <t>для  розділу  інформаційної  мережі  та  точок  доступу  Wi-Fi:</t>
    </r>
  </si>
  <si>
    <t>Труба  ПВХ  гнучка  гофр.  д.20мм,  стандартна  з  протяжкою,  сірий  колір,  бухта 100  м.п.,  91920,  ДКС</t>
  </si>
  <si>
    <t>Труба  ПВХ  гнучка  гофр.  д.16м,  стандартна  з  протяжкою,  сірий  колір,  бухта 100  м.п.,  91916,  ДКС</t>
  </si>
  <si>
    <t>3.1</t>
  </si>
  <si>
    <t>3.2</t>
  </si>
  <si>
    <t>3.4</t>
  </si>
  <si>
    <t>3.5</t>
  </si>
  <si>
    <t>3.6</t>
  </si>
  <si>
    <t>3.7</t>
  </si>
  <si>
    <t>3.8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</si>
  <si>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</si>
  <si>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</si>
  <si>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</si>
  <si>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</si>
  <si>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</si>
  <si>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</si>
  <si>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</si>
  <si>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</si>
  <si>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</si>
  <si>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</si>
  <si>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</si>
  <si>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</si>
  <si>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</si>
  <si>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к-т</t>
  </si>
  <si>
    <t>Майданчик  під  монтажний  пістолет  29х20х8мм  для  кабельної  стяжки  до  10мм з  отвором  чорна  (пач.  100шт.)  APRO</t>
  </si>
  <si>
    <t>Коробка  монтажна  типу  MB002  для  порожніх  стін  мет.лап.  65х45  PLANK PLK4002400  (жовта)</t>
  </si>
  <si>
    <t>Коробка  монтажна  типу  MB005  для  порожніх  стін  мет.лап.  65х60  PLANK PLK4005400  (жовта)</t>
  </si>
  <si>
    <t>Вартість</t>
  </si>
  <si>
    <t>Робота, грн. без ПДВ</t>
  </si>
  <si>
    <t>Ціна од.</t>
  </si>
  <si>
    <t>Сума, грн.</t>
  </si>
  <si>
    <t>Свердління наскрізних отворів в стіні до 25 мм (бетон, цегла), шт.</t>
  </si>
  <si>
    <t>Облаштування контуру заземлення, комплекс робіт, шт.</t>
  </si>
  <si>
    <t>Облаштування ніші (цегла) 1800х600х150</t>
  </si>
  <si>
    <t>Підведення дроту і його закріплення, відкрита проводка</t>
  </si>
  <si>
    <t>Штроблення під проводку в цеглі, глибина штроби 3 см</t>
  </si>
  <si>
    <t>Установка распредкоробкі (на стелі)</t>
  </si>
  <si>
    <t>Збірка распредкоробки, розпаювання проводів</t>
  </si>
  <si>
    <t>Підведення дроту і його закріплення, гофротруба і т. п.</t>
  </si>
  <si>
    <t>Підведення кабелю перетином вище 4мкв.м., відкрита проводка</t>
  </si>
  <si>
    <t>Вирізка отвору і установка коробки (цегла)</t>
  </si>
  <si>
    <t>Вирізка отвору і установка коробки (гіпсокартон)</t>
  </si>
  <si>
    <t>Монтаж ПВХ труби жорсткої</t>
  </si>
  <si>
    <t>Монтаж пметалевих підвісів для кабелю на бетонній стелі</t>
  </si>
  <si>
    <t>Транспортні витрати</t>
  </si>
  <si>
    <t>Монтаж електричних точок в гіпсокартоні</t>
  </si>
  <si>
    <t>Монтаж електричних точок в цеглі</t>
  </si>
  <si>
    <t>Електромонтажні роботи в середині будинка (кабелі та коробки):</t>
  </si>
  <si>
    <t>Витратні матеріали</t>
  </si>
  <si>
    <t>Обєкт: Житловий будинок 200м2</t>
  </si>
  <si>
    <t>1.14</t>
  </si>
  <si>
    <t>1.15</t>
  </si>
  <si>
    <t>1.16</t>
  </si>
  <si>
    <t>1.17</t>
  </si>
  <si>
    <r>
      <rPr>
        <b/>
        <u/>
        <sz val="10"/>
        <rFont val="Arial"/>
        <family val="2"/>
        <charset val="204"/>
      </rPr>
      <t>Матеріали:</t>
    </r>
    <r>
      <rPr>
        <b/>
        <sz val="10"/>
        <rFont val="Arial"/>
        <family val="2"/>
        <charset val="204"/>
      </rPr>
      <t xml:space="preserve"> (Поставка замовника)</t>
    </r>
  </si>
  <si>
    <r>
      <rPr>
        <b/>
        <u/>
        <sz val="10"/>
        <rFont val="Arial"/>
        <family val="2"/>
        <charset val="204"/>
      </rPr>
      <t>Кабельно-провідникова  продукція:</t>
    </r>
    <r>
      <rPr>
        <b/>
        <sz val="10"/>
        <rFont val="Arial"/>
        <family val="2"/>
        <charset val="204"/>
      </rPr>
      <t xml:space="preserve"> (поставка Замовника)</t>
    </r>
  </si>
  <si>
    <t>Всього вартість робіт та витрат: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</si>
</sst>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_₴"/>
  </numFmts>
  <fonts count="12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rgb="FF252525"/>
      <name val="Arial"/>
      <family val="2"/>
      <charset val="204"/>
    </font>
    <font>
      <b/>
      <sz val="10"/>
      <color rgb="FF252525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/>
    </xf>
    <xf numFmtId="1" fontId="5" fillId="0" borderId="1" xfId="0" applyNumberFormat="1" applyFont="1" applyBorder="1" applyAlignment="1">
      <alignment horizontal="center" vertical="top" shrinkToFit="1"/>
    </xf>
    <xf numFmtId="1" fontId="1" fillId="3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 indent="1"/>
    </xf>
    <xf numFmtId="166" fontId="1" fillId="0" borderId="1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top" shrinkToFi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1"/>
    </xf>
    <xf numFmtId="1" fontId="1" fillId="4" borderId="1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500A-1D29-46A3-9FE8-2857A2DE2BE8}">
  <dimension ref="A1:F82"/>
  <sheetViews>
    <sheetView tabSelected="1" zoomScaleNormal="100" workbookViewId="0">
      <selection activeCell="B17" sqref="B17"/>
    </sheetView>
  </sheetViews>
  <sheetFormatPr defaultRowHeight="13.2" x14ac:dyDescent="0.25"/>
  <cols>
    <col min="1" max="1" width="8.5546875" customWidth="1"/>
    <col min="2" max="2" width="74.109375" customWidth="1"/>
    <col min="3" max="5" width="10.88671875" customWidth="1"/>
    <col min="6" max="6" width="12.5546875" customWidth="1"/>
  </cols>
  <sheetData>
    <row r="1" spans="1:6" ht="15.6" x14ac:dyDescent="0.25">
      <c r="B1" s="12" t="s">
        <v>146</v>
      </c>
      <c r="E1" s="22"/>
      <c r="F1" s="23"/>
    </row>
    <row r="2" spans="1:6" ht="21" customHeight="1" x14ac:dyDescent="0.25">
      <c r="A2" s="24" t="s">
        <v>1</v>
      </c>
      <c r="B2" s="24" t="s">
        <v>2</v>
      </c>
      <c r="C2" s="24" t="s">
        <v>3</v>
      </c>
      <c r="D2" s="24" t="s">
        <v>4</v>
      </c>
      <c r="E2" s="25" t="s">
        <v>124</v>
      </c>
      <c r="F2" s="25"/>
    </row>
    <row r="3" spans="1:6" ht="21" customHeight="1" x14ac:dyDescent="0.25">
      <c r="A3" s="24"/>
      <c r="B3" s="24"/>
      <c r="C3" s="24"/>
      <c r="D3" s="24"/>
      <c r="E3" s="19" t="s">
        <v>125</v>
      </c>
      <c r="F3" s="19"/>
    </row>
    <row r="4" spans="1:6" ht="21" customHeight="1" x14ac:dyDescent="0.25">
      <c r="A4" s="24"/>
      <c r="B4" s="24"/>
      <c r="C4" s="24"/>
      <c r="D4" s="24"/>
      <c r="E4" s="17" t="s">
        <v>126</v>
      </c>
      <c r="F4" s="17" t="s">
        <v>127</v>
      </c>
    </row>
    <row r="5" spans="1:6" ht="14.4" customHeight="1" x14ac:dyDescent="0.25">
      <c r="A5" s="5">
        <v>1</v>
      </c>
      <c r="B5" s="2">
        <v>2</v>
      </c>
      <c r="C5" s="2">
        <v>6</v>
      </c>
      <c r="D5" s="2">
        <v>7</v>
      </c>
      <c r="E5" s="2"/>
      <c r="F5" s="2"/>
    </row>
    <row r="6" spans="1:6" ht="14.4" customHeight="1" x14ac:dyDescent="0.25">
      <c r="A6" s="8">
        <v>1</v>
      </c>
      <c r="B6" s="13" t="s">
        <v>144</v>
      </c>
      <c r="C6" s="2"/>
      <c r="D6" s="2"/>
      <c r="E6" s="2"/>
      <c r="F6" s="2"/>
    </row>
    <row r="7" spans="1:6" ht="14.4" customHeight="1" x14ac:dyDescent="0.25">
      <c r="A7" s="10" t="s">
        <v>66</v>
      </c>
      <c r="B7" s="15" t="s">
        <v>132</v>
      </c>
      <c r="C7" s="2" t="s">
        <v>9</v>
      </c>
      <c r="D7" s="18">
        <v>90</v>
      </c>
      <c r="E7" s="27"/>
      <c r="F7" s="16">
        <f>D7*E7</f>
        <v>0</v>
      </c>
    </row>
    <row r="8" spans="1:6" ht="14.4" customHeight="1" x14ac:dyDescent="0.25">
      <c r="A8" s="10" t="s">
        <v>67</v>
      </c>
      <c r="B8" s="15" t="s">
        <v>130</v>
      </c>
      <c r="C8" s="2" t="s">
        <v>6</v>
      </c>
      <c r="D8" s="18">
        <v>1</v>
      </c>
      <c r="E8" s="27"/>
      <c r="F8" s="16">
        <f t="shared" ref="F8:F23" si="0">D8*E8</f>
        <v>0</v>
      </c>
    </row>
    <row r="9" spans="1:6" ht="14.4" customHeight="1" x14ac:dyDescent="0.25">
      <c r="A9" s="10" t="s">
        <v>0</v>
      </c>
      <c r="B9" s="15" t="s">
        <v>133</v>
      </c>
      <c r="C9" s="2" t="s">
        <v>6</v>
      </c>
      <c r="D9" s="18">
        <v>57</v>
      </c>
      <c r="E9" s="27"/>
      <c r="F9" s="16">
        <f t="shared" si="0"/>
        <v>0</v>
      </c>
    </row>
    <row r="10" spans="1:6" ht="14.4" customHeight="1" x14ac:dyDescent="0.25">
      <c r="A10" s="10" t="s">
        <v>69</v>
      </c>
      <c r="B10" s="15" t="s">
        <v>134</v>
      </c>
      <c r="C10" s="2" t="s">
        <v>6</v>
      </c>
      <c r="D10" s="18">
        <v>57</v>
      </c>
      <c r="E10" s="27"/>
      <c r="F10" s="16">
        <f t="shared" si="0"/>
        <v>0</v>
      </c>
    </row>
    <row r="11" spans="1:6" ht="14.4" customHeight="1" x14ac:dyDescent="0.25">
      <c r="A11" s="10" t="s">
        <v>68</v>
      </c>
      <c r="B11" s="15" t="s">
        <v>131</v>
      </c>
      <c r="C11" s="2" t="s">
        <v>9</v>
      </c>
      <c r="D11" s="18">
        <f>SUM(D27,D28,D30,D32,D33,D34,D35,D36,D39,D40,D41,D42,D43,D45,D46,D47,D49,D51,D53,D54,D56,D57,D58,D59,D61)-D63-D64</f>
        <v>3775</v>
      </c>
      <c r="E11" s="27"/>
      <c r="F11" s="16">
        <f t="shared" si="0"/>
        <v>0</v>
      </c>
    </row>
    <row r="12" spans="1:6" ht="14.4" customHeight="1" x14ac:dyDescent="0.25">
      <c r="A12" s="10" t="s">
        <v>70</v>
      </c>
      <c r="B12" s="15" t="s">
        <v>135</v>
      </c>
      <c r="C12" s="2" t="s">
        <v>9</v>
      </c>
      <c r="D12" s="18">
        <f>D63+D64</f>
        <v>560</v>
      </c>
      <c r="E12" s="27"/>
      <c r="F12" s="16">
        <f t="shared" si="0"/>
        <v>0</v>
      </c>
    </row>
    <row r="13" spans="1:6" ht="14.4" customHeight="1" x14ac:dyDescent="0.25">
      <c r="A13" s="10" t="s">
        <v>71</v>
      </c>
      <c r="B13" s="15" t="s">
        <v>136</v>
      </c>
      <c r="C13" s="2" t="s">
        <v>9</v>
      </c>
      <c r="D13" s="18">
        <f>D37</f>
        <v>100</v>
      </c>
      <c r="E13" s="27"/>
      <c r="F13" s="16">
        <f t="shared" si="0"/>
        <v>0</v>
      </c>
    </row>
    <row r="14" spans="1:6" ht="14.4" customHeight="1" x14ac:dyDescent="0.25">
      <c r="A14" s="10" t="s">
        <v>72</v>
      </c>
      <c r="B14" s="15" t="s">
        <v>142</v>
      </c>
      <c r="C14" s="2" t="s">
        <v>6</v>
      </c>
      <c r="D14" s="18">
        <v>60</v>
      </c>
      <c r="E14" s="27"/>
      <c r="F14" s="16">
        <f t="shared" si="0"/>
        <v>0</v>
      </c>
    </row>
    <row r="15" spans="1:6" ht="14.4" customHeight="1" x14ac:dyDescent="0.25">
      <c r="A15" s="10" t="s">
        <v>73</v>
      </c>
      <c r="B15" s="15" t="s">
        <v>143</v>
      </c>
      <c r="C15" s="2" t="s">
        <v>6</v>
      </c>
      <c r="D15" s="18">
        <v>20</v>
      </c>
      <c r="E15" s="27"/>
      <c r="F15" s="16">
        <f t="shared" si="0"/>
        <v>0</v>
      </c>
    </row>
    <row r="16" spans="1:6" ht="14.4" customHeight="1" x14ac:dyDescent="0.25">
      <c r="A16" s="10" t="s">
        <v>74</v>
      </c>
      <c r="B16" s="15" t="s">
        <v>137</v>
      </c>
      <c r="C16" s="2" t="s">
        <v>6</v>
      </c>
      <c r="D16" s="18">
        <v>30</v>
      </c>
      <c r="E16" s="27"/>
      <c r="F16" s="16">
        <f t="shared" si="0"/>
        <v>0</v>
      </c>
    </row>
    <row r="17" spans="1:6" ht="14.4" customHeight="1" x14ac:dyDescent="0.25">
      <c r="A17" s="10" t="s">
        <v>75</v>
      </c>
      <c r="B17" s="15" t="s">
        <v>138</v>
      </c>
      <c r="C17" s="2" t="s">
        <v>6</v>
      </c>
      <c r="D17" s="18">
        <v>96</v>
      </c>
      <c r="E17" s="27"/>
      <c r="F17" s="16">
        <f t="shared" si="0"/>
        <v>0</v>
      </c>
    </row>
    <row r="18" spans="1:6" ht="14.4" customHeight="1" x14ac:dyDescent="0.25">
      <c r="A18" s="10" t="s">
        <v>76</v>
      </c>
      <c r="B18" s="15" t="s">
        <v>139</v>
      </c>
      <c r="C18" s="2" t="s">
        <v>6</v>
      </c>
      <c r="D18" s="18">
        <v>39</v>
      </c>
      <c r="E18" s="27"/>
      <c r="F18" s="16">
        <f t="shared" si="0"/>
        <v>0</v>
      </c>
    </row>
    <row r="19" spans="1:6" ht="14.4" customHeight="1" x14ac:dyDescent="0.25">
      <c r="A19" s="10" t="s">
        <v>77</v>
      </c>
      <c r="B19" s="15" t="s">
        <v>128</v>
      </c>
      <c r="C19" s="2" t="s">
        <v>6</v>
      </c>
      <c r="D19" s="18">
        <v>10</v>
      </c>
      <c r="E19" s="27"/>
      <c r="F19" s="16">
        <f t="shared" si="0"/>
        <v>0</v>
      </c>
    </row>
    <row r="20" spans="1:6" ht="14.4" customHeight="1" x14ac:dyDescent="0.25">
      <c r="A20" s="10" t="s">
        <v>147</v>
      </c>
      <c r="B20" s="15" t="s">
        <v>140</v>
      </c>
      <c r="C20" s="2" t="s">
        <v>6</v>
      </c>
      <c r="D20" s="18">
        <v>350</v>
      </c>
      <c r="E20" s="27"/>
      <c r="F20" s="16">
        <f t="shared" si="0"/>
        <v>0</v>
      </c>
    </row>
    <row r="21" spans="1:6" ht="14.4" customHeight="1" x14ac:dyDescent="0.25">
      <c r="A21" s="10" t="s">
        <v>148</v>
      </c>
      <c r="B21" s="15" t="s">
        <v>129</v>
      </c>
      <c r="C21" s="2" t="s">
        <v>120</v>
      </c>
      <c r="D21" s="18">
        <v>1</v>
      </c>
      <c r="E21" s="27"/>
      <c r="F21" s="16">
        <f t="shared" si="0"/>
        <v>0</v>
      </c>
    </row>
    <row r="22" spans="1:6" ht="14.4" customHeight="1" x14ac:dyDescent="0.25">
      <c r="A22" s="10" t="s">
        <v>149</v>
      </c>
      <c r="B22" s="15" t="s">
        <v>145</v>
      </c>
      <c r="C22" s="2" t="s">
        <v>120</v>
      </c>
      <c r="D22" s="18">
        <v>1</v>
      </c>
      <c r="E22" s="27"/>
      <c r="F22" s="16">
        <f t="shared" si="0"/>
        <v>0</v>
      </c>
    </row>
    <row r="23" spans="1:6" ht="14.4" customHeight="1" x14ac:dyDescent="0.25">
      <c r="A23" s="10" t="s">
        <v>150</v>
      </c>
      <c r="B23" s="15" t="s">
        <v>141</v>
      </c>
      <c r="C23" s="2" t="s">
        <v>120</v>
      </c>
      <c r="D23" s="18">
        <v>1</v>
      </c>
      <c r="E23" s="27"/>
      <c r="F23" s="16">
        <f t="shared" si="0"/>
        <v>0</v>
      </c>
    </row>
    <row r="24" spans="1:6" ht="14.4" customHeight="1" x14ac:dyDescent="0.25">
      <c r="A24" s="10"/>
      <c r="B24" s="26" t="s">
        <v>153</v>
      </c>
      <c r="C24" s="2"/>
      <c r="D24" s="18"/>
      <c r="E24" s="2"/>
      <c r="F24" s="16"/>
    </row>
    <row r="25" spans="1:6" x14ac:dyDescent="0.25">
      <c r="A25" s="8">
        <v>2</v>
      </c>
      <c r="B25" s="21" t="s">
        <v>152</v>
      </c>
      <c r="C25" s="6"/>
      <c r="D25" s="20"/>
      <c r="E25" s="6"/>
      <c r="F25" s="6"/>
    </row>
    <row r="26" spans="1:6" x14ac:dyDescent="0.25">
      <c r="A26" s="9" t="s">
        <v>87</v>
      </c>
      <c r="B26" s="1" t="s">
        <v>88</v>
      </c>
      <c r="C26" s="6"/>
      <c r="D26" s="20"/>
      <c r="E26" s="6"/>
      <c r="F26" s="6"/>
    </row>
    <row r="27" spans="1:6" x14ac:dyDescent="0.25">
      <c r="A27" s="4" t="s">
        <v>7</v>
      </c>
      <c r="B27" s="3" t="s">
        <v>8</v>
      </c>
      <c r="C27" s="4" t="s">
        <v>9</v>
      </c>
      <c r="D27" s="14">
        <v>700</v>
      </c>
      <c r="E27" s="5"/>
      <c r="F27" s="5"/>
    </row>
    <row r="28" spans="1:6" x14ac:dyDescent="0.25">
      <c r="A28" s="4" t="s">
        <v>10</v>
      </c>
      <c r="B28" s="3" t="s">
        <v>11</v>
      </c>
      <c r="C28" s="4" t="s">
        <v>9</v>
      </c>
      <c r="D28" s="14">
        <v>35</v>
      </c>
      <c r="E28" s="5"/>
      <c r="F28" s="5"/>
    </row>
    <row r="29" spans="1:6" x14ac:dyDescent="0.25">
      <c r="A29" s="9" t="s">
        <v>86</v>
      </c>
      <c r="B29" s="1" t="s">
        <v>89</v>
      </c>
      <c r="C29" s="6"/>
      <c r="D29" s="20"/>
      <c r="E29" s="6"/>
      <c r="F29" s="6"/>
    </row>
    <row r="30" spans="1:6" x14ac:dyDescent="0.25">
      <c r="A30" s="4" t="s">
        <v>12</v>
      </c>
      <c r="B30" s="3" t="s">
        <v>13</v>
      </c>
      <c r="C30" s="4" t="s">
        <v>9</v>
      </c>
      <c r="D30" s="14">
        <v>550</v>
      </c>
      <c r="E30" s="5"/>
      <c r="F30" s="5"/>
    </row>
    <row r="31" spans="1:6" x14ac:dyDescent="0.25">
      <c r="A31" s="9" t="s">
        <v>85</v>
      </c>
      <c r="B31" s="1" t="s">
        <v>90</v>
      </c>
      <c r="C31" s="6"/>
      <c r="D31" s="20"/>
      <c r="E31" s="6"/>
      <c r="F31" s="6"/>
    </row>
    <row r="32" spans="1:6" x14ac:dyDescent="0.25">
      <c r="A32" s="4" t="s">
        <v>14</v>
      </c>
      <c r="B32" s="3" t="s">
        <v>15</v>
      </c>
      <c r="C32" s="4" t="s">
        <v>9</v>
      </c>
      <c r="D32" s="14">
        <v>440</v>
      </c>
      <c r="E32" s="5"/>
      <c r="F32" s="5"/>
    </row>
    <row r="33" spans="1:6" x14ac:dyDescent="0.25">
      <c r="A33" s="4" t="s">
        <v>16</v>
      </c>
      <c r="B33" s="3" t="s">
        <v>17</v>
      </c>
      <c r="C33" s="4" t="s">
        <v>9</v>
      </c>
      <c r="D33" s="14">
        <v>55</v>
      </c>
      <c r="E33" s="5"/>
      <c r="F33" s="5"/>
    </row>
    <row r="34" spans="1:6" x14ac:dyDescent="0.25">
      <c r="A34" s="4" t="s">
        <v>18</v>
      </c>
      <c r="B34" s="3" t="s">
        <v>19</v>
      </c>
      <c r="C34" s="4" t="s">
        <v>9</v>
      </c>
      <c r="D34" s="14">
        <v>250</v>
      </c>
      <c r="E34" s="5"/>
      <c r="F34" s="5"/>
    </row>
    <row r="35" spans="1:6" x14ac:dyDescent="0.25">
      <c r="A35" s="4" t="s">
        <v>20</v>
      </c>
      <c r="B35" s="3" t="s">
        <v>21</v>
      </c>
      <c r="C35" s="4" t="s">
        <v>9</v>
      </c>
      <c r="D35" s="14">
        <v>70</v>
      </c>
      <c r="E35" s="5"/>
      <c r="F35" s="5"/>
    </row>
    <row r="36" spans="1:6" x14ac:dyDescent="0.25">
      <c r="A36" s="4" t="s">
        <v>22</v>
      </c>
      <c r="B36" s="3" t="s">
        <v>23</v>
      </c>
      <c r="C36" s="4" t="s">
        <v>9</v>
      </c>
      <c r="D36" s="14">
        <v>585</v>
      </c>
      <c r="E36" s="5"/>
      <c r="F36" s="5"/>
    </row>
    <row r="37" spans="1:6" x14ac:dyDescent="0.25">
      <c r="A37" s="4" t="s">
        <v>24</v>
      </c>
      <c r="B37" s="3" t="s">
        <v>25</v>
      </c>
      <c r="C37" s="4" t="s">
        <v>9</v>
      </c>
      <c r="D37" s="14">
        <v>100</v>
      </c>
      <c r="E37" s="5"/>
      <c r="F37" s="5"/>
    </row>
    <row r="38" spans="1:6" x14ac:dyDescent="0.25">
      <c r="A38" s="9" t="s">
        <v>84</v>
      </c>
      <c r="B38" s="1" t="s">
        <v>91</v>
      </c>
      <c r="C38" s="6"/>
      <c r="D38" s="20"/>
      <c r="E38" s="6"/>
      <c r="F38" s="6"/>
    </row>
    <row r="39" spans="1:6" x14ac:dyDescent="0.25">
      <c r="A39" s="4" t="s">
        <v>26</v>
      </c>
      <c r="B39" s="3" t="s">
        <v>13</v>
      </c>
      <c r="C39" s="4" t="s">
        <v>9</v>
      </c>
      <c r="D39" s="14">
        <v>150</v>
      </c>
      <c r="E39" s="5"/>
      <c r="F39" s="5"/>
    </row>
    <row r="40" spans="1:6" x14ac:dyDescent="0.25">
      <c r="A40" s="4" t="s">
        <v>27</v>
      </c>
      <c r="B40" s="3" t="s">
        <v>28</v>
      </c>
      <c r="C40" s="4" t="s">
        <v>9</v>
      </c>
      <c r="D40" s="14">
        <v>10</v>
      </c>
      <c r="E40" s="5"/>
      <c r="F40" s="5"/>
    </row>
    <row r="41" spans="1:6" x14ac:dyDescent="0.25">
      <c r="A41" s="4" t="s">
        <v>29</v>
      </c>
      <c r="B41" s="3" t="s">
        <v>30</v>
      </c>
      <c r="C41" s="4" t="s">
        <v>9</v>
      </c>
      <c r="D41" s="14">
        <v>15</v>
      </c>
      <c r="E41" s="5"/>
      <c r="F41" s="5"/>
    </row>
    <row r="42" spans="1:6" x14ac:dyDescent="0.25">
      <c r="A42" s="4" t="s">
        <v>31</v>
      </c>
      <c r="B42" s="3" t="s">
        <v>32</v>
      </c>
      <c r="C42" s="4" t="s">
        <v>9</v>
      </c>
      <c r="D42" s="14">
        <v>190</v>
      </c>
      <c r="E42" s="5"/>
      <c r="F42" s="5"/>
    </row>
    <row r="43" spans="1:6" x14ac:dyDescent="0.25">
      <c r="A43" s="4" t="s">
        <v>33</v>
      </c>
      <c r="B43" s="3" t="s">
        <v>15</v>
      </c>
      <c r="C43" s="4" t="s">
        <v>9</v>
      </c>
      <c r="D43" s="14">
        <v>5</v>
      </c>
      <c r="E43" s="5"/>
      <c r="F43" s="5"/>
    </row>
    <row r="44" spans="1:6" x14ac:dyDescent="0.25">
      <c r="A44" s="9" t="s">
        <v>83</v>
      </c>
      <c r="B44" s="1" t="s">
        <v>92</v>
      </c>
      <c r="C44" s="6"/>
      <c r="D44" s="20"/>
      <c r="E44" s="6"/>
      <c r="F44" s="6"/>
    </row>
    <row r="45" spans="1:6" x14ac:dyDescent="0.25">
      <c r="A45" s="4" t="s">
        <v>34</v>
      </c>
      <c r="B45" s="3" t="s">
        <v>13</v>
      </c>
      <c r="C45" s="4" t="s">
        <v>9</v>
      </c>
      <c r="D45" s="14">
        <v>75</v>
      </c>
      <c r="E45" s="5"/>
      <c r="F45" s="5"/>
    </row>
    <row r="46" spans="1:6" x14ac:dyDescent="0.25">
      <c r="A46" s="4" t="s">
        <v>35</v>
      </c>
      <c r="B46" s="3" t="s">
        <v>32</v>
      </c>
      <c r="C46" s="4" t="s">
        <v>9</v>
      </c>
      <c r="D46" s="14">
        <v>20</v>
      </c>
      <c r="E46" s="5"/>
      <c r="F46" s="5"/>
    </row>
    <row r="47" spans="1:6" x14ac:dyDescent="0.25">
      <c r="A47" s="4" t="s">
        <v>36</v>
      </c>
      <c r="B47" s="3" t="s">
        <v>37</v>
      </c>
      <c r="C47" s="4" t="s">
        <v>9</v>
      </c>
      <c r="D47" s="14">
        <v>75</v>
      </c>
      <c r="E47" s="5"/>
      <c r="F47" s="5"/>
    </row>
    <row r="48" spans="1:6" x14ac:dyDescent="0.25">
      <c r="A48" s="9" t="s">
        <v>82</v>
      </c>
      <c r="B48" s="1" t="s">
        <v>93</v>
      </c>
      <c r="C48" s="6"/>
      <c r="D48" s="20"/>
      <c r="E48" s="6"/>
      <c r="F48" s="6"/>
    </row>
    <row r="49" spans="1:6" x14ac:dyDescent="0.25">
      <c r="A49" s="4" t="s">
        <v>38</v>
      </c>
      <c r="B49" s="3" t="s">
        <v>13</v>
      </c>
      <c r="C49" s="4" t="s">
        <v>9</v>
      </c>
      <c r="D49" s="14">
        <v>185</v>
      </c>
      <c r="E49" s="5"/>
      <c r="F49" s="5"/>
    </row>
    <row r="50" spans="1:6" x14ac:dyDescent="0.25">
      <c r="A50" s="9" t="s">
        <v>81</v>
      </c>
      <c r="B50" s="1" t="s">
        <v>94</v>
      </c>
      <c r="C50" s="6"/>
      <c r="D50" s="20"/>
      <c r="E50" s="6"/>
      <c r="F50" s="6"/>
    </row>
    <row r="51" spans="1:6" x14ac:dyDescent="0.25">
      <c r="A51" s="4" t="s">
        <v>39</v>
      </c>
      <c r="B51" s="3" t="s">
        <v>40</v>
      </c>
      <c r="C51" s="4" t="s">
        <v>9</v>
      </c>
      <c r="D51" s="14">
        <v>100</v>
      </c>
      <c r="E51" s="5"/>
      <c r="F51" s="5"/>
    </row>
    <row r="52" spans="1:6" x14ac:dyDescent="0.25">
      <c r="A52" s="9" t="s">
        <v>80</v>
      </c>
      <c r="B52" s="1" t="s">
        <v>95</v>
      </c>
      <c r="C52" s="6"/>
      <c r="D52" s="20"/>
      <c r="E52" s="6"/>
      <c r="F52" s="6"/>
    </row>
    <row r="53" spans="1:6" x14ac:dyDescent="0.25">
      <c r="A53" s="4" t="s">
        <v>41</v>
      </c>
      <c r="B53" s="3" t="s">
        <v>42</v>
      </c>
      <c r="C53" s="4" t="s">
        <v>9</v>
      </c>
      <c r="D53" s="14">
        <v>150</v>
      </c>
      <c r="E53" s="5"/>
      <c r="F53" s="5"/>
    </row>
    <row r="54" spans="1:6" x14ac:dyDescent="0.25">
      <c r="A54" s="4" t="s">
        <v>43</v>
      </c>
      <c r="B54" s="3" t="s">
        <v>37</v>
      </c>
      <c r="C54" s="4" t="s">
        <v>9</v>
      </c>
      <c r="D54" s="14">
        <v>40</v>
      </c>
      <c r="E54" s="5"/>
      <c r="F54" s="5"/>
    </row>
    <row r="55" spans="1:6" x14ac:dyDescent="0.25">
      <c r="A55" s="9" t="s">
        <v>79</v>
      </c>
      <c r="B55" s="1" t="s">
        <v>96</v>
      </c>
      <c r="C55" s="6"/>
      <c r="D55" s="20"/>
      <c r="E55" s="6"/>
      <c r="F55" s="6"/>
    </row>
    <row r="56" spans="1:6" x14ac:dyDescent="0.25">
      <c r="A56" s="4" t="s">
        <v>44</v>
      </c>
      <c r="B56" s="3" t="s">
        <v>8</v>
      </c>
      <c r="C56" s="4" t="s">
        <v>9</v>
      </c>
      <c r="D56" s="14">
        <v>35</v>
      </c>
      <c r="E56" s="5"/>
      <c r="F56" s="5"/>
    </row>
    <row r="57" spans="1:6" x14ac:dyDescent="0.25">
      <c r="A57" s="4" t="s">
        <v>45</v>
      </c>
      <c r="B57" s="3" t="s">
        <v>30</v>
      </c>
      <c r="C57" s="4" t="s">
        <v>9</v>
      </c>
      <c r="D57" s="14">
        <v>35</v>
      </c>
      <c r="E57" s="5"/>
      <c r="F57" s="5"/>
    </row>
    <row r="58" spans="1:6" x14ac:dyDescent="0.25">
      <c r="A58" s="4" t="s">
        <v>46</v>
      </c>
      <c r="B58" s="3" t="s">
        <v>47</v>
      </c>
      <c r="C58" s="4" t="s">
        <v>9</v>
      </c>
      <c r="D58" s="14">
        <v>215</v>
      </c>
      <c r="E58" s="5"/>
      <c r="F58" s="5"/>
    </row>
    <row r="59" spans="1:6" x14ac:dyDescent="0.25">
      <c r="A59" s="4" t="s">
        <v>48</v>
      </c>
      <c r="B59" s="3" t="s">
        <v>37</v>
      </c>
      <c r="C59" s="4" t="s">
        <v>9</v>
      </c>
      <c r="D59" s="14">
        <v>55</v>
      </c>
      <c r="E59" s="5"/>
      <c r="F59" s="5"/>
    </row>
    <row r="60" spans="1:6" x14ac:dyDescent="0.25">
      <c r="A60" s="9" t="s">
        <v>78</v>
      </c>
      <c r="B60" s="1" t="s">
        <v>97</v>
      </c>
      <c r="C60" s="6"/>
      <c r="D60" s="20"/>
      <c r="E60" s="6"/>
      <c r="F60" s="6"/>
    </row>
    <row r="61" spans="1:6" x14ac:dyDescent="0.25">
      <c r="A61" s="4" t="s">
        <v>49</v>
      </c>
      <c r="B61" s="3" t="s">
        <v>37</v>
      </c>
      <c r="C61" s="4" t="s">
        <v>9</v>
      </c>
      <c r="D61" s="14">
        <v>295</v>
      </c>
      <c r="E61" s="5"/>
      <c r="F61" s="5"/>
    </row>
    <row r="62" spans="1:6" x14ac:dyDescent="0.25">
      <c r="A62" s="8">
        <v>3</v>
      </c>
      <c r="B62" s="21" t="s">
        <v>151</v>
      </c>
      <c r="C62" s="6"/>
      <c r="D62" s="20"/>
      <c r="E62" s="6"/>
      <c r="F62" s="6"/>
    </row>
    <row r="63" spans="1:6" ht="24.6" customHeight="1" x14ac:dyDescent="0.25">
      <c r="A63" s="11" t="s">
        <v>100</v>
      </c>
      <c r="B63" s="3" t="s">
        <v>98</v>
      </c>
      <c r="C63" s="4" t="s">
        <v>9</v>
      </c>
      <c r="D63" s="14">
        <v>335</v>
      </c>
      <c r="E63" s="5"/>
      <c r="F63" s="5"/>
    </row>
    <row r="64" spans="1:6" ht="24.6" customHeight="1" x14ac:dyDescent="0.25">
      <c r="A64" s="11" t="s">
        <v>101</v>
      </c>
      <c r="B64" s="3" t="s">
        <v>99</v>
      </c>
      <c r="C64" s="4" t="s">
        <v>9</v>
      </c>
      <c r="D64" s="14">
        <v>225</v>
      </c>
      <c r="E64" s="5"/>
      <c r="F64" s="5"/>
    </row>
    <row r="65" spans="1:6" ht="24.6" customHeight="1" x14ac:dyDescent="0.25">
      <c r="A65" s="11" t="s">
        <v>102</v>
      </c>
      <c r="B65" s="3" t="s">
        <v>50</v>
      </c>
      <c r="C65" s="4" t="s">
        <v>5</v>
      </c>
      <c r="D65" s="14">
        <v>300</v>
      </c>
      <c r="E65" s="5"/>
      <c r="F65" s="5"/>
    </row>
    <row r="66" spans="1:6" ht="24.6" customHeight="1" x14ac:dyDescent="0.25">
      <c r="A66" s="11" t="s">
        <v>103</v>
      </c>
      <c r="B66" s="3" t="s">
        <v>51</v>
      </c>
      <c r="C66" s="4" t="s">
        <v>5</v>
      </c>
      <c r="D66" s="14">
        <v>200</v>
      </c>
      <c r="E66" s="5"/>
      <c r="F66" s="5"/>
    </row>
    <row r="67" spans="1:6" ht="24.6" customHeight="1" x14ac:dyDescent="0.25">
      <c r="A67" s="11" t="s">
        <v>104</v>
      </c>
      <c r="B67" s="3" t="s">
        <v>52</v>
      </c>
      <c r="C67" s="4" t="s">
        <v>5</v>
      </c>
      <c r="D67" s="14">
        <v>57</v>
      </c>
      <c r="E67" s="5"/>
      <c r="F67" s="5"/>
    </row>
    <row r="68" spans="1:6" ht="24.6" customHeight="1" x14ac:dyDescent="0.25">
      <c r="A68" s="11" t="s">
        <v>105</v>
      </c>
      <c r="B68" s="3" t="s">
        <v>122</v>
      </c>
      <c r="C68" s="4" t="s">
        <v>5</v>
      </c>
      <c r="D68" s="14">
        <v>90</v>
      </c>
      <c r="E68" s="5"/>
      <c r="F68" s="5"/>
    </row>
    <row r="69" spans="1:6" ht="24.6" customHeight="1" x14ac:dyDescent="0.25">
      <c r="A69" s="11" t="s">
        <v>106</v>
      </c>
      <c r="B69" s="3" t="s">
        <v>123</v>
      </c>
      <c r="C69" s="4" t="s">
        <v>5</v>
      </c>
      <c r="D69" s="14">
        <v>36</v>
      </c>
      <c r="E69" s="5"/>
      <c r="F69" s="5"/>
    </row>
    <row r="70" spans="1:6" ht="24.6" customHeight="1" x14ac:dyDescent="0.25">
      <c r="A70" s="11" t="s">
        <v>107</v>
      </c>
      <c r="B70" s="3" t="s">
        <v>53</v>
      </c>
      <c r="C70" s="4" t="s">
        <v>5</v>
      </c>
      <c r="D70" s="14">
        <v>350</v>
      </c>
      <c r="E70" s="5"/>
      <c r="F70" s="5"/>
    </row>
    <row r="71" spans="1:6" ht="24.6" customHeight="1" x14ac:dyDescent="0.25">
      <c r="A71" s="11" t="s">
        <v>108</v>
      </c>
      <c r="B71" s="3" t="s">
        <v>54</v>
      </c>
      <c r="C71" s="4" t="s">
        <v>6</v>
      </c>
      <c r="D71" s="14">
        <v>350</v>
      </c>
      <c r="E71" s="5"/>
      <c r="F71" s="5"/>
    </row>
    <row r="72" spans="1:6" ht="24.6" customHeight="1" x14ac:dyDescent="0.25">
      <c r="A72" s="11" t="s">
        <v>109</v>
      </c>
      <c r="B72" s="3" t="s">
        <v>55</v>
      </c>
      <c r="C72" s="4" t="s">
        <v>5</v>
      </c>
      <c r="D72" s="14">
        <v>1000</v>
      </c>
      <c r="E72" s="5"/>
      <c r="F72" s="5"/>
    </row>
    <row r="73" spans="1:6" ht="24.6" customHeight="1" x14ac:dyDescent="0.25">
      <c r="A73" s="11" t="s">
        <v>110</v>
      </c>
      <c r="B73" s="3" t="s">
        <v>56</v>
      </c>
      <c r="C73" s="4" t="s">
        <v>6</v>
      </c>
      <c r="D73" s="14">
        <v>350</v>
      </c>
      <c r="E73" s="5"/>
      <c r="F73" s="5"/>
    </row>
    <row r="74" spans="1:6" ht="24.6" customHeight="1" x14ac:dyDescent="0.25">
      <c r="A74" s="11" t="s">
        <v>111</v>
      </c>
      <c r="B74" s="3" t="s">
        <v>57</v>
      </c>
      <c r="C74" s="4" t="s">
        <v>5</v>
      </c>
      <c r="D74" s="14">
        <v>10</v>
      </c>
      <c r="E74" s="5"/>
      <c r="F74" s="5"/>
    </row>
    <row r="75" spans="1:6" ht="24.6" customHeight="1" x14ac:dyDescent="0.25">
      <c r="A75" s="11" t="s">
        <v>112</v>
      </c>
      <c r="B75" s="3" t="s">
        <v>121</v>
      </c>
      <c r="C75" s="4" t="s">
        <v>58</v>
      </c>
      <c r="D75" s="14">
        <v>5</v>
      </c>
      <c r="E75" s="5"/>
      <c r="F75" s="5"/>
    </row>
    <row r="76" spans="1:6" ht="24.6" customHeight="1" x14ac:dyDescent="0.25">
      <c r="A76" s="11" t="s">
        <v>113</v>
      </c>
      <c r="B76" s="3" t="s">
        <v>59</v>
      </c>
      <c r="C76" s="4" t="s">
        <v>58</v>
      </c>
      <c r="D76" s="14">
        <v>5</v>
      </c>
      <c r="E76" s="5"/>
      <c r="F76" s="5"/>
    </row>
    <row r="77" spans="1:6" ht="24.6" customHeight="1" x14ac:dyDescent="0.25">
      <c r="A77" s="11" t="s">
        <v>114</v>
      </c>
      <c r="B77" s="3" t="s">
        <v>60</v>
      </c>
      <c r="C77" s="4" t="s">
        <v>5</v>
      </c>
      <c r="D77" s="14">
        <v>500</v>
      </c>
      <c r="E77" s="5"/>
      <c r="F77" s="5"/>
    </row>
    <row r="78" spans="1:6" ht="24.6" customHeight="1" x14ac:dyDescent="0.25">
      <c r="A78" s="11" t="s">
        <v>115</v>
      </c>
      <c r="B78" s="3" t="s">
        <v>61</v>
      </c>
      <c r="C78" s="4" t="s">
        <v>5</v>
      </c>
      <c r="D78" s="14">
        <v>1000</v>
      </c>
      <c r="E78" s="5"/>
      <c r="F78" s="5"/>
    </row>
    <row r="79" spans="1:6" ht="24.6" customHeight="1" x14ac:dyDescent="0.25">
      <c r="A79" s="11" t="s">
        <v>116</v>
      </c>
      <c r="B79" s="3" t="s">
        <v>62</v>
      </c>
      <c r="C79" s="4" t="s">
        <v>9</v>
      </c>
      <c r="D79" s="14">
        <v>39</v>
      </c>
      <c r="E79" s="5"/>
      <c r="F79" s="5"/>
    </row>
    <row r="80" spans="1:6" ht="24.6" customHeight="1" x14ac:dyDescent="0.25">
      <c r="A80" s="11" t="s">
        <v>117</v>
      </c>
      <c r="B80" s="3" t="s">
        <v>63</v>
      </c>
      <c r="C80" s="4" t="s">
        <v>5</v>
      </c>
      <c r="D80" s="14">
        <v>20</v>
      </c>
      <c r="E80" s="5"/>
      <c r="F80" s="5"/>
    </row>
    <row r="81" spans="1:6" ht="24.6" customHeight="1" x14ac:dyDescent="0.25">
      <c r="A81" s="11" t="s">
        <v>118</v>
      </c>
      <c r="B81" s="3" t="s">
        <v>64</v>
      </c>
      <c r="C81" s="4" t="s">
        <v>5</v>
      </c>
      <c r="D81" s="14">
        <v>50</v>
      </c>
      <c r="E81" s="5"/>
      <c r="F81" s="5"/>
    </row>
    <row r="82" spans="1:6" ht="24.6" customHeight="1" x14ac:dyDescent="0.25">
      <c r="A82" s="11" t="s">
        <v>119</v>
      </c>
      <c r="B82" s="7" t="s">
        <v>65</v>
      </c>
      <c r="C82" s="4" t="s">
        <v>5</v>
      </c>
      <c r="D82" s="14">
        <v>15</v>
      </c>
      <c r="E82" s="5"/>
      <c r="F82" s="5"/>
    </row>
  </sheetData>
  <mergeCells count="7">
    <mergeCell ref="E1:F1"/>
    <mergeCell ref="E2:F2"/>
    <mergeCell ref="E3:F3"/>
    <mergeCell ref="A2:A4"/>
    <mergeCell ref="B2:B4"/>
    <mergeCell ref="C2:C4"/>
    <mergeCell ref="D2:D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1етап будинок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Матушко</cp:lastModifiedBy>
  <dcterms:created xsi:type="dcterms:W3CDTF">2026-07-28T18:28:42Z</dcterms:created>
  <dcterms:modified xsi:type="dcterms:W3CDTF">2026-08-02T10:43:36Z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2026-07-28T00:00:00Z</vt:filetime>
  </property>
  <property fmtid="{D5CDD505-2E9C-101B-9397-08002B2CF9AE}" pid="4" name="LastSaved">
    <vt:filetime>2026-07-28T00:00:00Z</vt:filetime>
  </property>
  <property fmtid="{D5CDD505-2E9C-101B-9397-08002B2CF9AE}" pid="5" name="Producer">
    <vt:lpwstr>3-Heights(TM) PDF Security Shell 4.8.25.2 (http://www.pdf-tools.com)</vt:lpwstr>
  </property>
</Properties>
</file>