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81062dd89c824464/Сканування/Гефест Про/Генератори та монтаж/ЕКО Маркет/Виставкова 12/"/>
    </mc:Choice>
  </mc:AlternateContent>
  <xr:revisionPtr revIDLastSave="15" documentId="8_{6BA220D8-D077-441F-968C-3507226A6F41}" xr6:coauthVersionLast="47" xr6:coauthVersionMax="47" xr10:uidLastSave="{12B7DDD4-0B4F-4DFD-A2C3-C13EC1A91BE4}"/>
  <bookViews>
    <workbookView xWindow="28680" yWindow="-3870" windowWidth="29040" windowHeight="15720" tabRatio="599" xr2:uid="{00000000-000D-0000-FFFF-FFFF00000000}"/>
  </bookViews>
  <sheets>
    <sheet name="Лист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6" i="5" l="1"/>
  <c r="D3" i="5"/>
  <c r="D12" i="5"/>
  <c r="D31" i="5" s="1"/>
  <c r="D7" i="5"/>
  <c r="D29" i="5" s="1"/>
</calcChain>
</file>

<file path=xl/sharedStrings.xml><?xml version="1.0" encoding="utf-8"?>
<sst xmlns="http://schemas.openxmlformats.org/spreadsheetml/2006/main" count="74" uniqueCount="45">
  <si>
    <t>шт.</t>
  </si>
  <si>
    <t>м.</t>
  </si>
  <si>
    <t>уп.</t>
  </si>
  <si>
    <t>посл.</t>
  </si>
  <si>
    <t>Саморіз зі свердлом по металу 6,3x25 мм</t>
  </si>
  <si>
    <t>Кабельна стяжка e.ct.stand.500.8.black (100шт), чорна</t>
  </si>
  <si>
    <t>Кабельна стяжка e.ct.stand.300.5.black (100шт), чорна</t>
  </si>
  <si>
    <t>Ізолента e.tape.pro.20.yellow із самозгасаючого ПВХ, жовта (20м)</t>
  </si>
  <si>
    <t>Ізолента e.tape.pro.20.green із самозгасаючого ПВХ, зелена (20м)</t>
  </si>
  <si>
    <t>Ізолента e.tape.pro.20.red із самозгасаючого ПВХ, червона (20м)</t>
  </si>
  <si>
    <t>Ізолента e.tape.pro.20.blue із самозгасаючого ПВХ, синя (20м)</t>
  </si>
  <si>
    <t>Матеріали</t>
  </si>
  <si>
    <t>Робота</t>
  </si>
  <si>
    <t>м/п</t>
  </si>
  <si>
    <t>Затягування кабелів та проводів в гофротрубу</t>
  </si>
  <si>
    <t>Встановлення кабельних кріплень</t>
  </si>
  <si>
    <t>Опресування жил кабелів та проводів</t>
  </si>
  <si>
    <t>Підключення кабельних ліній до генератора</t>
  </si>
  <si>
    <t>№ п/п</t>
  </si>
  <si>
    <t>Найменування матеріалів та робіт</t>
  </si>
  <si>
    <t>Од. вим.</t>
  </si>
  <si>
    <t>Кільк.</t>
  </si>
  <si>
    <t>Дюбель рамний з шурупом Expert Fix 12x100 мм 4 шт./уп.</t>
  </si>
  <si>
    <t>Прокладання проводів ПВ3</t>
  </si>
  <si>
    <t>Монтаж шафи АВР</t>
  </si>
  <si>
    <t>Підключення кабельних ліній до шафи ЯРП</t>
  </si>
  <si>
    <t>Підключення кабельних ліній до шафи АВР</t>
  </si>
  <si>
    <t>Підключення кабельних ліній до ГРЩ</t>
  </si>
  <si>
    <t>Наконечники без ізоляції мідні луджені SC-50-8</t>
  </si>
  <si>
    <t>Наконечники без ізоляції мідно-алюмінієві DTL-95</t>
  </si>
  <si>
    <t>Кліпса e.met.clips.stand.50.2s для металорукава 50мм(2"), двостороння</t>
  </si>
  <si>
    <t>Ізолятор пластиковий e.bus.sm.stand.35.bk</t>
  </si>
  <si>
    <t>Дюбель для гіпсокартону Expert Fix 10x50 мм</t>
  </si>
  <si>
    <t>Прокладання силового кабелю 4*95</t>
  </si>
  <si>
    <t>Прокладання силового проводу 1*95</t>
  </si>
  <si>
    <t>Прокладання контрольного кабелю 7*1,5</t>
  </si>
  <si>
    <t>Шафа АВР 250А в сборі</t>
  </si>
  <si>
    <t>Шафа ЯРП з вимикачем в сборі</t>
  </si>
  <si>
    <t>Монтаж шафи ЯРП з вимикачем</t>
  </si>
  <si>
    <t>Труба гофрована, УФ-стійка; д.20мм</t>
  </si>
  <si>
    <t>Труба гофрована; УФ-стійка; двошарова д.50мм</t>
  </si>
  <si>
    <t>Провід АВВГ 1*95 (траса 4 м без кріплення, 11 проводів, підкл. АВР)</t>
  </si>
  <si>
    <t>Провід ПВ3 50 (від генератора до ЯРП)</t>
  </si>
  <si>
    <t>Кабель КВВГ 7х1,5 (від генератора до ЯРП у гофрі)</t>
  </si>
  <si>
    <t>Кабель АВВГ 4*95 (від ЯРП до АВР у гофрі)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</si>
</sst>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 Cyr"/>
      <charset val="204"/>
    </font>
    <font>
      <b/>
      <sz val="10"/>
      <name val="Arial Cyr"/>
      <charset val="204"/>
    </font>
    <font>
      <sz val="11"/>
      <color theme="1"/>
      <name val="Calibri"/>
      <family val="2"/>
      <scheme val="minor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1" fillId="0" borderId="0" xfId="0" applyFont="1"/>
    <xf numFmtId="2" fontId="0" fillId="0" borderId="0" xfId="0" applyNumberFormat="1"/>
    <xf numFmtId="2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2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</cellXfs>
  <cellStyles count="2"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tabSelected="1" zoomScaleNormal="100" workbookViewId="0">
      <selection activeCell="F24" sqref="F24"/>
    </sheetView>
  </sheetViews>
  <sheetFormatPr defaultRowHeight="13.2" x14ac:dyDescent="0.25"/>
  <cols>
    <col min="1" max="1" width="3.77734375" customWidth="1"/>
    <col min="2" max="2" width="61.6640625" customWidth="1"/>
    <col min="3" max="3" width="5.88671875" customWidth="1"/>
    <col min="4" max="4" width="6.21875" customWidth="1"/>
    <col min="5" max="5" width="10" customWidth="1"/>
    <col min="9" max="9" width="6.77734375" customWidth="1"/>
  </cols>
  <sheetData>
    <row r="1" spans="1:8" ht="25.8" customHeight="1" x14ac:dyDescent="0.25">
      <c r="A1" s="5" t="s">
        <v>18</v>
      </c>
      <c r="B1" s="6" t="s">
        <v>19</v>
      </c>
      <c r="C1" s="5" t="s">
        <v>20</v>
      </c>
      <c r="D1" s="5" t="s">
        <v>21</v>
      </c>
    </row>
    <row r="2" spans="1:8" x14ac:dyDescent="0.25">
      <c r="A2" s="7" t="s">
        <v>11</v>
      </c>
      <c r="B2" s="8"/>
      <c r="C2" s="9"/>
      <c r="D2" s="9"/>
    </row>
    <row r="3" spans="1:8" x14ac:dyDescent="0.25">
      <c r="A3" s="9">
        <v>1</v>
      </c>
      <c r="B3" s="9" t="s">
        <v>44</v>
      </c>
      <c r="C3" s="10" t="s">
        <v>1</v>
      </c>
      <c r="D3" s="10">
        <f>5+4+20+4+4+3</f>
        <v>40</v>
      </c>
      <c r="H3" s="1"/>
    </row>
    <row r="4" spans="1:8" x14ac:dyDescent="0.25">
      <c r="A4" s="9">
        <v>2</v>
      </c>
      <c r="B4" s="9" t="s">
        <v>41</v>
      </c>
      <c r="C4" s="10" t="s">
        <v>1</v>
      </c>
      <c r="D4" s="10">
        <v>50</v>
      </c>
      <c r="H4" s="1"/>
    </row>
    <row r="5" spans="1:8" x14ac:dyDescent="0.25">
      <c r="A5" s="9">
        <v>3</v>
      </c>
      <c r="B5" s="11" t="s">
        <v>43</v>
      </c>
      <c r="C5" s="10" t="s">
        <v>1</v>
      </c>
      <c r="D5" s="10">
        <v>40</v>
      </c>
      <c r="H5" s="1"/>
    </row>
    <row r="6" spans="1:8" x14ac:dyDescent="0.25">
      <c r="A6" s="9">
        <v>4</v>
      </c>
      <c r="B6" s="9" t="s">
        <v>42</v>
      </c>
      <c r="C6" s="10" t="s">
        <v>1</v>
      </c>
      <c r="D6" s="10">
        <f>4*4-1</f>
        <v>15</v>
      </c>
      <c r="H6" s="1"/>
    </row>
    <row r="7" spans="1:8" x14ac:dyDescent="0.25">
      <c r="A7" s="9">
        <v>5</v>
      </c>
      <c r="B7" s="9" t="s">
        <v>40</v>
      </c>
      <c r="C7" s="10" t="s">
        <v>1</v>
      </c>
      <c r="D7" s="10">
        <f>40+10</f>
        <v>50</v>
      </c>
      <c r="H7" s="1"/>
    </row>
    <row r="8" spans="1:8" x14ac:dyDescent="0.25">
      <c r="A8" s="9">
        <v>6</v>
      </c>
      <c r="B8" s="9" t="s">
        <v>39</v>
      </c>
      <c r="C8" s="10" t="s">
        <v>1</v>
      </c>
      <c r="D8" s="10">
        <v>40</v>
      </c>
      <c r="H8" s="1"/>
    </row>
    <row r="9" spans="1:8" x14ac:dyDescent="0.25">
      <c r="A9" s="9">
        <v>7</v>
      </c>
      <c r="B9" s="9" t="s">
        <v>36</v>
      </c>
      <c r="C9" s="10" t="s">
        <v>0</v>
      </c>
      <c r="D9" s="10">
        <v>1</v>
      </c>
      <c r="H9" s="1"/>
    </row>
    <row r="10" spans="1:8" x14ac:dyDescent="0.25">
      <c r="A10" s="9">
        <v>8</v>
      </c>
      <c r="B10" s="9" t="s">
        <v>37</v>
      </c>
      <c r="C10" s="10" t="s">
        <v>0</v>
      </c>
      <c r="D10" s="10">
        <v>1</v>
      </c>
      <c r="H10" s="1"/>
    </row>
    <row r="11" spans="1:8" x14ac:dyDescent="0.25">
      <c r="A11" s="9">
        <v>9</v>
      </c>
      <c r="B11" s="9" t="s">
        <v>28</v>
      </c>
      <c r="C11" s="10" t="s">
        <v>0</v>
      </c>
      <c r="D11" s="10">
        <v>8</v>
      </c>
      <c r="H11" s="1"/>
    </row>
    <row r="12" spans="1:8" x14ac:dyDescent="0.25">
      <c r="A12" s="9">
        <v>10</v>
      </c>
      <c r="B12" s="9" t="s">
        <v>29</v>
      </c>
      <c r="C12" s="10" t="s">
        <v>0</v>
      </c>
      <c r="D12" s="10">
        <f>28+(2)</f>
        <v>30</v>
      </c>
      <c r="H12" s="1"/>
    </row>
    <row r="13" spans="1:8" x14ac:dyDescent="0.25">
      <c r="A13" s="9">
        <v>11</v>
      </c>
      <c r="B13" s="9" t="s">
        <v>7</v>
      </c>
      <c r="C13" s="10" t="s">
        <v>0</v>
      </c>
      <c r="D13" s="10">
        <v>1</v>
      </c>
      <c r="H13" s="1"/>
    </row>
    <row r="14" spans="1:8" x14ac:dyDescent="0.25">
      <c r="A14" s="9">
        <v>12</v>
      </c>
      <c r="B14" s="9" t="s">
        <v>8</v>
      </c>
      <c r="C14" s="10" t="s">
        <v>0</v>
      </c>
      <c r="D14" s="10">
        <v>1</v>
      </c>
      <c r="H14" s="1"/>
    </row>
    <row r="15" spans="1:8" x14ac:dyDescent="0.25">
      <c r="A15" s="9">
        <v>13</v>
      </c>
      <c r="B15" s="9" t="s">
        <v>9</v>
      </c>
      <c r="C15" s="10" t="s">
        <v>0</v>
      </c>
      <c r="D15" s="10">
        <v>1</v>
      </c>
      <c r="H15" s="3"/>
    </row>
    <row r="16" spans="1:8" x14ac:dyDescent="0.25">
      <c r="A16" s="9">
        <v>14</v>
      </c>
      <c r="B16" s="9" t="s">
        <v>10</v>
      </c>
      <c r="C16" s="10" t="s">
        <v>0</v>
      </c>
      <c r="D16" s="10">
        <v>1</v>
      </c>
      <c r="H16" s="3"/>
    </row>
    <row r="17" spans="1:8" x14ac:dyDescent="0.25">
      <c r="A17" s="9">
        <v>15</v>
      </c>
      <c r="B17" s="9" t="s">
        <v>22</v>
      </c>
      <c r="C17" s="10" t="s">
        <v>2</v>
      </c>
      <c r="D17" s="10">
        <v>2</v>
      </c>
      <c r="H17" s="3"/>
    </row>
    <row r="18" spans="1:8" x14ac:dyDescent="0.25">
      <c r="A18" s="9">
        <v>16</v>
      </c>
      <c r="B18" s="9" t="s">
        <v>6</v>
      </c>
      <c r="C18" s="10" t="s">
        <v>2</v>
      </c>
      <c r="D18" s="10">
        <v>1</v>
      </c>
      <c r="H18" s="3"/>
    </row>
    <row r="19" spans="1:8" x14ac:dyDescent="0.25">
      <c r="A19" s="9">
        <v>17</v>
      </c>
      <c r="B19" s="9" t="s">
        <v>5</v>
      </c>
      <c r="C19" s="10" t="s">
        <v>2</v>
      </c>
      <c r="D19" s="10">
        <v>1</v>
      </c>
      <c r="H19" s="3"/>
    </row>
    <row r="20" spans="1:8" x14ac:dyDescent="0.25">
      <c r="A20" s="9">
        <v>18</v>
      </c>
      <c r="B20" s="9" t="s">
        <v>4</v>
      </c>
      <c r="C20" s="10" t="s">
        <v>0</v>
      </c>
      <c r="D20" s="10">
        <v>100</v>
      </c>
      <c r="H20" s="1"/>
    </row>
    <row r="21" spans="1:8" x14ac:dyDescent="0.25">
      <c r="A21" s="9">
        <v>19</v>
      </c>
      <c r="B21" s="9" t="s">
        <v>32</v>
      </c>
      <c r="C21" s="10" t="s">
        <v>0</v>
      </c>
      <c r="D21" s="14">
        <v>100</v>
      </c>
      <c r="H21" s="1"/>
    </row>
    <row r="22" spans="1:8" x14ac:dyDescent="0.25">
      <c r="A22" s="9">
        <v>20</v>
      </c>
      <c r="B22" s="9" t="s">
        <v>30</v>
      </c>
      <c r="C22" s="10" t="s">
        <v>0</v>
      </c>
      <c r="D22" s="10">
        <v>45</v>
      </c>
      <c r="H22" s="3"/>
    </row>
    <row r="23" spans="1:8" x14ac:dyDescent="0.25">
      <c r="A23" s="9">
        <v>21</v>
      </c>
      <c r="B23" s="9" t="s">
        <v>31</v>
      </c>
      <c r="C23" s="10" t="s">
        <v>0</v>
      </c>
      <c r="D23" s="10">
        <v>6</v>
      </c>
      <c r="H23" s="3"/>
    </row>
    <row r="24" spans="1:8" x14ac:dyDescent="0.25">
      <c r="A24" s="7" t="s">
        <v>12</v>
      </c>
      <c r="B24" s="8"/>
      <c r="C24" s="8"/>
      <c r="D24" s="9"/>
      <c r="G24" s="4"/>
    </row>
    <row r="25" spans="1:8" x14ac:dyDescent="0.25">
      <c r="A25" s="9">
        <v>1</v>
      </c>
      <c r="B25" s="9" t="s">
        <v>33</v>
      </c>
      <c r="C25" s="12" t="s">
        <v>13</v>
      </c>
      <c r="D25" s="12">
        <v>40</v>
      </c>
      <c r="E25" s="2"/>
      <c r="G25" s="2"/>
    </row>
    <row r="26" spans="1:8" x14ac:dyDescent="0.25">
      <c r="A26" s="9">
        <v>2</v>
      </c>
      <c r="B26" s="9" t="s">
        <v>34</v>
      </c>
      <c r="C26" s="12" t="s">
        <v>13</v>
      </c>
      <c r="D26" s="12">
        <v>50</v>
      </c>
      <c r="E26" s="2"/>
      <c r="G26" s="2"/>
    </row>
    <row r="27" spans="1:8" x14ac:dyDescent="0.25">
      <c r="A27" s="9">
        <v>3</v>
      </c>
      <c r="B27" s="9" t="s">
        <v>35</v>
      </c>
      <c r="C27" s="12" t="s">
        <v>13</v>
      </c>
      <c r="D27" s="12">
        <v>40</v>
      </c>
      <c r="E27" s="2"/>
      <c r="G27" s="2"/>
    </row>
    <row r="28" spans="1:8" x14ac:dyDescent="0.25">
      <c r="A28" s="9">
        <v>4</v>
      </c>
      <c r="B28" s="9" t="s">
        <v>23</v>
      </c>
      <c r="C28" s="12" t="s">
        <v>13</v>
      </c>
      <c r="D28" s="12">
        <v>15</v>
      </c>
      <c r="E28" s="2"/>
      <c r="G28" s="2"/>
    </row>
    <row r="29" spans="1:8" x14ac:dyDescent="0.25">
      <c r="A29" s="9">
        <v>5</v>
      </c>
      <c r="B29" s="9" t="s">
        <v>14</v>
      </c>
      <c r="C29" s="12" t="s">
        <v>13</v>
      </c>
      <c r="D29" s="12">
        <f>D7+D8</f>
        <v>90</v>
      </c>
      <c r="E29" s="2"/>
      <c r="G29" s="2"/>
    </row>
    <row r="30" spans="1:8" x14ac:dyDescent="0.25">
      <c r="A30" s="9">
        <v>6</v>
      </c>
      <c r="B30" s="9" t="s">
        <v>15</v>
      </c>
      <c r="C30" s="12" t="s">
        <v>0</v>
      </c>
      <c r="D30" s="12">
        <v>50</v>
      </c>
      <c r="E30" s="2"/>
      <c r="G30" s="2"/>
    </row>
    <row r="31" spans="1:8" x14ac:dyDescent="0.25">
      <c r="A31" s="9">
        <v>7</v>
      </c>
      <c r="B31" s="9" t="s">
        <v>16</v>
      </c>
      <c r="C31" s="12" t="s">
        <v>0</v>
      </c>
      <c r="D31" s="12">
        <f>D11+D12-2</f>
        <v>36</v>
      </c>
      <c r="E31" s="2"/>
      <c r="G31" s="2"/>
    </row>
    <row r="32" spans="1:8" x14ac:dyDescent="0.25">
      <c r="A32" s="9">
        <v>8</v>
      </c>
      <c r="B32" s="9" t="s">
        <v>24</v>
      </c>
      <c r="C32" s="12" t="s">
        <v>3</v>
      </c>
      <c r="D32" s="12">
        <v>1</v>
      </c>
      <c r="E32" s="2"/>
      <c r="G32" s="2"/>
    </row>
    <row r="33" spans="1:7" x14ac:dyDescent="0.25">
      <c r="A33" s="9">
        <v>9</v>
      </c>
      <c r="B33" s="9" t="s">
        <v>38</v>
      </c>
      <c r="C33" s="12" t="s">
        <v>3</v>
      </c>
      <c r="D33" s="12">
        <v>1</v>
      </c>
      <c r="E33" s="2"/>
      <c r="G33" s="2"/>
    </row>
    <row r="34" spans="1:7" x14ac:dyDescent="0.25">
      <c r="A34" s="9">
        <v>10</v>
      </c>
      <c r="B34" s="9" t="s">
        <v>17</v>
      </c>
      <c r="C34" s="12" t="s">
        <v>3</v>
      </c>
      <c r="D34" s="12">
        <v>1</v>
      </c>
      <c r="E34" s="2"/>
      <c r="G34" s="2"/>
    </row>
    <row r="35" spans="1:7" x14ac:dyDescent="0.25">
      <c r="A35" s="9">
        <v>11</v>
      </c>
      <c r="B35" s="9" t="s">
        <v>25</v>
      </c>
      <c r="C35" s="12" t="s">
        <v>3</v>
      </c>
      <c r="D35" s="12">
        <v>1</v>
      </c>
      <c r="E35" s="2"/>
      <c r="G35" s="2"/>
    </row>
    <row r="36" spans="1:7" x14ac:dyDescent="0.25">
      <c r="A36" s="9">
        <v>12</v>
      </c>
      <c r="B36" s="9" t="s">
        <v>26</v>
      </c>
      <c r="C36" s="12" t="s">
        <v>3</v>
      </c>
      <c r="D36" s="12">
        <v>1</v>
      </c>
      <c r="E36" s="2"/>
      <c r="G36" s="2"/>
    </row>
    <row r="37" spans="1:7" x14ac:dyDescent="0.25">
      <c r="A37" s="9">
        <v>13</v>
      </c>
      <c r="B37" s="9" t="s">
        <v>27</v>
      </c>
      <c r="C37" s="12" t="s">
        <v>3</v>
      </c>
      <c r="D37" s="12">
        <v>1</v>
      </c>
      <c r="E37" s="2"/>
      <c r="G37" s="2"/>
    </row>
    <row r="38" spans="1:7" x14ac:dyDescent="0.25">
      <c r="A38" s="9"/>
      <c r="B38" s="9"/>
      <c r="C38" s="9"/>
      <c r="D38" s="9"/>
    </row>
    <row r="41" spans="1:7" x14ac:dyDescent="0.25">
      <c r="D41" s="15"/>
    </row>
    <row r="42" spans="1:7" x14ac:dyDescent="0.25">
      <c r="D42" s="15"/>
    </row>
    <row r="43" spans="1:7" x14ac:dyDescent="0.25">
      <c r="D43" s="16"/>
    </row>
    <row r="44" spans="1:7" x14ac:dyDescent="0.25">
      <c r="D44" s="16"/>
    </row>
    <row r="45" spans="1:7" x14ac:dyDescent="0.25">
      <c r="D45" s="16"/>
    </row>
    <row r="46" spans="1:7" x14ac:dyDescent="0.25">
      <c r="D46" s="17"/>
    </row>
    <row r="47" spans="1:7" x14ac:dyDescent="0.25">
      <c r="D47" s="16"/>
    </row>
    <row r="48" spans="1:7" x14ac:dyDescent="0.25">
      <c r="D48" s="15"/>
    </row>
    <row r="49" spans="4:4" x14ac:dyDescent="0.25">
      <c r="D49" s="15"/>
    </row>
    <row r="50" spans="4:4" x14ac:dyDescent="0.25">
      <c r="D50" s="13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</dc:creator>
  <cp:lastModifiedBy>Roman Mykytiuk</cp:lastModifiedBy>
  <cp:lastPrinted>2025-01-31T12:13:13Z</cp:lastPrinted>
  <dcterms:created xsi:type="dcterms:W3CDTF">2004-09-16T02:59:32Z</dcterms:created>
  <dcterms:modified xsi:type="dcterms:W3CDTF">2026-08-12T06:34:16Z</dcterms:modified>
</cp:coreProperties>
</file>