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mironenko/Documents/ПРОЕКТИ/зоопарк ХІІ місяців/ТЗ/"/>
    </mc:Choice>
  </mc:AlternateContent>
  <xr:revisionPtr revIDLastSave="0" documentId="13_ncr:1_{45FBF36A-C061-324A-8916-47DED1F25443}" xr6:coauthVersionLast="47" xr6:coauthVersionMax="47" xr10:uidLastSave="{00000000-0000-0000-0000-000000000000}"/>
  <bookViews>
    <workbookView xWindow="80" yWindow="780" windowWidth="34120" windowHeight="19600" xr2:uid="{5CDE2F49-23D9-9941-9742-DA4AFA92E06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2" i="1"/>
  <c r="F21" i="1"/>
  <c r="F23" i="1"/>
  <c r="F20" i="1"/>
  <c r="F19" i="1"/>
  <c r="F18" i="1"/>
  <c r="F17" i="1"/>
  <c r="F38" i="1"/>
  <c r="F33" i="1"/>
  <c r="F34" i="1"/>
  <c r="F41" i="1"/>
  <c r="F37" i="1"/>
  <c r="F30" i="1"/>
  <c r="F24" i="1" l="1"/>
  <c r="F36" i="1"/>
  <c r="F35" i="1"/>
  <c r="F39" i="1"/>
  <c r="F40" i="1"/>
  <c r="F32" i="1"/>
  <c r="F31" i="1"/>
  <c r="F12" i="1"/>
  <c r="F7" i="1"/>
  <c r="F4" i="1"/>
  <c r="F16" i="1"/>
  <c r="F10" i="1"/>
  <c r="F11" i="1"/>
  <c r="F15" i="1" l="1"/>
  <c r="F9" i="1" l="1"/>
  <c r="F13" i="1"/>
  <c r="F8" i="1" l="1"/>
  <c r="F6" i="1"/>
  <c r="F5" i="1" l="1"/>
  <c r="F14" i="1"/>
  <c r="F42" i="1"/>
  <c r="F45" i="1" l="1"/>
</calcChain>
</file>

<file path=xl/sharedStrings.xml><?xml version="1.0" encoding="utf-8"?>
<sst xmlns="http://schemas.openxmlformats.org/spreadsheetml/2006/main" count="121" uniqueCount="75">
  <si>
    <t>№ з/п</t>
  </si>
  <si>
    <t>Од. вим.</t>
  </si>
  <si>
    <t>Кіл-ть</t>
  </si>
  <si>
    <t>Ціна грн., без ПДВ</t>
  </si>
  <si>
    <t>Сума грн., без ПДВ</t>
  </si>
  <si>
    <t>Найменування робіт, та матеріалів</t>
  </si>
  <si>
    <t>м.п.</t>
  </si>
  <si>
    <t>шт.</t>
  </si>
  <si>
    <t>уп.</t>
  </si>
  <si>
    <t>1.1</t>
  </si>
  <si>
    <t>1.2</t>
  </si>
  <si>
    <t>1.3</t>
  </si>
  <si>
    <t>2.1</t>
  </si>
  <si>
    <t>р.д.</t>
  </si>
  <si>
    <t>Підсобні роботи, 4 чол. (підйом матеріалу на 2-ий поверх)</t>
  </si>
  <si>
    <t>4</t>
  </si>
  <si>
    <t>Всього, без ПДВ:</t>
  </si>
  <si>
    <t>м2</t>
  </si>
  <si>
    <t>лист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</si>
  <si>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</si>
  <si>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</si>
  <si>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</si>
  <si>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</si>
  <si>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</si>
  <si>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</si>
  <si>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</si>
  <si>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</si>
  <si>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</si>
  <si>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</si>
  <si>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</si>
  <si>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Профіль UW 100/4 м 0,5 мм</t>
  </si>
  <si>
    <t>Профіль CW 100/4 м 0,5 мм 4м</t>
  </si>
  <si>
    <t xml:space="preserve">Гіпсокартон звичайний Knauf 2500x1200х12,5 мм </t>
  </si>
  <si>
    <t>Базальтова вата BauGut AKUSTIK THERMOWOOL BLOCK STANDARD 45 50 мм 5,76 кв.м</t>
  </si>
  <si>
    <t>Саморіз по дереву для гіпсокартону 3,5x55 мм 500 шт</t>
  </si>
  <si>
    <t>Саморіз по металу для гіпсокартону 3,5x25 мм 500 шт</t>
  </si>
  <si>
    <t>Саморіз по металу для гіпсокартону 3,5x35 мм 500 шт</t>
  </si>
  <si>
    <t>Стрічка армувальна HPX DRYWALL PAPER TAPE HPX 50мм х 75м</t>
  </si>
  <si>
    <t>Шпаклівка Knauf FUGENFULLER 25 кг</t>
  </si>
  <si>
    <t>міш</t>
  </si>
  <si>
    <t>Звукоізоляційна самоклейка стрічка ХС 90 мм 30 м Normaizol</t>
  </si>
  <si>
    <t>1.4</t>
  </si>
  <si>
    <t>1.5</t>
  </si>
  <si>
    <t>1.6</t>
  </si>
  <si>
    <t>1.7</t>
  </si>
  <si>
    <t>1.8</t>
  </si>
  <si>
    <t>1.9</t>
  </si>
  <si>
    <t>1.10</t>
  </si>
  <si>
    <t>Профіль монтажний UA 100/4 м 1,5 мм</t>
  </si>
  <si>
    <t>1.11</t>
  </si>
  <si>
    <t>Саморіз зі свердлом по металу для гіпсокартону 3,5x9,5 мм 1000 шт</t>
  </si>
  <si>
    <t>Профіль UD 27/4</t>
  </si>
  <si>
    <t>Профіль CD60/4</t>
  </si>
  <si>
    <t>З'єднувач поздовжній для профілю CD 60 10 шт.</t>
  </si>
  <si>
    <t>З'єднувач дворівневий BauGut хрестовий для профілю CD 60 10 шт.</t>
  </si>
  <si>
    <t>Стрижень закріплювальний L=500, 4 мм</t>
  </si>
  <si>
    <t>Підвіс анкерний для CD-60 профілю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</si>
  <si>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</si>
  <si>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</si>
  <si>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</si>
  <si>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</si>
  <si>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</si>
  <si>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</si>
  <si>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</si>
  <si>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</si>
  <si>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</si>
  <si>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</si>
  <si>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1.12</t>
  </si>
  <si>
    <t>Звукоізоляційна самоклейка стрічка ХС 27 мм 30 м Normaizol</t>
  </si>
  <si>
    <t>Підвіс П-подібний універсальний 60х125 мм</t>
  </si>
  <si>
    <t>Дюбель ударний 6x80 мм 100 шт.</t>
  </si>
  <si>
    <t>2.12</t>
  </si>
  <si>
    <t>Влаштування ГКЛ перегородок на 3-му поверсі (серія Knauf С112), висота до 4,5м</t>
  </si>
  <si>
    <t>Облицювання стін ГКЛ перегородок на 2-му поверсі (серія Knauf С623 в.2), висота до 4,5м</t>
  </si>
  <si>
    <t>Влаштування ГКЛ стель на 2-му поверху (серія Knauf П112 в.2 ), висота до 4,5м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</si>
</sst>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_-* #,##0.00\ _₴_-;\-* #,##0.00\ _₴_-;_-* &quot;-&quot;??\ _₴_-;_-@_-"/>
  </numFmts>
  <fonts count="6" x14ac:knownFonts="1"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44" fontId="2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8A70-539B-144B-84E3-6ED1FA7A8BDA}">
  <dimension ref="A3:F47"/>
  <sheetViews>
    <sheetView tabSelected="1" zoomScale="120" zoomScaleNormal="120" workbookViewId="0">
      <pane ySplit="3" topLeftCell="A4" activePane="bottomLeft" state="frozen"/>
      <selection pane="bottomLeft" activeCell="D13" sqref="D13"/>
    </sheetView>
  </sheetViews>
  <sheetFormatPr baseColWidth="10" defaultRowHeight="16" x14ac:dyDescent="0.2"/>
  <cols>
    <col min="1" max="1" width="6.6640625" style="1" bestFit="1" customWidth="1"/>
    <col min="2" max="2" width="60.6640625" style="1" customWidth="1"/>
    <col min="3" max="3" width="9.1640625" style="1" bestFit="1" customWidth="1"/>
    <col min="4" max="4" width="8.33203125" style="1" bestFit="1" customWidth="1"/>
    <col min="5" max="5" width="18.6640625" style="1" bestFit="1" customWidth="1"/>
    <col min="6" max="6" width="19" style="1" bestFit="1" customWidth="1"/>
    <col min="7" max="16384" width="10.83203125" style="1"/>
  </cols>
  <sheetData>
    <row r="3" spans="1:6" ht="33" customHeight="1" x14ac:dyDescent="0.2">
      <c r="A3" s="4" t="s">
        <v>0</v>
      </c>
      <c r="B3" s="4" t="s">
        <v>5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ht="34" x14ac:dyDescent="0.2">
      <c r="A4" s="15">
        <v>1</v>
      </c>
      <c r="B4" s="22" t="s">
        <v>72</v>
      </c>
      <c r="C4" s="15" t="s">
        <v>17</v>
      </c>
      <c r="D4" s="21">
        <v>841</v>
      </c>
      <c r="E4" s="17"/>
      <c r="F4" s="17">
        <f>D4*E4</f>
        <v>0</v>
      </c>
    </row>
    <row r="5" spans="1:6" ht="17" x14ac:dyDescent="0.2">
      <c r="A5" s="9" t="s">
        <v>9</v>
      </c>
      <c r="B5" s="7" t="s">
        <v>31</v>
      </c>
      <c r="C5" s="5" t="s">
        <v>6</v>
      </c>
      <c r="D5" s="6">
        <v>588.69999999999993</v>
      </c>
      <c r="E5" s="13"/>
      <c r="F5" s="11">
        <f>D5*E5</f>
        <v>0</v>
      </c>
    </row>
    <row r="6" spans="1:6" ht="17" x14ac:dyDescent="0.2">
      <c r="A6" s="9" t="s">
        <v>10</v>
      </c>
      <c r="B6" s="7" t="s">
        <v>30</v>
      </c>
      <c r="C6" s="5" t="s">
        <v>6</v>
      </c>
      <c r="D6" s="6">
        <v>1682</v>
      </c>
      <c r="E6" s="13"/>
      <c r="F6" s="11">
        <f>D6*E6</f>
        <v>0</v>
      </c>
    </row>
    <row r="7" spans="1:6" ht="17" x14ac:dyDescent="0.2">
      <c r="A7" s="9" t="s">
        <v>11</v>
      </c>
      <c r="B7" s="7" t="s">
        <v>48</v>
      </c>
      <c r="C7" s="5" t="s">
        <v>6</v>
      </c>
      <c r="D7" s="6">
        <v>360</v>
      </c>
      <c r="E7" s="13"/>
      <c r="F7" s="11">
        <f>D7*E7</f>
        <v>0</v>
      </c>
    </row>
    <row r="8" spans="1:6" ht="17" x14ac:dyDescent="0.2">
      <c r="A8" s="9" t="s">
        <v>41</v>
      </c>
      <c r="B8" s="7" t="s">
        <v>40</v>
      </c>
      <c r="C8" s="5" t="s">
        <v>6</v>
      </c>
      <c r="D8" s="6">
        <v>34</v>
      </c>
      <c r="E8" s="13"/>
      <c r="F8" s="11">
        <f>D8*E8</f>
        <v>0</v>
      </c>
    </row>
    <row r="9" spans="1:6" ht="17" x14ac:dyDescent="0.2">
      <c r="A9" s="9" t="s">
        <v>42</v>
      </c>
      <c r="B9" s="7" t="s">
        <v>34</v>
      </c>
      <c r="C9" s="5" t="s">
        <v>8</v>
      </c>
      <c r="D9" s="6">
        <v>5</v>
      </c>
      <c r="E9" s="13"/>
      <c r="F9" s="11">
        <f t="shared" ref="F9:F14" si="0">D9*E9</f>
        <v>0</v>
      </c>
    </row>
    <row r="10" spans="1:6" ht="17" x14ac:dyDescent="0.2">
      <c r="A10" s="9" t="s">
        <v>43</v>
      </c>
      <c r="B10" s="7" t="s">
        <v>35</v>
      </c>
      <c r="C10" s="5" t="s">
        <v>8</v>
      </c>
      <c r="D10" s="6">
        <v>24</v>
      </c>
      <c r="E10" s="13"/>
      <c r="F10" s="11">
        <f t="shared" si="0"/>
        <v>0</v>
      </c>
    </row>
    <row r="11" spans="1:6" ht="17" x14ac:dyDescent="0.2">
      <c r="A11" s="9" t="s">
        <v>44</v>
      </c>
      <c r="B11" s="7" t="s">
        <v>36</v>
      </c>
      <c r="C11" s="5" t="s">
        <v>8</v>
      </c>
      <c r="D11" s="6">
        <v>36</v>
      </c>
      <c r="E11" s="13"/>
      <c r="F11" s="11">
        <f t="shared" si="0"/>
        <v>0</v>
      </c>
    </row>
    <row r="12" spans="1:6" ht="34" x14ac:dyDescent="0.2">
      <c r="A12" s="9" t="s">
        <v>45</v>
      </c>
      <c r="B12" s="7" t="s">
        <v>50</v>
      </c>
      <c r="C12" s="5" t="s">
        <v>8</v>
      </c>
      <c r="D12" s="6">
        <v>3</v>
      </c>
      <c r="E12" s="13"/>
      <c r="F12" s="11">
        <f t="shared" si="0"/>
        <v>0</v>
      </c>
    </row>
    <row r="13" spans="1:6" ht="34" x14ac:dyDescent="0.2">
      <c r="A13" s="9" t="s">
        <v>46</v>
      </c>
      <c r="B13" s="7" t="s">
        <v>33</v>
      </c>
      <c r="C13" s="5" t="s">
        <v>17</v>
      </c>
      <c r="D13" s="6">
        <v>1682</v>
      </c>
      <c r="E13" s="13"/>
      <c r="F13" s="11">
        <f t="shared" si="0"/>
        <v>0</v>
      </c>
    </row>
    <row r="14" spans="1:6" ht="17" x14ac:dyDescent="0.2">
      <c r="A14" s="9" t="s">
        <v>47</v>
      </c>
      <c r="B14" s="7" t="s">
        <v>32</v>
      </c>
      <c r="C14" s="5" t="s">
        <v>18</v>
      </c>
      <c r="D14" s="6">
        <v>1121.3333333333335</v>
      </c>
      <c r="E14" s="13"/>
      <c r="F14" s="11">
        <f t="shared" si="0"/>
        <v>0</v>
      </c>
    </row>
    <row r="15" spans="1:6" ht="17" x14ac:dyDescent="0.2">
      <c r="A15" s="9" t="s">
        <v>49</v>
      </c>
      <c r="B15" s="7" t="s">
        <v>38</v>
      </c>
      <c r="C15" s="5" t="s">
        <v>39</v>
      </c>
      <c r="D15" s="6">
        <v>13</v>
      </c>
      <c r="E15" s="13"/>
      <c r="F15" s="11">
        <f t="shared" ref="F15" si="1">D15*E15</f>
        <v>0</v>
      </c>
    </row>
    <row r="16" spans="1:6" ht="34" x14ac:dyDescent="0.2">
      <c r="A16" s="9" t="s">
        <v>67</v>
      </c>
      <c r="B16" s="7" t="s">
        <v>37</v>
      </c>
      <c r="C16" s="5" t="s">
        <v>7</v>
      </c>
      <c r="D16" s="6">
        <v>25</v>
      </c>
      <c r="E16" s="13"/>
      <c r="F16" s="11">
        <f t="shared" ref="F16" si="2">D16*E16</f>
        <v>0</v>
      </c>
    </row>
    <row r="17" spans="1:6" ht="34" x14ac:dyDescent="0.2">
      <c r="A17" s="15">
        <v>2</v>
      </c>
      <c r="B17" s="16" t="s">
        <v>73</v>
      </c>
      <c r="C17" s="15" t="s">
        <v>17</v>
      </c>
      <c r="D17" s="21">
        <v>1116</v>
      </c>
      <c r="E17" s="17"/>
      <c r="F17" s="17">
        <f>D17*E17</f>
        <v>0</v>
      </c>
    </row>
    <row r="18" spans="1:6" ht="17" x14ac:dyDescent="0.2">
      <c r="A18" s="9" t="s">
        <v>12</v>
      </c>
      <c r="B18" s="7" t="s">
        <v>51</v>
      </c>
      <c r="C18" s="5" t="s">
        <v>6</v>
      </c>
      <c r="D18" s="6">
        <v>781.19999999999993</v>
      </c>
      <c r="E18" s="13"/>
      <c r="F18" s="11">
        <f t="shared" ref="F18:F19" si="3">D18*E18</f>
        <v>0</v>
      </c>
    </row>
    <row r="19" spans="1:6" ht="17" x14ac:dyDescent="0.2">
      <c r="A19" s="9" t="s">
        <v>57</v>
      </c>
      <c r="B19" s="7" t="s">
        <v>52</v>
      </c>
      <c r="C19" s="5" t="s">
        <v>6</v>
      </c>
      <c r="D19" s="6">
        <v>2232</v>
      </c>
      <c r="E19" s="13"/>
      <c r="F19" s="11">
        <f t="shared" si="3"/>
        <v>0</v>
      </c>
    </row>
    <row r="20" spans="1:6" ht="17" x14ac:dyDescent="0.2">
      <c r="A20" s="9" t="s">
        <v>58</v>
      </c>
      <c r="B20" s="7" t="s">
        <v>68</v>
      </c>
      <c r="C20" s="5" t="s">
        <v>6</v>
      </c>
      <c r="D20" s="6">
        <v>27.9</v>
      </c>
      <c r="E20" s="13"/>
      <c r="F20" s="11">
        <f>D20*E20</f>
        <v>0</v>
      </c>
    </row>
    <row r="21" spans="1:6" ht="17" x14ac:dyDescent="0.2">
      <c r="A21" s="9" t="s">
        <v>59</v>
      </c>
      <c r="B21" s="7" t="s">
        <v>69</v>
      </c>
      <c r="C21" s="5" t="s">
        <v>7</v>
      </c>
      <c r="D21" s="6">
        <v>781.19999999999993</v>
      </c>
      <c r="E21" s="13"/>
      <c r="F21" s="11">
        <f t="shared" ref="F21:F29" si="4">D21*E21</f>
        <v>0</v>
      </c>
    </row>
    <row r="22" spans="1:6" ht="34" x14ac:dyDescent="0.2">
      <c r="A22" s="9" t="s">
        <v>60</v>
      </c>
      <c r="B22" s="7" t="s">
        <v>50</v>
      </c>
      <c r="C22" s="5" t="s">
        <v>8</v>
      </c>
      <c r="D22" s="6">
        <v>3</v>
      </c>
      <c r="E22" s="13"/>
      <c r="F22" s="11">
        <f t="shared" si="4"/>
        <v>0</v>
      </c>
    </row>
    <row r="23" spans="1:6" ht="17" x14ac:dyDescent="0.2">
      <c r="A23" s="9" t="s">
        <v>61</v>
      </c>
      <c r="B23" s="7" t="s">
        <v>70</v>
      </c>
      <c r="C23" s="5" t="s">
        <v>8</v>
      </c>
      <c r="D23" s="6">
        <v>18</v>
      </c>
      <c r="E23" s="13"/>
      <c r="F23" s="11">
        <f t="shared" si="4"/>
        <v>0</v>
      </c>
    </row>
    <row r="24" spans="1:6" ht="34" x14ac:dyDescent="0.2">
      <c r="A24" s="9" t="s">
        <v>62</v>
      </c>
      <c r="B24" s="7" t="s">
        <v>33</v>
      </c>
      <c r="C24" s="5" t="s">
        <v>17</v>
      </c>
      <c r="D24" s="6">
        <v>1116</v>
      </c>
      <c r="E24" s="13"/>
      <c r="F24" s="11">
        <f t="shared" si="4"/>
        <v>0</v>
      </c>
    </row>
    <row r="25" spans="1:6" ht="17" x14ac:dyDescent="0.2">
      <c r="A25" s="9" t="s">
        <v>63</v>
      </c>
      <c r="B25" s="7" t="s">
        <v>32</v>
      </c>
      <c r="C25" s="5" t="s">
        <v>18</v>
      </c>
      <c r="D25" s="6">
        <v>744</v>
      </c>
      <c r="E25" s="13"/>
      <c r="F25" s="11">
        <f t="shared" si="4"/>
        <v>0</v>
      </c>
    </row>
    <row r="26" spans="1:6" ht="17" x14ac:dyDescent="0.2">
      <c r="A26" s="9" t="s">
        <v>64</v>
      </c>
      <c r="B26" s="7" t="s">
        <v>35</v>
      </c>
      <c r="C26" s="5" t="s">
        <v>8</v>
      </c>
      <c r="D26" s="6">
        <v>14</v>
      </c>
      <c r="E26" s="13"/>
      <c r="F26" s="11">
        <f t="shared" si="4"/>
        <v>0</v>
      </c>
    </row>
    <row r="27" spans="1:6" ht="17" x14ac:dyDescent="0.2">
      <c r="A27" s="9" t="s">
        <v>65</v>
      </c>
      <c r="B27" s="7" t="s">
        <v>36</v>
      </c>
      <c r="C27" s="5" t="s">
        <v>8</v>
      </c>
      <c r="D27" s="6">
        <v>32</v>
      </c>
      <c r="E27" s="13"/>
      <c r="F27" s="11">
        <f t="shared" si="4"/>
        <v>0</v>
      </c>
    </row>
    <row r="28" spans="1:6" ht="17" x14ac:dyDescent="0.2">
      <c r="A28" s="9" t="s">
        <v>66</v>
      </c>
      <c r="B28" s="7" t="s">
        <v>38</v>
      </c>
      <c r="C28" s="5" t="s">
        <v>39</v>
      </c>
      <c r="D28" s="6">
        <v>33</v>
      </c>
      <c r="E28" s="13"/>
      <c r="F28" s="11">
        <f t="shared" si="4"/>
        <v>0</v>
      </c>
    </row>
    <row r="29" spans="1:6" ht="34" x14ac:dyDescent="0.2">
      <c r="A29" s="9" t="s">
        <v>71</v>
      </c>
      <c r="B29" s="7" t="s">
        <v>37</v>
      </c>
      <c r="C29" s="5" t="s">
        <v>7</v>
      </c>
      <c r="D29" s="6">
        <v>12</v>
      </c>
      <c r="E29" s="13"/>
      <c r="F29" s="11">
        <f t="shared" si="4"/>
        <v>0</v>
      </c>
    </row>
    <row r="30" spans="1:6" ht="34" x14ac:dyDescent="0.2">
      <c r="A30" s="15">
        <v>3</v>
      </c>
      <c r="B30" s="16" t="s">
        <v>74</v>
      </c>
      <c r="C30" s="15" t="s">
        <v>17</v>
      </c>
      <c r="D30" s="21">
        <v>580.4</v>
      </c>
      <c r="E30" s="17"/>
      <c r="F30" s="17">
        <f>D30*E30</f>
        <v>0</v>
      </c>
    </row>
    <row r="31" spans="1:6" ht="17" x14ac:dyDescent="0.2">
      <c r="A31" s="9" t="s">
        <v>19</v>
      </c>
      <c r="B31" s="7" t="s">
        <v>51</v>
      </c>
      <c r="C31" s="5" t="s">
        <v>6</v>
      </c>
      <c r="D31" s="6">
        <v>1160.8</v>
      </c>
      <c r="E31" s="13"/>
      <c r="F31" s="11">
        <f t="shared" ref="F31:F36" si="5">D31*E31</f>
        <v>0</v>
      </c>
    </row>
    <row r="32" spans="1:6" ht="17" x14ac:dyDescent="0.2">
      <c r="A32" s="9" t="s">
        <v>20</v>
      </c>
      <c r="B32" s="7" t="s">
        <v>52</v>
      </c>
      <c r="C32" s="5" t="s">
        <v>6</v>
      </c>
      <c r="D32" s="6">
        <v>1857.28</v>
      </c>
      <c r="E32" s="13"/>
      <c r="F32" s="11">
        <f t="shared" si="5"/>
        <v>0</v>
      </c>
    </row>
    <row r="33" spans="1:6" ht="34" x14ac:dyDescent="0.2">
      <c r="A33" s="9" t="s">
        <v>21</v>
      </c>
      <c r="B33" s="7" t="s">
        <v>54</v>
      </c>
      <c r="C33" s="5" t="s">
        <v>8</v>
      </c>
      <c r="D33" s="6">
        <v>35</v>
      </c>
      <c r="E33" s="13"/>
      <c r="F33" s="11">
        <f t="shared" si="5"/>
        <v>0</v>
      </c>
    </row>
    <row r="34" spans="1:6" ht="17" x14ac:dyDescent="0.2">
      <c r="A34" s="9" t="s">
        <v>22</v>
      </c>
      <c r="B34" s="7" t="s">
        <v>53</v>
      </c>
      <c r="C34" s="5" t="s">
        <v>8</v>
      </c>
      <c r="D34" s="6">
        <v>75</v>
      </c>
      <c r="E34" s="13"/>
      <c r="F34" s="11">
        <f t="shared" si="5"/>
        <v>0</v>
      </c>
    </row>
    <row r="35" spans="1:6" ht="17" x14ac:dyDescent="0.2">
      <c r="A35" s="9" t="s">
        <v>23</v>
      </c>
      <c r="B35" s="7" t="s">
        <v>56</v>
      </c>
      <c r="C35" s="5" t="s">
        <v>7</v>
      </c>
      <c r="D35" s="6">
        <v>754.52</v>
      </c>
      <c r="E35" s="13"/>
      <c r="F35" s="11">
        <f t="shared" si="5"/>
        <v>0</v>
      </c>
    </row>
    <row r="36" spans="1:6" ht="17" x14ac:dyDescent="0.2">
      <c r="A36" s="9" t="s">
        <v>24</v>
      </c>
      <c r="B36" s="7" t="s">
        <v>55</v>
      </c>
      <c r="C36" s="5" t="s">
        <v>7</v>
      </c>
      <c r="D36" s="6">
        <v>754.52</v>
      </c>
      <c r="E36" s="13"/>
      <c r="F36" s="11">
        <f t="shared" si="5"/>
        <v>0</v>
      </c>
    </row>
    <row r="37" spans="1:6" ht="17" x14ac:dyDescent="0.2">
      <c r="A37" s="9" t="s">
        <v>25</v>
      </c>
      <c r="B37" s="7" t="s">
        <v>34</v>
      </c>
      <c r="C37" s="5" t="s">
        <v>8</v>
      </c>
      <c r="D37" s="6">
        <v>5</v>
      </c>
      <c r="E37" s="13"/>
      <c r="F37" s="11">
        <f t="shared" ref="F37:F41" si="6">D37*E37</f>
        <v>0</v>
      </c>
    </row>
    <row r="38" spans="1:6" ht="17" x14ac:dyDescent="0.2">
      <c r="A38" s="9" t="s">
        <v>26</v>
      </c>
      <c r="B38" s="7" t="s">
        <v>35</v>
      </c>
      <c r="C38" s="5" t="s">
        <v>8</v>
      </c>
      <c r="D38" s="6">
        <v>24</v>
      </c>
      <c r="E38" s="13"/>
      <c r="F38" s="11">
        <f t="shared" ref="F38" si="7">D38*E38</f>
        <v>0</v>
      </c>
    </row>
    <row r="39" spans="1:6" ht="17" x14ac:dyDescent="0.2">
      <c r="A39" s="9" t="s">
        <v>27</v>
      </c>
      <c r="B39" s="7" t="s">
        <v>32</v>
      </c>
      <c r="C39" s="5" t="s">
        <v>18</v>
      </c>
      <c r="D39" s="6">
        <v>773.86666666666667</v>
      </c>
      <c r="E39" s="13"/>
      <c r="F39" s="11">
        <f t="shared" si="6"/>
        <v>0</v>
      </c>
    </row>
    <row r="40" spans="1:6" ht="17" x14ac:dyDescent="0.2">
      <c r="A40" s="9" t="s">
        <v>28</v>
      </c>
      <c r="B40" s="7" t="s">
        <v>38</v>
      </c>
      <c r="C40" s="5" t="s">
        <v>39</v>
      </c>
      <c r="D40" s="6">
        <v>9.2864000000000004</v>
      </c>
      <c r="E40" s="13"/>
      <c r="F40" s="11">
        <f t="shared" si="6"/>
        <v>0</v>
      </c>
    </row>
    <row r="41" spans="1:6" ht="34" x14ac:dyDescent="0.2">
      <c r="A41" s="9" t="s">
        <v>29</v>
      </c>
      <c r="B41" s="7" t="s">
        <v>37</v>
      </c>
      <c r="C41" s="5" t="s">
        <v>7</v>
      </c>
      <c r="D41" s="6">
        <v>25</v>
      </c>
      <c r="E41" s="13"/>
      <c r="F41" s="11">
        <f t="shared" si="6"/>
        <v>0</v>
      </c>
    </row>
    <row r="42" spans="1:6" ht="17" x14ac:dyDescent="0.2">
      <c r="A42" s="19" t="s">
        <v>15</v>
      </c>
      <c r="B42" s="16" t="s">
        <v>14</v>
      </c>
      <c r="C42" s="15" t="s">
        <v>13</v>
      </c>
      <c r="D42" s="20">
        <v>12</v>
      </c>
      <c r="E42" s="17"/>
      <c r="F42" s="18">
        <f t="shared" ref="F42" si="8">D42*E42</f>
        <v>0</v>
      </c>
    </row>
    <row r="43" spans="1:6" x14ac:dyDescent="0.2">
      <c r="A43" s="8"/>
      <c r="B43" s="3"/>
      <c r="C43" s="5"/>
      <c r="D43" s="5"/>
      <c r="E43" s="5"/>
      <c r="F43" s="11"/>
    </row>
    <row r="44" spans="1:6" x14ac:dyDescent="0.2">
      <c r="A44" s="3"/>
      <c r="B44" s="3"/>
      <c r="C44" s="5"/>
      <c r="D44" s="5"/>
      <c r="E44" s="5"/>
      <c r="F44" s="11"/>
    </row>
    <row r="45" spans="1:6" ht="17" x14ac:dyDescent="0.2">
      <c r="A45" s="3"/>
      <c r="B45" s="10" t="s">
        <v>16</v>
      </c>
      <c r="C45" s="2"/>
      <c r="D45" s="2"/>
      <c r="E45" s="2"/>
      <c r="F45" s="12">
        <f>SUM(F4:F43)</f>
        <v>0</v>
      </c>
    </row>
    <row r="47" spans="1:6" x14ac:dyDescent="0.2">
      <c r="F47" s="14"/>
    </row>
  </sheetData>
  <phoneticPr fontId="5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2026-08-17T15:54:34Z</dcterms:created>
  <dcterms:modified xsi:type="dcterms:W3CDTF">2026-08-21T14:26:19Z</dcterms:modified>
</cp:coreProperties>
</file>