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andrmironenko/Documents/ПРОЕКТИ/зоопарк ХІІ місяців/ТЗ/"/>
    </mc:Choice>
  </mc:AlternateContent>
  <xr:revisionPtr revIDLastSave="0" documentId="13_ncr:1_{94BF430A-3C75-AA48-B5AC-09A7D554D579}" xr6:coauthVersionLast="47" xr6:coauthVersionMax="47" xr10:uidLastSave="{00000000-0000-0000-0000-000000000000}"/>
  <bookViews>
    <workbookView xWindow="80" yWindow="780" windowWidth="34120" windowHeight="19600" xr2:uid="{5CDE2F49-23D9-9941-9742-DA4AFA92E06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7" i="1"/>
  <c r="F18" i="1"/>
  <c r="F22" i="1"/>
  <c r="F23" i="1"/>
  <c r="F26" i="1"/>
  <c r="F29" i="1"/>
  <c r="F30" i="1"/>
  <c r="F21" i="1"/>
  <c r="F19" i="1"/>
  <c r="F28" i="1"/>
  <c r="F9" i="1" l="1"/>
  <c r="F8" i="1"/>
  <c r="F27" i="1"/>
  <c r="F7" i="1"/>
  <c r="F6" i="1"/>
  <c r="F20" i="1" l="1"/>
  <c r="F11" i="1"/>
  <c r="F5" i="1"/>
  <c r="F24" i="1"/>
  <c r="F15" i="1"/>
  <c r="F31" i="1"/>
  <c r="F33" i="1" l="1"/>
</calcChain>
</file>

<file path=xl/sharedStrings.xml><?xml version="1.0" encoding="utf-8"?>
<sst xmlns="http://schemas.openxmlformats.org/spreadsheetml/2006/main" count="92" uniqueCount="68">
  <si>
    <t>№ з/п</t>
  </si>
  <si>
    <t>Од. вим.</t>
  </si>
  <si>
    <t>Кіл-ть</t>
  </si>
  <si>
    <t>Ціна грн., без ПДВ</t>
  </si>
  <si>
    <t>Сума грн., без ПДВ</t>
  </si>
  <si>
    <t>Найменування робіт, та матеріалів</t>
  </si>
  <si>
    <t>м.п.</t>
  </si>
  <si>
    <t>шт.</t>
  </si>
  <si>
    <t>уп.</t>
  </si>
  <si>
    <t>1.1</t>
  </si>
  <si>
    <t>1.2</t>
  </si>
  <si>
    <t>1.3</t>
  </si>
  <si>
    <t>2</t>
  </si>
  <si>
    <t>2.1</t>
  </si>
  <si>
    <t>р.д.</t>
  </si>
  <si>
    <t>Підсобні роботи, 4 чол. (підйом матеріалу на 2-ий поверх)</t>
  </si>
  <si>
    <t>3</t>
  </si>
  <si>
    <t>4</t>
  </si>
  <si>
    <t>Всього, без ПДВ:</t>
  </si>
  <si>
    <t>м2</t>
  </si>
  <si>
    <t>Проведення ревізії існуючого перекриття між 2-м та 3-м поверхом</t>
  </si>
  <si>
    <t>Влаштування перекриття по існуючим дерев'яним балкам</t>
  </si>
  <si>
    <t>Дошки обрізні (існуючий матеріал)</t>
  </si>
  <si>
    <t>Обробка дерев'яних балок вогне- біозахистом</t>
  </si>
  <si>
    <t>Демонтаж гідро- паробар'єру на утилізацію (знизу та зверху)</t>
  </si>
  <si>
    <t>Демонтаж обрізних дошок очишення та складання для потворного використання (знизу та зверху)</t>
  </si>
  <si>
    <t>Влаштування паробар'єру (з проклеюванням швів)</t>
  </si>
  <si>
    <t>Вкладання шумоізоляції 250мм (існуючий матеріал)</t>
  </si>
  <si>
    <t>Влаштування гідробар'єру (з проклеюванням швів)</t>
  </si>
  <si>
    <t>Зашиття підлоги дошками</t>
  </si>
  <si>
    <t>Зашиття підлоги плитами ОСБ-3</t>
  </si>
  <si>
    <t>Виймання та складання мінвати для повторного використання, 250мм</t>
  </si>
  <si>
    <t>Вогнебіозахист ARMA 12 для деревини Концентрат 1:9 1 л</t>
  </si>
  <si>
    <t>шт</t>
  </si>
  <si>
    <t>Пароізоляційна мембрана RoofGuard 75 кв.м</t>
  </si>
  <si>
    <t>рул.</t>
  </si>
  <si>
    <t>Стрічка бутилкаучуковая К-2 для проклейки швів пароізоляції, 35м</t>
  </si>
  <si>
    <t>Скоби для ручного степлера Topex 12 мм тип 140 (G) 1000 шт.</t>
  </si>
  <si>
    <t>Цвяхи барабанні Vorel 2,5 х 75 мм до пневматичного цвяхозабивного пістолета 3600 шт.</t>
  </si>
  <si>
    <t>Утеплювач базальтовий Роклайт 100х600х1200 мм 2,88 м.кв. 30кг/м2, 100мм (коеф.0,3 на новий матеріал)</t>
  </si>
  <si>
    <t>Супердифузійна мембрана RoofGuard Super тришарова 30 кв.м</t>
  </si>
  <si>
    <t>Плита OSB-3 SWISS KRONO 22х1250х2500 мм</t>
  </si>
  <si>
    <t>лист</t>
  </si>
  <si>
    <t>Герметик Wolf Flex 600 мл</t>
  </si>
  <si>
    <t>Саморізи по дереву 75мм, 250шт.</t>
  </si>
  <si>
    <t>-</t>
  </si>
  <si>
    <t>Підшив стелі дошками (знизу)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</si>
  <si>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</si>
  <si>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</si>
  <si>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</si>
  <si>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</si>
  <si>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</si>
  <si>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</si>
  <si>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</si>
  <si>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</si>
  <si>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</si>
  <si>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</si>
  <si>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</si>
  <si>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</si>
  <si>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</si>
  <si>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</si>
  <si>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</si>
  <si>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</si>
  <si>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</si>
  <si>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</si>
  <si>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</si>
  <si>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</si>
  <si>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Стрічка клейка ремонтно-монтажна для мембран Alenor Fix 50 мм (20м) Alenor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</si>
</sst>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_-* #,##0.00\ _₴_-;\-* #,##0.00\ _₴_-;_-* &quot;-&quot;??\ _₴_-;_-@_-"/>
  </numFmts>
  <fonts count="6" x14ac:knownFonts="1"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44" fontId="2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4" fontId="2" fillId="0" borderId="0" xfId="0" applyNumberFormat="1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44" fontId="3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8A70-539B-144B-84E3-6ED1FA7A8BDA}">
  <dimension ref="A3:F35"/>
  <sheetViews>
    <sheetView tabSelected="1" zoomScale="120" zoomScaleNormal="120" workbookViewId="0">
      <pane ySplit="3" topLeftCell="A4" activePane="bottomLeft" state="frozen"/>
      <selection pane="bottomLeft" activeCell="D19" sqref="D19"/>
    </sheetView>
  </sheetViews>
  <sheetFormatPr baseColWidth="10" defaultRowHeight="16" x14ac:dyDescent="0.2"/>
  <cols>
    <col min="1" max="1" width="6.6640625" style="1" bestFit="1" customWidth="1"/>
    <col min="2" max="2" width="64.33203125" style="1" customWidth="1"/>
    <col min="3" max="3" width="8.83203125" style="1" bestFit="1" customWidth="1"/>
    <col min="4" max="4" width="8.33203125" style="1" bestFit="1" customWidth="1"/>
    <col min="5" max="5" width="18.1640625" style="1" bestFit="1" customWidth="1"/>
    <col min="6" max="6" width="18.83203125" style="1" bestFit="1" customWidth="1"/>
    <col min="7" max="16384" width="10.83203125" style="1"/>
  </cols>
  <sheetData>
    <row r="3" spans="1:6" ht="33" customHeight="1" x14ac:dyDescent="0.2">
      <c r="A3" s="4" t="s">
        <v>0</v>
      </c>
      <c r="B3" s="4" t="s">
        <v>5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ht="17" x14ac:dyDescent="0.2">
      <c r="A4" s="14">
        <v>1</v>
      </c>
      <c r="B4" s="15" t="s">
        <v>20</v>
      </c>
      <c r="C4" s="14" t="s">
        <v>19</v>
      </c>
      <c r="D4" s="26">
        <v>620.59999999999991</v>
      </c>
      <c r="E4" s="16"/>
      <c r="F4" s="17"/>
    </row>
    <row r="5" spans="1:6" ht="34" x14ac:dyDescent="0.2">
      <c r="A5" s="20" t="s">
        <v>9</v>
      </c>
      <c r="B5" s="24" t="s">
        <v>25</v>
      </c>
      <c r="C5" s="22" t="s">
        <v>6</v>
      </c>
      <c r="D5" s="27">
        <v>1861.7999999999997</v>
      </c>
      <c r="E5" s="23"/>
      <c r="F5" s="10">
        <f>D5*E5</f>
        <v>0</v>
      </c>
    </row>
    <row r="6" spans="1:6" ht="17" x14ac:dyDescent="0.2">
      <c r="A6" s="20" t="s">
        <v>10</v>
      </c>
      <c r="B6" s="24" t="s">
        <v>24</v>
      </c>
      <c r="C6" s="22" t="s">
        <v>19</v>
      </c>
      <c r="D6" s="27">
        <v>620.59999999999991</v>
      </c>
      <c r="E6" s="23"/>
      <c r="F6" s="10">
        <f>D6*E6</f>
        <v>0</v>
      </c>
    </row>
    <row r="7" spans="1:6" ht="34" x14ac:dyDescent="0.2">
      <c r="A7" s="20" t="s">
        <v>11</v>
      </c>
      <c r="B7" s="24" t="s">
        <v>31</v>
      </c>
      <c r="C7" s="22" t="s">
        <v>19</v>
      </c>
      <c r="D7" s="27">
        <v>589.59999999999991</v>
      </c>
      <c r="E7" s="23"/>
      <c r="F7" s="10">
        <f>D7*E7</f>
        <v>0</v>
      </c>
    </row>
    <row r="8" spans="1:6" ht="17" x14ac:dyDescent="0.2">
      <c r="A8" s="18" t="s">
        <v>12</v>
      </c>
      <c r="B8" s="15" t="s">
        <v>23</v>
      </c>
      <c r="C8" s="14" t="s">
        <v>19</v>
      </c>
      <c r="D8" s="14">
        <v>868.8399999999998</v>
      </c>
      <c r="E8" s="16"/>
      <c r="F8" s="17">
        <f>D8*E8</f>
        <v>0</v>
      </c>
    </row>
    <row r="9" spans="1:6" ht="17" x14ac:dyDescent="0.2">
      <c r="A9" s="8" t="s">
        <v>13</v>
      </c>
      <c r="B9" s="7" t="s">
        <v>32</v>
      </c>
      <c r="C9" s="5" t="s">
        <v>33</v>
      </c>
      <c r="D9" s="6">
        <v>130.32599999999999</v>
      </c>
      <c r="E9" s="28"/>
      <c r="F9" s="10">
        <f>D9*E9</f>
        <v>0</v>
      </c>
    </row>
    <row r="10" spans="1:6" ht="17" x14ac:dyDescent="0.2">
      <c r="A10" s="18" t="s">
        <v>16</v>
      </c>
      <c r="B10" s="15" t="s">
        <v>21</v>
      </c>
      <c r="C10" s="14" t="s">
        <v>19</v>
      </c>
      <c r="D10" s="26">
        <v>620.59999999999991</v>
      </c>
      <c r="E10" s="16"/>
      <c r="F10" s="17"/>
    </row>
    <row r="11" spans="1:6" ht="17" x14ac:dyDescent="0.2">
      <c r="A11" s="20" t="s">
        <v>47</v>
      </c>
      <c r="B11" s="21" t="s">
        <v>26</v>
      </c>
      <c r="C11" s="22" t="s">
        <v>19</v>
      </c>
      <c r="D11" s="27">
        <v>620.59999999999991</v>
      </c>
      <c r="E11" s="23"/>
      <c r="F11" s="10">
        <f t="shared" ref="F11:F31" si="0">D11*E11</f>
        <v>0</v>
      </c>
    </row>
    <row r="12" spans="1:6" ht="17" x14ac:dyDescent="0.2">
      <c r="A12" s="20" t="s">
        <v>48</v>
      </c>
      <c r="B12" s="7" t="s">
        <v>34</v>
      </c>
      <c r="C12" s="5" t="s">
        <v>35</v>
      </c>
      <c r="D12" s="28">
        <v>10</v>
      </c>
      <c r="E12" s="12"/>
      <c r="F12" s="10">
        <f t="shared" si="0"/>
        <v>0</v>
      </c>
    </row>
    <row r="13" spans="1:6" ht="17" x14ac:dyDescent="0.2">
      <c r="A13" s="20" t="s">
        <v>49</v>
      </c>
      <c r="B13" s="7" t="s">
        <v>36</v>
      </c>
      <c r="C13" s="5" t="s">
        <v>35</v>
      </c>
      <c r="D13" s="28">
        <v>10</v>
      </c>
      <c r="E13" s="12"/>
      <c r="F13" s="10">
        <f t="shared" si="0"/>
        <v>0</v>
      </c>
    </row>
    <row r="14" spans="1:6" ht="17" x14ac:dyDescent="0.2">
      <c r="A14" s="20" t="s">
        <v>50</v>
      </c>
      <c r="B14" s="7" t="s">
        <v>37</v>
      </c>
      <c r="C14" s="5" t="s">
        <v>8</v>
      </c>
      <c r="D14" s="28">
        <v>5</v>
      </c>
      <c r="E14" s="12"/>
      <c r="F14" s="10">
        <f t="shared" si="0"/>
        <v>0</v>
      </c>
    </row>
    <row r="15" spans="1:6" ht="17" x14ac:dyDescent="0.2">
      <c r="A15" s="20" t="s">
        <v>51</v>
      </c>
      <c r="B15" s="24" t="s">
        <v>46</v>
      </c>
      <c r="C15" s="22" t="s">
        <v>6</v>
      </c>
      <c r="D15" s="27">
        <v>930.89999999999986</v>
      </c>
      <c r="E15" s="23"/>
      <c r="F15" s="10">
        <f t="shared" si="0"/>
        <v>0</v>
      </c>
    </row>
    <row r="16" spans="1:6" ht="17" x14ac:dyDescent="0.2">
      <c r="A16" s="20" t="s">
        <v>52</v>
      </c>
      <c r="B16" s="7" t="s">
        <v>22</v>
      </c>
      <c r="C16" s="22"/>
      <c r="D16" s="27" t="s">
        <v>45</v>
      </c>
      <c r="E16" s="23"/>
      <c r="F16" s="10" t="s">
        <v>45</v>
      </c>
    </row>
    <row r="17" spans="1:6" ht="34" x14ac:dyDescent="0.2">
      <c r="A17" s="20" t="s">
        <v>53</v>
      </c>
      <c r="B17" s="7" t="s">
        <v>38</v>
      </c>
      <c r="C17" s="5" t="s">
        <v>8</v>
      </c>
      <c r="D17" s="28">
        <v>2</v>
      </c>
      <c r="E17" s="12"/>
      <c r="F17" s="10">
        <f t="shared" si="0"/>
        <v>0</v>
      </c>
    </row>
    <row r="18" spans="1:6" ht="17" x14ac:dyDescent="0.2">
      <c r="A18" s="20" t="s">
        <v>54</v>
      </c>
      <c r="B18" s="24" t="s">
        <v>27</v>
      </c>
      <c r="C18" s="22" t="s">
        <v>19</v>
      </c>
      <c r="D18" s="27">
        <v>589.6</v>
      </c>
      <c r="E18" s="23"/>
      <c r="F18" s="10">
        <f t="shared" si="0"/>
        <v>0</v>
      </c>
    </row>
    <row r="19" spans="1:6" ht="34" x14ac:dyDescent="0.2">
      <c r="A19" s="20" t="s">
        <v>55</v>
      </c>
      <c r="B19" s="7" t="s">
        <v>39</v>
      </c>
      <c r="C19" s="5" t="s">
        <v>19</v>
      </c>
      <c r="D19" s="28">
        <v>707.52</v>
      </c>
      <c r="E19" s="12"/>
      <c r="F19" s="10">
        <f>D19*E19</f>
        <v>0</v>
      </c>
    </row>
    <row r="20" spans="1:6" ht="17" x14ac:dyDescent="0.2">
      <c r="A20" s="20" t="s">
        <v>56</v>
      </c>
      <c r="B20" s="21" t="s">
        <v>28</v>
      </c>
      <c r="C20" s="22" t="s">
        <v>19</v>
      </c>
      <c r="D20" s="27">
        <v>620.59999999999991</v>
      </c>
      <c r="E20" s="23"/>
      <c r="F20" s="25">
        <f t="shared" ref="F20:F30" si="1">D20*E20</f>
        <v>0</v>
      </c>
    </row>
    <row r="21" spans="1:6" ht="17" x14ac:dyDescent="0.2">
      <c r="A21" s="20" t="s">
        <v>57</v>
      </c>
      <c r="B21" s="7" t="s">
        <v>40</v>
      </c>
      <c r="C21" s="5" t="s">
        <v>35</v>
      </c>
      <c r="D21" s="28">
        <v>10</v>
      </c>
      <c r="E21" s="12"/>
      <c r="F21" s="10">
        <f t="shared" si="1"/>
        <v>0</v>
      </c>
    </row>
    <row r="22" spans="1:6" ht="34" x14ac:dyDescent="0.2">
      <c r="A22" s="20" t="s">
        <v>58</v>
      </c>
      <c r="B22" s="7" t="s">
        <v>67</v>
      </c>
      <c r="C22" s="5" t="s">
        <v>35</v>
      </c>
      <c r="D22" s="28">
        <v>10</v>
      </c>
      <c r="E22" s="12"/>
      <c r="F22" s="10">
        <f t="shared" si="1"/>
        <v>0</v>
      </c>
    </row>
    <row r="23" spans="1:6" ht="17" x14ac:dyDescent="0.2">
      <c r="A23" s="20" t="s">
        <v>59</v>
      </c>
      <c r="B23" s="7" t="s">
        <v>37</v>
      </c>
      <c r="C23" s="5" t="s">
        <v>8</v>
      </c>
      <c r="D23" s="28">
        <v>5</v>
      </c>
      <c r="E23" s="12"/>
      <c r="F23" s="10">
        <f t="shared" si="1"/>
        <v>0</v>
      </c>
    </row>
    <row r="24" spans="1:6" ht="17" x14ac:dyDescent="0.2">
      <c r="A24" s="20" t="s">
        <v>60</v>
      </c>
      <c r="B24" s="24" t="s">
        <v>29</v>
      </c>
      <c r="C24" s="22" t="s">
        <v>6</v>
      </c>
      <c r="D24" s="27">
        <v>930.89999999999986</v>
      </c>
      <c r="E24" s="23"/>
      <c r="F24" s="10">
        <f t="shared" si="1"/>
        <v>0</v>
      </c>
    </row>
    <row r="25" spans="1:6" ht="17" x14ac:dyDescent="0.2">
      <c r="A25" s="20" t="s">
        <v>61</v>
      </c>
      <c r="B25" s="7" t="s">
        <v>22</v>
      </c>
      <c r="C25" s="5"/>
      <c r="D25" s="27" t="s">
        <v>45</v>
      </c>
      <c r="E25" s="23"/>
      <c r="F25" s="10" t="s">
        <v>45</v>
      </c>
    </row>
    <row r="26" spans="1:6" ht="34" x14ac:dyDescent="0.2">
      <c r="A26" s="20" t="s">
        <v>62</v>
      </c>
      <c r="B26" s="7" t="s">
        <v>38</v>
      </c>
      <c r="C26" s="5" t="s">
        <v>8</v>
      </c>
      <c r="D26" s="28">
        <v>2</v>
      </c>
      <c r="E26" s="12"/>
      <c r="F26" s="10">
        <f t="shared" si="1"/>
        <v>0</v>
      </c>
    </row>
    <row r="27" spans="1:6" ht="17" x14ac:dyDescent="0.2">
      <c r="A27" s="20" t="s">
        <v>63</v>
      </c>
      <c r="B27" s="24" t="s">
        <v>30</v>
      </c>
      <c r="C27" s="5" t="s">
        <v>19</v>
      </c>
      <c r="D27" s="27">
        <v>620.59999999999991</v>
      </c>
      <c r="E27" s="23"/>
      <c r="F27" s="25">
        <f t="shared" si="1"/>
        <v>0</v>
      </c>
    </row>
    <row r="28" spans="1:6" ht="17" x14ac:dyDescent="0.2">
      <c r="A28" s="20" t="s">
        <v>64</v>
      </c>
      <c r="B28" s="7" t="s">
        <v>41</v>
      </c>
      <c r="C28" s="5" t="s">
        <v>42</v>
      </c>
      <c r="D28" s="6">
        <v>218.45119999999997</v>
      </c>
      <c r="E28" s="12"/>
      <c r="F28" s="10">
        <f t="shared" si="1"/>
        <v>0</v>
      </c>
    </row>
    <row r="29" spans="1:6" ht="17" x14ac:dyDescent="0.2">
      <c r="A29" s="20" t="s">
        <v>65</v>
      </c>
      <c r="B29" s="7" t="s">
        <v>43</v>
      </c>
      <c r="C29" s="5" t="s">
        <v>7</v>
      </c>
      <c r="D29" s="28">
        <v>60</v>
      </c>
      <c r="E29" s="12"/>
      <c r="F29" s="10">
        <f t="shared" si="1"/>
        <v>0</v>
      </c>
    </row>
    <row r="30" spans="1:6" ht="17" x14ac:dyDescent="0.2">
      <c r="A30" s="20" t="s">
        <v>66</v>
      </c>
      <c r="B30" s="7" t="s">
        <v>44</v>
      </c>
      <c r="C30" s="5" t="s">
        <v>8</v>
      </c>
      <c r="D30" s="28">
        <v>60</v>
      </c>
      <c r="E30" s="12"/>
      <c r="F30" s="10">
        <f t="shared" si="1"/>
        <v>0</v>
      </c>
    </row>
    <row r="31" spans="1:6" ht="17" x14ac:dyDescent="0.2">
      <c r="A31" s="18" t="s">
        <v>17</v>
      </c>
      <c r="B31" s="15" t="s">
        <v>15</v>
      </c>
      <c r="C31" s="14" t="s">
        <v>14</v>
      </c>
      <c r="D31" s="19">
        <v>15</v>
      </c>
      <c r="E31" s="16"/>
      <c r="F31" s="17">
        <f t="shared" si="0"/>
        <v>0</v>
      </c>
    </row>
    <row r="32" spans="1:6" x14ac:dyDescent="0.2">
      <c r="A32" s="3"/>
      <c r="B32" s="3"/>
      <c r="C32" s="5"/>
      <c r="D32" s="5"/>
      <c r="E32" s="5"/>
      <c r="F32" s="10"/>
    </row>
    <row r="33" spans="1:6" ht="17" x14ac:dyDescent="0.2">
      <c r="A33" s="3"/>
      <c r="B33" s="9" t="s">
        <v>18</v>
      </c>
      <c r="C33" s="2"/>
      <c r="D33" s="2"/>
      <c r="E33" s="2"/>
      <c r="F33" s="11">
        <f>SUM(F4:F31)</f>
        <v>0</v>
      </c>
    </row>
    <row r="35" spans="1:6" x14ac:dyDescent="0.2">
      <c r="F35" s="13"/>
    </row>
  </sheetData>
  <phoneticPr fontId="5" type="noConversion"/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2026-08-17T15:54:34Z</dcterms:created>
  <dcterms:modified xsi:type="dcterms:W3CDTF">2026-08-21T14:25:38Z</dcterms:modified>
</cp:coreProperties>
</file>